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167" sheetId="4" state="visible" r:id="rId4"/>
    <sheet name="300" sheetId="5" state="visible" r:id="rId5"/>
    <sheet name="301" sheetId="6" state="visible" r:id="rId6"/>
    <sheet name="404" sheetId="7" state="visible" r:id="rId7"/>
    <sheet name="Discoveries" sheetId="8" state="visible" r:id="rId8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<sst xmlns="http://schemas.openxmlformats.org/spreadsheetml/2006/main" count="123" uniqueCount="123">
  <si>
    <t>5A</t>
  </si>
  <si>
    <t>E2</t>
  </si>
  <si>
    <t>B3</t>
  </si>
  <si>
    <t>6B</t>
  </si>
  <si>
    <t>F5</t>
  </si>
  <si>
    <t>B8</t>
  </si>
  <si>
    <t>A9</t>
  </si>
  <si>
    <t>BA</t>
  </si>
  <si>
    <t>C6</t>
  </si>
  <si>
    <t>0A</t>
  </si>
  <si>
    <t>AB</t>
  </si>
  <si>
    <t>0B</t>
  </si>
  <si>
    <t>BC</t>
  </si>
  <si>
    <t>B5</t>
  </si>
  <si>
    <t>0C</t>
  </si>
  <si>
    <t>AD</t>
  </si>
  <si>
    <t>4E</t>
  </si>
  <si>
    <t>0D</t>
  </si>
  <si>
    <t>BE</t>
  </si>
  <si>
    <t>1D</t>
  </si>
  <si>
    <t>0E</t>
  </si>
  <si>
    <t>AF</t>
  </si>
  <si>
    <t>E8</t>
  </si>
  <si>
    <t>0F</t>
  </si>
  <si>
    <t>1F7B9EFB</t>
  </si>
  <si>
    <t>B</t>
  </si>
  <si>
    <t>59F</t>
  </si>
  <si>
    <t>C</t>
  </si>
  <si>
    <t>134CED9E</t>
  </si>
  <si>
    <t>4A</t>
  </si>
  <si>
    <t>A3</t>
  </si>
  <si>
    <t>4C</t>
  </si>
  <si>
    <t>4D</t>
  </si>
  <si>
    <t>B0</t>
  </si>
  <si>
    <t>B1</t>
  </si>
  <si>
    <t>3CB</t>
  </si>
  <si>
    <t>13DA7CE7</t>
  </si>
  <si>
    <t>3A6</t>
  </si>
  <si>
    <t>E</t>
  </si>
  <si>
    <t>61CD364</t>
  </si>
  <si>
    <t>F</t>
  </si>
  <si>
    <t>1CB</t>
  </si>
  <si>
    <t>2CB</t>
  </si>
  <si>
    <t>7B8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</si>
  <si>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</si>
  <si>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</si>
  <si>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</si>
  <si>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</si>
  <si>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</si>
  <si>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</si>
  <si>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</si>
  <si>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</si>
  <si>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</si>
  <si>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</si>
  <si>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</si>
  <si>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</si>
  <si>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</si>
  <si>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</si>
  <si>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</si>
  <si>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</si>
  <si>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</si>
  <si>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</si>
  <si>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</si>
  <si>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</si>
  <si>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</si>
  <si>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</si>
  <si>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</si>
  <si>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</si>
  <si>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</si>
  <si>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</si>
  <si>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</si>
  <si>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</si>
  <si>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</si>
  <si>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</si>
  <si>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</si>
  <si>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</si>
  <si>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</si>
  <si>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</si>
  <si>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</si>
  <si>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</si>
  <si>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</si>
  <si>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</si>
  <si>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</si>
  <si>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</si>
  <si>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</si>
  <si>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/>
  </si>
  <si>
    <t>00</t>
  </si>
  <si>
    <t xml:space="preserve">D8 H2D</t>
  </si>
  <si>
    <t>/1000</t>
  </si>
  <si>
    <t>03</t>
  </si>
  <si>
    <t>64</t>
  </si>
  <si>
    <t>30</t>
  </si>
  <si>
    <t>21</t>
  </si>
  <si>
    <t>32</t>
  </si>
  <si>
    <t>23</t>
  </si>
  <si>
    <t>34</t>
  </si>
  <si>
    <t>25</t>
  </si>
  <si>
    <t>36</t>
  </si>
  <si>
    <t>27</t>
  </si>
  <si>
    <t>D2,D1</t>
  </si>
  <si>
    <t>01</t>
  </si>
  <si>
    <t>02</t>
  </si>
  <si>
    <t>96</t>
  </si>
  <si>
    <t>04</t>
  </si>
  <si>
    <t>54</t>
  </si>
  <si>
    <t>05</t>
  </si>
  <si>
    <t>06</t>
  </si>
  <si>
    <t>07</t>
  </si>
  <si>
    <t>80</t>
  </si>
  <si>
    <t>08</t>
  </si>
  <si>
    <t>88</t>
  </si>
  <si>
    <t>09</t>
  </si>
  <si>
    <t>43</t>
  </si>
  <si>
    <t>D2D1</t>
  </si>
  <si>
    <t>44</t>
  </si>
  <si>
    <t>20</t>
  </si>
  <si>
    <t>22</t>
  </si>
  <si>
    <t>24</t>
  </si>
  <si>
    <t>26</t>
  </si>
  <si>
    <t>46</t>
  </si>
  <si>
    <t>50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</si>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</sst>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1" xfId="0" applyNumberFormat="1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3.5302e-002</v>
      </c>
      <c r="B1"/>
      <c r="C1">
        <v>300</v>
      </c>
      <c r="D1"/>
      <c r="E1"/>
      <c r="F1">
        <v>8</v>
      </c>
      <c r="G1">
        <v>3</v>
      </c>
      <c r="H1" t="s">
        <v>0</v>
      </c>
      <c r="I1">
        <v>64</v>
      </c>
      <c r="J1" t="s">
        <v>0</v>
      </c>
      <c r="K1">
        <v>64</v>
      </c>
      <c r="L1">
        <v>0</v>
      </c>
      <c r="M1">
        <v>64</v>
      </c>
      <c r="N1">
        <v>30</v>
      </c>
    </row>
    <row r="2" ht="14.25">
      <c r="A2">
        <v>3.5774e-002</v>
      </c>
      <c r="B2"/>
      <c r="C2">
        <v>301</v>
      </c>
      <c r="D2"/>
      <c r="E2"/>
      <c r="F2">
        <v>3</v>
      </c>
      <c r="G2" t="s">
        <v>1</v>
      </c>
      <c r="H2">
        <v>0</v>
      </c>
      <c r="I2">
        <v>0</v>
      </c>
      <c r="J2"/>
      <c r="K2"/>
      <c r="L2"/>
      <c r="M2"/>
      <c r="N2"/>
    </row>
    <row r="3" ht="14.25">
      <c r="A3">
        <v>8.5309999999999997e-002</v>
      </c>
      <c r="B3"/>
      <c r="C3">
        <v>300</v>
      </c>
      <c r="D3"/>
      <c r="E3"/>
      <c r="F3">
        <v>8</v>
      </c>
      <c r="G3">
        <v>3</v>
      </c>
      <c r="H3" t="s">
        <v>0</v>
      </c>
      <c r="I3">
        <v>64</v>
      </c>
      <c r="J3" t="s">
        <v>0</v>
      </c>
      <c r="K3">
        <v>64</v>
      </c>
      <c r="L3">
        <v>0</v>
      </c>
      <c r="M3">
        <v>64</v>
      </c>
      <c r="N3">
        <v>21</v>
      </c>
    </row>
    <row r="4" ht="14.25">
      <c r="A4">
        <v>8.5781999999999997e-002</v>
      </c>
      <c r="B4"/>
      <c r="C4">
        <v>301</v>
      </c>
      <c r="D4"/>
      <c r="E4"/>
      <c r="F4">
        <v>3</v>
      </c>
      <c r="G4" t="s">
        <v>2</v>
      </c>
      <c r="H4">
        <v>1</v>
      </c>
      <c r="I4">
        <v>0</v>
      </c>
      <c r="J4"/>
      <c r="K4"/>
      <c r="L4"/>
      <c r="M4"/>
      <c r="N4"/>
    </row>
    <row r="5" ht="14.25">
      <c r="A5">
        <v>0.13531399999999999</v>
      </c>
      <c r="B5"/>
      <c r="C5">
        <v>300</v>
      </c>
      <c r="D5"/>
      <c r="E5"/>
      <c r="F5">
        <v>8</v>
      </c>
      <c r="G5">
        <v>3</v>
      </c>
      <c r="H5" t="s">
        <v>0</v>
      </c>
      <c r="I5">
        <v>64</v>
      </c>
      <c r="J5" t="s">
        <v>0</v>
      </c>
      <c r="K5">
        <v>64</v>
      </c>
      <c r="L5">
        <v>0</v>
      </c>
      <c r="M5">
        <v>64</v>
      </c>
      <c r="N5">
        <v>32</v>
      </c>
    </row>
    <row r="6" ht="14.25">
      <c r="A6">
        <v>0.13577800000000001</v>
      </c>
      <c r="B6"/>
      <c r="C6">
        <v>301</v>
      </c>
      <c r="D6"/>
      <c r="E6"/>
      <c r="F6">
        <v>3</v>
      </c>
      <c r="G6" t="s">
        <v>3</v>
      </c>
      <c r="H6">
        <v>2</v>
      </c>
      <c r="I6">
        <v>0</v>
      </c>
      <c r="J6"/>
      <c r="K6"/>
      <c r="L6"/>
      <c r="M6"/>
      <c r="N6"/>
    </row>
    <row r="7" ht="14.25">
      <c r="A7">
        <v>0.18532000000000001</v>
      </c>
      <c r="B7"/>
      <c r="C7">
        <v>300</v>
      </c>
      <c r="D7"/>
      <c r="E7"/>
      <c r="F7">
        <v>8</v>
      </c>
      <c r="G7">
        <v>3</v>
      </c>
      <c r="H7" t="s">
        <v>0</v>
      </c>
      <c r="I7">
        <v>64</v>
      </c>
      <c r="J7" t="s">
        <v>0</v>
      </c>
      <c r="K7">
        <v>64</v>
      </c>
      <c r="L7">
        <v>0</v>
      </c>
      <c r="M7">
        <v>64</v>
      </c>
      <c r="N7">
        <v>23</v>
      </c>
    </row>
    <row r="8" ht="14.25">
      <c r="A8">
        <v>0.185784</v>
      </c>
      <c r="B8"/>
      <c r="C8">
        <v>301</v>
      </c>
      <c r="D8"/>
      <c r="E8"/>
      <c r="F8">
        <v>3</v>
      </c>
      <c r="G8">
        <v>96</v>
      </c>
      <c r="H8">
        <v>3</v>
      </c>
      <c r="I8">
        <v>0</v>
      </c>
      <c r="J8"/>
      <c r="K8"/>
      <c r="L8"/>
      <c r="M8"/>
      <c r="N8"/>
    </row>
    <row r="9" ht="14.25">
      <c r="A9">
        <v>0.23565700000000001</v>
      </c>
      <c r="B9"/>
      <c r="C9">
        <v>300</v>
      </c>
      <c r="D9"/>
      <c r="E9"/>
      <c r="F9">
        <v>8</v>
      </c>
      <c r="G9">
        <v>3</v>
      </c>
      <c r="H9" t="s">
        <v>0</v>
      </c>
      <c r="I9">
        <v>64</v>
      </c>
      <c r="J9" t="s">
        <v>0</v>
      </c>
      <c r="K9">
        <v>64</v>
      </c>
      <c r="L9">
        <v>0</v>
      </c>
      <c r="M9">
        <v>64</v>
      </c>
      <c r="N9">
        <v>34</v>
      </c>
    </row>
    <row r="10" ht="14.25">
      <c r="A10">
        <v>0.236122</v>
      </c>
      <c r="B10"/>
      <c r="C10">
        <v>301</v>
      </c>
      <c r="D10"/>
      <c r="E10"/>
      <c r="F10">
        <v>3</v>
      </c>
      <c r="G10">
        <v>3</v>
      </c>
      <c r="H10">
        <v>4</v>
      </c>
      <c r="I10">
        <v>0</v>
      </c>
      <c r="J10"/>
      <c r="K10"/>
      <c r="L10"/>
      <c r="M10"/>
      <c r="N10"/>
    </row>
    <row r="11" ht="14.25">
      <c r="A11">
        <v>0.285329</v>
      </c>
      <c r="B11"/>
      <c r="C11">
        <v>300</v>
      </c>
      <c r="D11"/>
      <c r="E11"/>
      <c r="F11">
        <v>8</v>
      </c>
      <c r="G11">
        <v>3</v>
      </c>
      <c r="H11" t="s">
        <v>0</v>
      </c>
      <c r="I11">
        <v>64</v>
      </c>
      <c r="J11" t="s">
        <v>0</v>
      </c>
      <c r="K11">
        <v>64</v>
      </c>
      <c r="L11">
        <v>0</v>
      </c>
      <c r="M11">
        <v>64</v>
      </c>
      <c r="N11">
        <v>25</v>
      </c>
    </row>
    <row r="12" ht="14.25">
      <c r="A12">
        <v>0.28579300000000002</v>
      </c>
      <c r="B12"/>
      <c r="C12">
        <v>301</v>
      </c>
      <c r="D12"/>
      <c r="E12"/>
      <c r="F12">
        <v>3</v>
      </c>
      <c r="G12">
        <v>54</v>
      </c>
      <c r="H12">
        <v>5</v>
      </c>
      <c r="I12">
        <v>0</v>
      </c>
      <c r="J12"/>
      <c r="K12"/>
      <c r="L12"/>
      <c r="M12"/>
      <c r="N12"/>
    </row>
    <row r="13" ht="14.25">
      <c r="A13">
        <v>0.33533400000000002</v>
      </c>
      <c r="B13"/>
      <c r="C13">
        <v>300</v>
      </c>
      <c r="D13"/>
      <c r="E13"/>
      <c r="F13">
        <v>8</v>
      </c>
      <c r="G13">
        <v>3</v>
      </c>
      <c r="H13" t="s">
        <v>0</v>
      </c>
      <c r="I13">
        <v>64</v>
      </c>
      <c r="J13" t="s">
        <v>0</v>
      </c>
      <c r="K13">
        <v>64</v>
      </c>
      <c r="L13">
        <v>0</v>
      </c>
      <c r="M13">
        <v>64</v>
      </c>
      <c r="N13">
        <v>36</v>
      </c>
    </row>
    <row r="14" ht="14.25">
      <c r="A14">
        <v>0.33580199999999999</v>
      </c>
      <c r="B14"/>
      <c r="C14">
        <v>301</v>
      </c>
      <c r="D14"/>
      <c r="E14"/>
      <c r="F14">
        <v>3</v>
      </c>
      <c r="G14" t="s">
        <v>4</v>
      </c>
      <c r="H14">
        <v>6</v>
      </c>
      <c r="I14">
        <v>0</v>
      </c>
      <c r="J14"/>
      <c r="K14"/>
      <c r="L14"/>
      <c r="M14"/>
      <c r="N14"/>
    </row>
    <row r="15" ht="14.25">
      <c r="A15">
        <v>0.38534099999999999</v>
      </c>
      <c r="B15"/>
      <c r="C15">
        <v>300</v>
      </c>
      <c r="D15"/>
      <c r="E15"/>
      <c r="F15">
        <v>8</v>
      </c>
      <c r="G15">
        <v>3</v>
      </c>
      <c r="H15" t="s">
        <v>0</v>
      </c>
      <c r="I15">
        <v>64</v>
      </c>
      <c r="J15" t="s">
        <v>0</v>
      </c>
      <c r="K15">
        <v>64</v>
      </c>
      <c r="L15">
        <v>0</v>
      </c>
      <c r="M15">
        <v>64</v>
      </c>
      <c r="N15">
        <v>27</v>
      </c>
    </row>
    <row r="16" ht="14.25">
      <c r="A16">
        <v>0.38580900000000001</v>
      </c>
      <c r="B16"/>
      <c r="C16">
        <v>301</v>
      </c>
      <c r="D16"/>
      <c r="E16"/>
      <c r="F16">
        <v>3</v>
      </c>
      <c r="G16" t="s">
        <v>5</v>
      </c>
      <c r="H16">
        <v>7</v>
      </c>
      <c r="I16">
        <v>0</v>
      </c>
      <c r="J16"/>
      <c r="K16"/>
      <c r="L16"/>
      <c r="M16"/>
      <c r="N16"/>
    </row>
    <row r="17" ht="14.25">
      <c r="A17">
        <v>0.43534499999999998</v>
      </c>
      <c r="B17"/>
      <c r="C17">
        <v>300</v>
      </c>
      <c r="D17"/>
      <c r="E17"/>
      <c r="F17">
        <v>8</v>
      </c>
      <c r="G17">
        <v>3</v>
      </c>
      <c r="H17" t="s">
        <v>0</v>
      </c>
      <c r="I17">
        <v>64</v>
      </c>
      <c r="J17" t="s">
        <v>0</v>
      </c>
      <c r="K17">
        <v>64</v>
      </c>
      <c r="L17">
        <v>0</v>
      </c>
      <c r="M17">
        <v>64</v>
      </c>
      <c r="N17" t="s">
        <v>5</v>
      </c>
    </row>
    <row r="18" ht="14.25">
      <c r="A18">
        <v>0.43581300000000001</v>
      </c>
      <c r="B18"/>
      <c r="C18">
        <v>301</v>
      </c>
      <c r="D18"/>
      <c r="E18"/>
      <c r="F18">
        <v>3</v>
      </c>
      <c r="G18">
        <v>80</v>
      </c>
      <c r="H18">
        <v>8</v>
      </c>
      <c r="I18">
        <v>0</v>
      </c>
      <c r="J18"/>
      <c r="K18"/>
      <c r="L18"/>
      <c r="M18"/>
      <c r="N18"/>
    </row>
    <row r="19" ht="14.25">
      <c r="A19">
        <v>0.48534899999999997</v>
      </c>
      <c r="B19"/>
      <c r="C19">
        <v>300</v>
      </c>
      <c r="D19"/>
      <c r="E19"/>
      <c r="F19">
        <v>8</v>
      </c>
      <c r="G19">
        <v>3</v>
      </c>
      <c r="H19" t="s">
        <v>0</v>
      </c>
      <c r="I19">
        <v>64</v>
      </c>
      <c r="J19" t="s">
        <v>0</v>
      </c>
      <c r="K19">
        <v>64</v>
      </c>
      <c r="L19">
        <v>0</v>
      </c>
      <c r="M19">
        <v>64</v>
      </c>
      <c r="N19" t="s">
        <v>6</v>
      </c>
    </row>
    <row r="20" ht="14.25">
      <c r="A20">
        <v>0.485817</v>
      </c>
      <c r="B20"/>
      <c r="C20">
        <v>301</v>
      </c>
      <c r="D20"/>
      <c r="E20"/>
      <c r="F20">
        <v>3</v>
      </c>
      <c r="G20">
        <v>88</v>
      </c>
      <c r="H20">
        <v>9</v>
      </c>
      <c r="I20">
        <v>0</v>
      </c>
      <c r="J20"/>
      <c r="K20"/>
      <c r="L20"/>
      <c r="M20"/>
      <c r="N20"/>
    </row>
    <row r="21" ht="14.25">
      <c r="A21">
        <v>0.53535699999999997</v>
      </c>
      <c r="B21"/>
      <c r="C21">
        <v>300</v>
      </c>
      <c r="D21"/>
      <c r="E21"/>
      <c r="F21">
        <v>8</v>
      </c>
      <c r="G21">
        <v>3</v>
      </c>
      <c r="H21" t="s">
        <v>0</v>
      </c>
      <c r="I21">
        <v>64</v>
      </c>
      <c r="J21" t="s">
        <v>0</v>
      </c>
      <c r="K21">
        <v>64</v>
      </c>
      <c r="L21">
        <v>0</v>
      </c>
      <c r="M21">
        <v>64</v>
      </c>
      <c r="N21" t="s">
        <v>7</v>
      </c>
    </row>
    <row r="22" ht="14.25">
      <c r="A22">
        <v>0.53582099999999999</v>
      </c>
      <c r="B22"/>
      <c r="C22">
        <v>301</v>
      </c>
      <c r="D22"/>
      <c r="E22"/>
      <c r="F22">
        <v>3</v>
      </c>
      <c r="G22" t="s">
        <v>8</v>
      </c>
      <c r="H22" t="s">
        <v>9</v>
      </c>
      <c r="I22">
        <v>0</v>
      </c>
      <c r="J22"/>
      <c r="K22"/>
      <c r="L22"/>
      <c r="M22"/>
      <c r="N22"/>
    </row>
    <row r="23" ht="14.25">
      <c r="A23">
        <v>0.58536200000000005</v>
      </c>
      <c r="B23"/>
      <c r="C23">
        <v>300</v>
      </c>
      <c r="D23"/>
      <c r="E23"/>
      <c r="F23">
        <v>8</v>
      </c>
      <c r="G23">
        <v>3</v>
      </c>
      <c r="H23" t="s">
        <v>0</v>
      </c>
      <c r="I23">
        <v>64</v>
      </c>
      <c r="J23" t="s">
        <v>0</v>
      </c>
      <c r="K23">
        <v>64</v>
      </c>
      <c r="L23">
        <v>0</v>
      </c>
      <c r="M23">
        <v>64</v>
      </c>
      <c r="N23" t="s">
        <v>10</v>
      </c>
    </row>
    <row r="24" ht="14.25">
      <c r="A24">
        <v>0.58582599999999996</v>
      </c>
      <c r="B24"/>
      <c r="C24">
        <v>301</v>
      </c>
      <c r="D24"/>
      <c r="E24"/>
      <c r="F24">
        <v>3</v>
      </c>
      <c r="G24">
        <v>43</v>
      </c>
      <c r="H24" t="s">
        <v>11</v>
      </c>
      <c r="I24">
        <v>0</v>
      </c>
      <c r="J24"/>
      <c r="K24"/>
      <c r="L24"/>
      <c r="M24"/>
      <c r="N24"/>
    </row>
    <row r="25" ht="14.25">
      <c r="A25">
        <v>0.63536599999999999</v>
      </c>
      <c r="B25"/>
      <c r="C25">
        <v>300</v>
      </c>
      <c r="D25"/>
      <c r="E25"/>
      <c r="F25">
        <v>8</v>
      </c>
      <c r="G25">
        <v>3</v>
      </c>
      <c r="H25" t="s">
        <v>0</v>
      </c>
      <c r="I25">
        <v>64</v>
      </c>
      <c r="J25" t="s">
        <v>0</v>
      </c>
      <c r="K25">
        <v>64</v>
      </c>
      <c r="L25">
        <v>0</v>
      </c>
      <c r="M25">
        <v>64</v>
      </c>
      <c r="N25" t="s">
        <v>12</v>
      </c>
    </row>
    <row r="26" ht="14.25">
      <c r="A26">
        <v>0.63583000000000001</v>
      </c>
      <c r="B26"/>
      <c r="C26">
        <v>301</v>
      </c>
      <c r="D26"/>
      <c r="E26"/>
      <c r="F26">
        <v>3</v>
      </c>
      <c r="G26" t="s">
        <v>13</v>
      </c>
      <c r="H26" t="s">
        <v>14</v>
      </c>
      <c r="I26">
        <v>0</v>
      </c>
      <c r="J26"/>
      <c r="K26"/>
      <c r="L26"/>
      <c r="M26"/>
      <c r="N26"/>
    </row>
    <row r="27" ht="14.25">
      <c r="A27">
        <v>0.68614799999999998</v>
      </c>
      <c r="B27"/>
      <c r="C27">
        <v>300</v>
      </c>
      <c r="D27"/>
      <c r="E27"/>
      <c r="F27">
        <v>8</v>
      </c>
      <c r="G27">
        <v>3</v>
      </c>
      <c r="H27" t="s">
        <v>0</v>
      </c>
      <c r="I27">
        <v>64</v>
      </c>
      <c r="J27" t="s">
        <v>0</v>
      </c>
      <c r="K27">
        <v>64</v>
      </c>
      <c r="L27">
        <v>0</v>
      </c>
      <c r="M27">
        <v>64</v>
      </c>
      <c r="N27" t="s">
        <v>15</v>
      </c>
    </row>
    <row r="28" ht="14.25">
      <c r="A28">
        <v>0.686612</v>
      </c>
      <c r="B28"/>
      <c r="C28">
        <v>301</v>
      </c>
      <c r="D28"/>
      <c r="E28"/>
      <c r="F28">
        <v>3</v>
      </c>
      <c r="G28" t="s">
        <v>16</v>
      </c>
      <c r="H28" t="s">
        <v>17</v>
      </c>
      <c r="I28">
        <v>0</v>
      </c>
      <c r="J28"/>
      <c r="K28"/>
      <c r="L28"/>
      <c r="M28"/>
      <c r="N28"/>
    </row>
    <row r="29" ht="14.25">
      <c r="A29">
        <v>0.73538000000000003</v>
      </c>
      <c r="B29"/>
      <c r="C29">
        <v>300</v>
      </c>
      <c r="D29"/>
      <c r="E29"/>
      <c r="F29">
        <v>8</v>
      </c>
      <c r="G29">
        <v>3</v>
      </c>
      <c r="H29" t="s">
        <v>0</v>
      </c>
      <c r="I29">
        <v>64</v>
      </c>
      <c r="J29" t="s">
        <v>0</v>
      </c>
      <c r="K29">
        <v>64</v>
      </c>
      <c r="L29">
        <v>0</v>
      </c>
      <c r="M29">
        <v>64</v>
      </c>
      <c r="N29" t="s">
        <v>18</v>
      </c>
    </row>
    <row r="30" ht="14.25">
      <c r="A30">
        <v>0.73584799999999995</v>
      </c>
      <c r="B30"/>
      <c r="C30">
        <v>301</v>
      </c>
      <c r="D30"/>
      <c r="E30"/>
      <c r="F30">
        <v>3</v>
      </c>
      <c r="G30" t="s">
        <v>19</v>
      </c>
      <c r="H30" t="s">
        <v>20</v>
      </c>
      <c r="I30">
        <v>0</v>
      </c>
      <c r="J30"/>
      <c r="K30"/>
      <c r="L30"/>
      <c r="M30"/>
      <c r="N30"/>
    </row>
    <row r="31" ht="14.25">
      <c r="A31">
        <v>0.78538399999999997</v>
      </c>
      <c r="B31"/>
      <c r="C31">
        <v>300</v>
      </c>
      <c r="D31"/>
      <c r="E31"/>
      <c r="F31">
        <v>8</v>
      </c>
      <c r="G31">
        <v>3</v>
      </c>
      <c r="H31" t="s">
        <v>0</v>
      </c>
      <c r="I31">
        <v>64</v>
      </c>
      <c r="J31" t="s">
        <v>0</v>
      </c>
      <c r="K31">
        <v>64</v>
      </c>
      <c r="L31">
        <v>0</v>
      </c>
      <c r="M31">
        <v>64</v>
      </c>
      <c r="N31" t="s">
        <v>21</v>
      </c>
    </row>
    <row r="32" ht="14.25">
      <c r="A32">
        <v>0.78584799999999999</v>
      </c>
      <c r="B32"/>
      <c r="C32">
        <v>301</v>
      </c>
      <c r="D32"/>
      <c r="E32"/>
      <c r="F32">
        <v>3</v>
      </c>
      <c r="G32" t="s">
        <v>22</v>
      </c>
      <c r="H32" t="s">
        <v>23</v>
      </c>
      <c r="I32">
        <v>0</v>
      </c>
      <c r="J32"/>
      <c r="K32"/>
      <c r="L32"/>
      <c r="M32"/>
      <c r="N32"/>
    </row>
    <row r="33" ht="14.25">
      <c r="A33">
        <v>0.83538800000000002</v>
      </c>
      <c r="B33"/>
      <c r="C33">
        <v>300</v>
      </c>
      <c r="D33"/>
      <c r="E33"/>
      <c r="F33">
        <v>8</v>
      </c>
      <c r="G33">
        <v>3</v>
      </c>
      <c r="H33" t="s">
        <v>0</v>
      </c>
      <c r="I33">
        <v>64</v>
      </c>
      <c r="J33" t="s">
        <v>0</v>
      </c>
      <c r="K33">
        <v>64</v>
      </c>
      <c r="L33">
        <v>0</v>
      </c>
      <c r="M33">
        <v>64</v>
      </c>
      <c r="N33">
        <v>30</v>
      </c>
    </row>
    <row r="34" ht="14.25">
      <c r="A34">
        <v>0.83586000000000005</v>
      </c>
      <c r="B34"/>
      <c r="C34">
        <v>301</v>
      </c>
      <c r="D34"/>
      <c r="E34"/>
      <c r="F34">
        <v>3</v>
      </c>
      <c r="G34" t="s">
        <v>1</v>
      </c>
      <c r="H34">
        <v>0</v>
      </c>
      <c r="I34">
        <v>0</v>
      </c>
      <c r="J34"/>
      <c r="K34"/>
      <c r="L34"/>
      <c r="M34"/>
      <c r="N34"/>
    </row>
    <row r="35" ht="14.25">
      <c r="A35">
        <v>0.88539199999999996</v>
      </c>
      <c r="B35"/>
      <c r="C35">
        <v>300</v>
      </c>
      <c r="D35"/>
      <c r="E35"/>
      <c r="F35">
        <v>8</v>
      </c>
      <c r="G35">
        <v>3</v>
      </c>
      <c r="H35" t="s">
        <v>0</v>
      </c>
      <c r="I35">
        <v>64</v>
      </c>
      <c r="J35" t="s">
        <v>0</v>
      </c>
      <c r="K35">
        <v>64</v>
      </c>
      <c r="L35">
        <v>0</v>
      </c>
      <c r="M35">
        <v>64</v>
      </c>
      <c r="N35">
        <v>21</v>
      </c>
    </row>
    <row r="36" ht="14.25">
      <c r="A36">
        <v>0.88586399999999998</v>
      </c>
      <c r="B36"/>
      <c r="C36">
        <v>301</v>
      </c>
      <c r="D36"/>
      <c r="E36"/>
      <c r="F36">
        <v>3</v>
      </c>
      <c r="G36" t="s">
        <v>2</v>
      </c>
      <c r="H36">
        <v>1</v>
      </c>
      <c r="I36">
        <v>0</v>
      </c>
      <c r="J36"/>
      <c r="K36"/>
      <c r="L36"/>
      <c r="M36"/>
      <c r="N36"/>
    </row>
    <row r="37" ht="14.25">
      <c r="A37">
        <v>0.93539600000000001</v>
      </c>
      <c r="B37"/>
      <c r="C37">
        <v>300</v>
      </c>
      <c r="D37"/>
      <c r="E37"/>
      <c r="F37">
        <v>8</v>
      </c>
      <c r="G37">
        <v>3</v>
      </c>
      <c r="H37" t="s">
        <v>0</v>
      </c>
      <c r="I37">
        <v>64</v>
      </c>
      <c r="J37" t="s">
        <v>0</v>
      </c>
      <c r="K37">
        <v>64</v>
      </c>
      <c r="L37">
        <v>0</v>
      </c>
      <c r="M37">
        <v>64</v>
      </c>
      <c r="N37">
        <v>32</v>
      </c>
    </row>
    <row r="38" ht="14.25">
      <c r="A38">
        <v>0.93586000000000003</v>
      </c>
      <c r="B38"/>
      <c r="C38">
        <v>301</v>
      </c>
      <c r="D38"/>
      <c r="E38"/>
      <c r="F38">
        <v>3</v>
      </c>
      <c r="G38" t="s">
        <v>3</v>
      </c>
      <c r="H38">
        <v>2</v>
      </c>
      <c r="I38">
        <v>0</v>
      </c>
      <c r="J38"/>
      <c r="K38"/>
      <c r="L38"/>
      <c r="M38"/>
      <c r="N38"/>
    </row>
    <row r="39" ht="14.25">
      <c r="A39">
        <v>0.98640300000000003</v>
      </c>
      <c r="B39"/>
      <c r="C39">
        <v>300</v>
      </c>
      <c r="D39"/>
      <c r="E39"/>
      <c r="F39">
        <v>8</v>
      </c>
      <c r="G39">
        <v>3</v>
      </c>
      <c r="H39" t="s">
        <v>0</v>
      </c>
      <c r="I39">
        <v>64</v>
      </c>
      <c r="J39" t="s">
        <v>0</v>
      </c>
      <c r="K39">
        <v>64</v>
      </c>
      <c r="L39">
        <v>0</v>
      </c>
      <c r="M39">
        <v>64</v>
      </c>
      <c r="N39">
        <v>23</v>
      </c>
    </row>
    <row r="40" ht="14.25">
      <c r="A40">
        <v>0.98686700000000005</v>
      </c>
      <c r="B40"/>
      <c r="C40">
        <v>301</v>
      </c>
      <c r="D40"/>
      <c r="E40"/>
      <c r="F40">
        <v>3</v>
      </c>
      <c r="G40">
        <v>96</v>
      </c>
      <c r="H40">
        <v>3</v>
      </c>
      <c r="I40">
        <v>0</v>
      </c>
      <c r="J40"/>
      <c r="K40"/>
      <c r="L40"/>
      <c r="M40"/>
      <c r="N40"/>
    </row>
    <row r="41" ht="14.25">
      <c r="A41">
        <v>1.036408</v>
      </c>
      <c r="B41"/>
      <c r="C41">
        <v>300</v>
      </c>
      <c r="D41"/>
      <c r="E41"/>
      <c r="F41">
        <v>8</v>
      </c>
      <c r="G41">
        <v>3</v>
      </c>
      <c r="H41" t="s">
        <v>0</v>
      </c>
      <c r="I41">
        <v>64</v>
      </c>
      <c r="J41" t="s">
        <v>0</v>
      </c>
      <c r="K41">
        <v>64</v>
      </c>
      <c r="L41">
        <v>0</v>
      </c>
      <c r="M41">
        <v>64</v>
      </c>
      <c r="N41">
        <v>34</v>
      </c>
    </row>
    <row r="42" ht="14.25">
      <c r="A42">
        <v>1.036872</v>
      </c>
      <c r="B42"/>
      <c r="C42">
        <v>301</v>
      </c>
      <c r="D42"/>
      <c r="E42"/>
      <c r="F42">
        <v>3</v>
      </c>
      <c r="G42">
        <v>3</v>
      </c>
      <c r="H42">
        <v>4</v>
      </c>
      <c r="I42">
        <v>0</v>
      </c>
      <c r="J42"/>
      <c r="K42"/>
      <c r="L42"/>
      <c r="M42"/>
      <c r="N42"/>
    </row>
    <row r="43" ht="14.25">
      <c r="A43">
        <v>1.0864119999999999</v>
      </c>
      <c r="B43"/>
      <c r="C43">
        <v>300</v>
      </c>
      <c r="D43"/>
      <c r="E43"/>
      <c r="F43">
        <v>8</v>
      </c>
      <c r="G43">
        <v>3</v>
      </c>
      <c r="H43" t="s">
        <v>0</v>
      </c>
      <c r="I43">
        <v>64</v>
      </c>
      <c r="J43" t="s">
        <v>0</v>
      </c>
      <c r="K43">
        <v>64</v>
      </c>
      <c r="L43">
        <v>0</v>
      </c>
      <c r="M43">
        <v>64</v>
      </c>
      <c r="N43">
        <v>25</v>
      </c>
    </row>
    <row r="44" ht="14.25">
      <c r="A44">
        <v>1.086876</v>
      </c>
      <c r="B44"/>
      <c r="C44">
        <v>301</v>
      </c>
      <c r="D44"/>
      <c r="E44"/>
      <c r="F44">
        <v>3</v>
      </c>
      <c r="G44">
        <v>54</v>
      </c>
      <c r="H44">
        <v>5</v>
      </c>
      <c r="I44">
        <v>0</v>
      </c>
      <c r="J44"/>
      <c r="K44"/>
      <c r="L44"/>
      <c r="M44"/>
      <c r="N44"/>
    </row>
    <row r="45" ht="14.25">
      <c r="A45">
        <v>1.1364160000000001</v>
      </c>
      <c r="B45"/>
      <c r="C45">
        <v>300</v>
      </c>
      <c r="D45"/>
      <c r="E45"/>
      <c r="F45">
        <v>8</v>
      </c>
      <c r="G45">
        <v>3</v>
      </c>
      <c r="H45" t="s">
        <v>0</v>
      </c>
      <c r="I45">
        <v>64</v>
      </c>
      <c r="J45" t="s">
        <v>0</v>
      </c>
      <c r="K45">
        <v>64</v>
      </c>
      <c r="L45">
        <v>0</v>
      </c>
      <c r="M45">
        <v>64</v>
      </c>
      <c r="N45">
        <v>36</v>
      </c>
    </row>
    <row r="46" ht="14.25">
      <c r="A46">
        <v>1.136884</v>
      </c>
      <c r="B46"/>
      <c r="C46">
        <v>301</v>
      </c>
      <c r="D46"/>
      <c r="E46"/>
      <c r="F46">
        <v>3</v>
      </c>
      <c r="G46" t="s">
        <v>4</v>
      </c>
      <c r="H46">
        <v>6</v>
      </c>
      <c r="I46">
        <v>0</v>
      </c>
      <c r="J46"/>
      <c r="K46"/>
      <c r="L46"/>
      <c r="M46"/>
      <c r="N46"/>
    </row>
    <row r="47" ht="14.25">
      <c r="A47">
        <v>1.1864250000000001</v>
      </c>
      <c r="B47"/>
      <c r="C47">
        <v>300</v>
      </c>
      <c r="D47"/>
      <c r="E47"/>
      <c r="F47">
        <v>8</v>
      </c>
      <c r="G47">
        <v>3</v>
      </c>
      <c r="H47" t="s">
        <v>0</v>
      </c>
      <c r="I47">
        <v>64</v>
      </c>
      <c r="J47" t="s">
        <v>0</v>
      </c>
      <c r="K47">
        <v>64</v>
      </c>
      <c r="L47">
        <v>0</v>
      </c>
      <c r="M47">
        <v>64</v>
      </c>
      <c r="N47">
        <v>27</v>
      </c>
    </row>
    <row r="48" ht="14.25">
      <c r="A48">
        <v>1.186893</v>
      </c>
      <c r="B48"/>
      <c r="C48">
        <v>301</v>
      </c>
      <c r="D48"/>
      <c r="E48"/>
      <c r="F48">
        <v>3</v>
      </c>
      <c r="G48" t="s">
        <v>5</v>
      </c>
      <c r="H48">
        <v>7</v>
      </c>
      <c r="I48">
        <v>0</v>
      </c>
      <c r="J48"/>
      <c r="K48"/>
      <c r="L48"/>
      <c r="M48"/>
      <c r="N48"/>
    </row>
    <row r="49" ht="14.25">
      <c r="A49">
        <v>1.236429</v>
      </c>
      <c r="B49"/>
      <c r="C49">
        <v>300</v>
      </c>
      <c r="D49"/>
      <c r="E49"/>
      <c r="F49">
        <v>8</v>
      </c>
      <c r="G49">
        <v>3</v>
      </c>
      <c r="H49" t="s">
        <v>0</v>
      </c>
      <c r="I49">
        <v>64</v>
      </c>
      <c r="J49" t="s">
        <v>0</v>
      </c>
      <c r="K49">
        <v>64</v>
      </c>
      <c r="L49">
        <v>0</v>
      </c>
      <c r="M49">
        <v>64</v>
      </c>
      <c r="N49" t="s">
        <v>5</v>
      </c>
    </row>
    <row r="50" ht="14.25">
      <c r="A50">
        <v>1.2368969999999999</v>
      </c>
      <c r="B50"/>
      <c r="C50">
        <v>301</v>
      </c>
      <c r="D50"/>
      <c r="E50"/>
      <c r="F50">
        <v>3</v>
      </c>
      <c r="G50">
        <v>80</v>
      </c>
      <c r="H50">
        <v>8</v>
      </c>
      <c r="I50">
        <v>0</v>
      </c>
      <c r="J50"/>
      <c r="K50"/>
      <c r="L50"/>
      <c r="M50"/>
      <c r="N50"/>
    </row>
    <row r="51" ht="14.25">
      <c r="A51">
        <v>1.2864340000000001</v>
      </c>
      <c r="B51"/>
      <c r="C51">
        <v>300</v>
      </c>
      <c r="D51"/>
      <c r="E51"/>
      <c r="F51">
        <v>8</v>
      </c>
      <c r="G51">
        <v>3</v>
      </c>
      <c r="H51" t="s">
        <v>0</v>
      </c>
      <c r="I51">
        <v>64</v>
      </c>
      <c r="J51" t="s">
        <v>0</v>
      </c>
      <c r="K51">
        <v>64</v>
      </c>
      <c r="L51">
        <v>0</v>
      </c>
      <c r="M51">
        <v>64</v>
      </c>
      <c r="N51" t="s">
        <v>6</v>
      </c>
    </row>
    <row r="52" ht="14.25">
      <c r="A52">
        <v>1.286902</v>
      </c>
      <c r="B52"/>
      <c r="C52">
        <v>301</v>
      </c>
      <c r="D52"/>
      <c r="E52"/>
      <c r="F52">
        <v>3</v>
      </c>
      <c r="G52">
        <v>88</v>
      </c>
      <c r="H52">
        <v>9</v>
      </c>
      <c r="I52">
        <v>0</v>
      </c>
      <c r="J52"/>
      <c r="K52"/>
      <c r="L52"/>
      <c r="M52"/>
      <c r="N52"/>
    </row>
    <row r="53" ht="14.25">
      <c r="A53">
        <v>1.336438</v>
      </c>
      <c r="B53"/>
      <c r="C53">
        <v>300</v>
      </c>
      <c r="D53"/>
      <c r="E53"/>
      <c r="F53">
        <v>8</v>
      </c>
      <c r="G53">
        <v>3</v>
      </c>
      <c r="H53" t="s">
        <v>0</v>
      </c>
      <c r="I53">
        <v>64</v>
      </c>
      <c r="J53" t="s">
        <v>0</v>
      </c>
      <c r="K53">
        <v>64</v>
      </c>
      <c r="L53">
        <v>0</v>
      </c>
      <c r="M53">
        <v>64</v>
      </c>
      <c r="N53" t="s">
        <v>7</v>
      </c>
    </row>
    <row r="54" ht="14.25">
      <c r="A54">
        <v>1.336902</v>
      </c>
      <c r="B54"/>
      <c r="C54">
        <v>301</v>
      </c>
      <c r="D54"/>
      <c r="E54"/>
      <c r="F54">
        <v>3</v>
      </c>
      <c r="G54" t="s">
        <v>8</v>
      </c>
      <c r="H54" t="s">
        <v>9</v>
      </c>
      <c r="I54">
        <v>0</v>
      </c>
      <c r="J54"/>
      <c r="K54"/>
      <c r="L54"/>
      <c r="M54"/>
      <c r="N54"/>
    </row>
    <row r="55" ht="14.25">
      <c r="A55">
        <v>1.386444</v>
      </c>
      <c r="B55"/>
      <c r="C55">
        <v>300</v>
      </c>
      <c r="D55"/>
      <c r="E55"/>
      <c r="F55">
        <v>8</v>
      </c>
      <c r="G55">
        <v>3</v>
      </c>
      <c r="H55" t="s">
        <v>0</v>
      </c>
      <c r="I55">
        <v>64</v>
      </c>
      <c r="J55" t="s">
        <v>0</v>
      </c>
      <c r="K55">
        <v>64</v>
      </c>
      <c r="L55">
        <v>0</v>
      </c>
      <c r="M55">
        <v>64</v>
      </c>
      <c r="N55" t="s">
        <v>10</v>
      </c>
    </row>
    <row r="56" ht="14.25">
      <c r="A56">
        <v>1.386908</v>
      </c>
      <c r="B56"/>
      <c r="C56">
        <v>301</v>
      </c>
      <c r="D56"/>
      <c r="E56"/>
      <c r="F56">
        <v>3</v>
      </c>
      <c r="G56">
        <v>43</v>
      </c>
      <c r="H56" t="s">
        <v>11</v>
      </c>
      <c r="I56">
        <v>0</v>
      </c>
      <c r="J56"/>
      <c r="K56"/>
      <c r="L56"/>
      <c r="M56"/>
      <c r="N56"/>
    </row>
    <row r="57" ht="14.25">
      <c r="A57">
        <v>1.4364479999999999</v>
      </c>
      <c r="B57"/>
      <c r="C57">
        <v>300</v>
      </c>
      <c r="D57"/>
      <c r="E57"/>
      <c r="F57">
        <v>8</v>
      </c>
      <c r="G57">
        <v>3</v>
      </c>
      <c r="H57" t="s">
        <v>0</v>
      </c>
      <c r="I57">
        <v>64</v>
      </c>
      <c r="J57" t="s">
        <v>0</v>
      </c>
      <c r="K57">
        <v>64</v>
      </c>
      <c r="L57">
        <v>0</v>
      </c>
      <c r="M57">
        <v>64</v>
      </c>
      <c r="N57" t="s">
        <v>12</v>
      </c>
    </row>
    <row r="58" ht="14.25">
      <c r="A58">
        <v>1.436912</v>
      </c>
      <c r="B58"/>
      <c r="C58">
        <v>301</v>
      </c>
      <c r="D58"/>
      <c r="E58"/>
      <c r="F58">
        <v>3</v>
      </c>
      <c r="G58" t="s">
        <v>13</v>
      </c>
      <c r="H58" t="s">
        <v>14</v>
      </c>
      <c r="I58">
        <v>0</v>
      </c>
      <c r="J58"/>
      <c r="K58"/>
      <c r="L58"/>
      <c r="M58"/>
      <c r="N58"/>
    </row>
    <row r="59" ht="14.25">
      <c r="A59">
        <v>1.4864539999999999</v>
      </c>
      <c r="B59"/>
      <c r="C59">
        <v>300</v>
      </c>
      <c r="D59"/>
      <c r="E59"/>
      <c r="F59">
        <v>8</v>
      </c>
      <c r="G59">
        <v>3</v>
      </c>
      <c r="H59" t="s">
        <v>0</v>
      </c>
      <c r="I59">
        <v>64</v>
      </c>
      <c r="J59" t="s">
        <v>0</v>
      </c>
      <c r="K59">
        <v>64</v>
      </c>
      <c r="L59">
        <v>0</v>
      </c>
      <c r="M59">
        <v>64</v>
      </c>
      <c r="N59" t="s">
        <v>15</v>
      </c>
    </row>
    <row r="60" ht="14.25">
      <c r="A60">
        <v>1.4869190000000001</v>
      </c>
      <c r="B60"/>
      <c r="C60">
        <v>301</v>
      </c>
      <c r="D60"/>
      <c r="E60"/>
      <c r="F60">
        <v>3</v>
      </c>
      <c r="G60" t="s">
        <v>16</v>
      </c>
      <c r="H60" t="s">
        <v>17</v>
      </c>
      <c r="I60">
        <v>0</v>
      </c>
      <c r="J60"/>
      <c r="K60"/>
      <c r="L60"/>
      <c r="M60"/>
      <c r="N60"/>
    </row>
    <row r="61" ht="14.25">
      <c r="A61">
        <v>1.5364580000000001</v>
      </c>
      <c r="B61"/>
      <c r="C61">
        <v>300</v>
      </c>
      <c r="D61"/>
      <c r="E61"/>
      <c r="F61">
        <v>8</v>
      </c>
      <c r="G61">
        <v>3</v>
      </c>
      <c r="H61" t="s">
        <v>0</v>
      </c>
      <c r="I61">
        <v>64</v>
      </c>
      <c r="J61" t="s">
        <v>0</v>
      </c>
      <c r="K61">
        <v>64</v>
      </c>
      <c r="L61">
        <v>0</v>
      </c>
      <c r="M61">
        <v>64</v>
      </c>
      <c r="N61" t="s">
        <v>18</v>
      </c>
    </row>
    <row r="62" ht="14.25">
      <c r="A62">
        <v>1.536926</v>
      </c>
      <c r="B62"/>
      <c r="C62">
        <v>301</v>
      </c>
      <c r="D62"/>
      <c r="E62"/>
      <c r="F62">
        <v>3</v>
      </c>
      <c r="G62" t="s">
        <v>19</v>
      </c>
      <c r="H62" t="s">
        <v>20</v>
      </c>
      <c r="I62">
        <v>0</v>
      </c>
      <c r="J62"/>
      <c r="K62"/>
      <c r="L62"/>
      <c r="M62"/>
      <c r="N62"/>
    </row>
    <row r="63" ht="14.25">
      <c r="A63">
        <v>1.586462</v>
      </c>
      <c r="B63"/>
      <c r="C63">
        <v>300</v>
      </c>
      <c r="D63"/>
      <c r="E63"/>
      <c r="F63">
        <v>8</v>
      </c>
      <c r="G63">
        <v>3</v>
      </c>
      <c r="H63" t="s">
        <v>0</v>
      </c>
      <c r="I63">
        <v>64</v>
      </c>
      <c r="J63" t="s">
        <v>0</v>
      </c>
      <c r="K63">
        <v>64</v>
      </c>
      <c r="L63">
        <v>0</v>
      </c>
      <c r="M63">
        <v>64</v>
      </c>
      <c r="N63" t="s">
        <v>21</v>
      </c>
    </row>
    <row r="64" ht="14.25">
      <c r="A64">
        <v>1.5869260000000001</v>
      </c>
      <c r="B64"/>
      <c r="C64">
        <v>301</v>
      </c>
      <c r="D64"/>
      <c r="E64"/>
      <c r="F64">
        <v>3</v>
      </c>
      <c r="G64" t="s">
        <v>22</v>
      </c>
      <c r="H64" t="s">
        <v>23</v>
      </c>
      <c r="I64">
        <v>0</v>
      </c>
      <c r="J64"/>
      <c r="K64"/>
      <c r="L64"/>
      <c r="M64"/>
      <c r="N64"/>
    </row>
    <row r="65" ht="14.25">
      <c r="A65">
        <v>1.6364700000000001</v>
      </c>
      <c r="B65"/>
      <c r="C65">
        <v>300</v>
      </c>
      <c r="D65"/>
      <c r="E65"/>
      <c r="F65">
        <v>8</v>
      </c>
      <c r="G65">
        <v>3</v>
      </c>
      <c r="H65" t="s">
        <v>0</v>
      </c>
      <c r="I65">
        <v>64</v>
      </c>
      <c r="J65" t="s">
        <v>0</v>
      </c>
      <c r="K65">
        <v>64</v>
      </c>
      <c r="L65">
        <v>0</v>
      </c>
      <c r="M65">
        <v>64</v>
      </c>
      <c r="N65">
        <v>30</v>
      </c>
    </row>
    <row r="66" ht="14.25">
      <c r="A66">
        <v>1.6369419999999999</v>
      </c>
      <c r="B66"/>
      <c r="C66">
        <v>301</v>
      </c>
      <c r="D66"/>
      <c r="E66"/>
      <c r="F66">
        <v>3</v>
      </c>
      <c r="G66" t="s">
        <v>1</v>
      </c>
      <c r="H66">
        <v>0</v>
      </c>
      <c r="I66">
        <v>0</v>
      </c>
      <c r="J66"/>
      <c r="K66"/>
      <c r="L66"/>
      <c r="M66"/>
      <c r="N66"/>
    </row>
    <row r="67" ht="14.25">
      <c r="A67">
        <v>1.687252</v>
      </c>
      <c r="B67"/>
      <c r="C67">
        <v>300</v>
      </c>
      <c r="D67"/>
      <c r="E67"/>
      <c r="F67">
        <v>8</v>
      </c>
      <c r="G67">
        <v>3</v>
      </c>
      <c r="H67" t="s">
        <v>0</v>
      </c>
      <c r="I67">
        <v>64</v>
      </c>
      <c r="J67" t="s">
        <v>0</v>
      </c>
      <c r="K67">
        <v>64</v>
      </c>
      <c r="L67">
        <v>0</v>
      </c>
      <c r="M67">
        <v>64</v>
      </c>
      <c r="N67">
        <v>21</v>
      </c>
    </row>
    <row r="68" ht="14.25">
      <c r="A68">
        <v>1.687724</v>
      </c>
      <c r="B68"/>
      <c r="C68">
        <v>301</v>
      </c>
      <c r="D68"/>
      <c r="E68"/>
      <c r="F68">
        <v>3</v>
      </c>
      <c r="G68" t="s">
        <v>2</v>
      </c>
      <c r="H68">
        <v>1</v>
      </c>
      <c r="I68">
        <v>0</v>
      </c>
      <c r="J68"/>
      <c r="K68"/>
      <c r="L68"/>
      <c r="M68"/>
      <c r="N68"/>
    </row>
    <row r="69" ht="14.25">
      <c r="A69">
        <v>1.73648</v>
      </c>
      <c r="B69"/>
      <c r="C69">
        <v>300</v>
      </c>
      <c r="D69"/>
      <c r="E69"/>
      <c r="F69">
        <v>8</v>
      </c>
      <c r="G69">
        <v>3</v>
      </c>
      <c r="H69" t="s">
        <v>0</v>
      </c>
      <c r="I69">
        <v>64</v>
      </c>
      <c r="J69" t="s">
        <v>0</v>
      </c>
      <c r="K69">
        <v>64</v>
      </c>
      <c r="L69">
        <v>0</v>
      </c>
      <c r="M69">
        <v>64</v>
      </c>
      <c r="N69">
        <v>32</v>
      </c>
    </row>
    <row r="70" ht="14.25">
      <c r="A70">
        <v>1.736944</v>
      </c>
      <c r="B70"/>
      <c r="C70">
        <v>301</v>
      </c>
      <c r="D70"/>
      <c r="E70"/>
      <c r="F70">
        <v>3</v>
      </c>
      <c r="G70" t="s">
        <v>3</v>
      </c>
      <c r="H70">
        <v>2</v>
      </c>
      <c r="I70">
        <v>0</v>
      </c>
      <c r="J70"/>
      <c r="K70"/>
      <c r="L70"/>
      <c r="M70"/>
      <c r="N70"/>
    </row>
    <row r="71" ht="14.25">
      <c r="A71">
        <v>1.7864850000000001</v>
      </c>
      <c r="B71"/>
      <c r="C71">
        <v>300</v>
      </c>
      <c r="D71"/>
      <c r="E71"/>
      <c r="F71">
        <v>8</v>
      </c>
      <c r="G71">
        <v>3</v>
      </c>
      <c r="H71" t="s">
        <v>0</v>
      </c>
      <c r="I71">
        <v>64</v>
      </c>
      <c r="J71" t="s">
        <v>0</v>
      </c>
      <c r="K71">
        <v>64</v>
      </c>
      <c r="L71">
        <v>0</v>
      </c>
      <c r="M71">
        <v>64</v>
      </c>
      <c r="N71">
        <v>23</v>
      </c>
    </row>
    <row r="72" ht="14.25">
      <c r="A72">
        <v>1.7869489999999999</v>
      </c>
      <c r="B72"/>
      <c r="C72">
        <v>301</v>
      </c>
      <c r="D72"/>
      <c r="E72"/>
      <c r="F72">
        <v>3</v>
      </c>
      <c r="G72">
        <v>96</v>
      </c>
      <c r="H72">
        <v>3</v>
      </c>
      <c r="I72">
        <v>0</v>
      </c>
      <c r="J72"/>
      <c r="K72"/>
      <c r="L72"/>
      <c r="M72"/>
      <c r="N72"/>
    </row>
    <row r="73" ht="14.25">
      <c r="A73">
        <v>1.836681</v>
      </c>
      <c r="B73"/>
      <c r="C73">
        <v>300</v>
      </c>
      <c r="D73"/>
      <c r="E73"/>
      <c r="F73">
        <v>8</v>
      </c>
      <c r="G73">
        <v>3</v>
      </c>
      <c r="H73" t="s">
        <v>0</v>
      </c>
      <c r="I73">
        <v>64</v>
      </c>
      <c r="J73" t="s">
        <v>0</v>
      </c>
      <c r="K73">
        <v>64</v>
      </c>
      <c r="L73">
        <v>0</v>
      </c>
      <c r="M73">
        <v>64</v>
      </c>
      <c r="N73">
        <v>34</v>
      </c>
    </row>
    <row r="74" ht="14.25">
      <c r="A74">
        <v>1.837145</v>
      </c>
      <c r="B74"/>
      <c r="C74">
        <v>301</v>
      </c>
      <c r="D74"/>
      <c r="E74"/>
      <c r="F74">
        <v>3</v>
      </c>
      <c r="G74">
        <v>3</v>
      </c>
      <c r="H74">
        <v>4</v>
      </c>
      <c r="I74">
        <v>0</v>
      </c>
      <c r="J74"/>
      <c r="K74"/>
      <c r="L74"/>
      <c r="M74"/>
      <c r="N74"/>
    </row>
    <row r="75" ht="14.25">
      <c r="A75">
        <v>1.886493</v>
      </c>
      <c r="B75"/>
      <c r="C75">
        <v>300</v>
      </c>
      <c r="D75"/>
      <c r="E75"/>
      <c r="F75">
        <v>8</v>
      </c>
      <c r="G75">
        <v>3</v>
      </c>
      <c r="H75" t="s">
        <v>0</v>
      </c>
      <c r="I75">
        <v>64</v>
      </c>
      <c r="J75" t="s">
        <v>0</v>
      </c>
      <c r="K75">
        <v>64</v>
      </c>
      <c r="L75">
        <v>0</v>
      </c>
      <c r="M75">
        <v>64</v>
      </c>
      <c r="N75">
        <v>25</v>
      </c>
    </row>
    <row r="76" ht="14.25">
      <c r="A76">
        <v>1.886957</v>
      </c>
      <c r="B76"/>
      <c r="C76">
        <v>301</v>
      </c>
      <c r="D76"/>
      <c r="E76"/>
      <c r="F76">
        <v>3</v>
      </c>
      <c r="G76">
        <v>54</v>
      </c>
      <c r="H76">
        <v>5</v>
      </c>
      <c r="I76">
        <v>0</v>
      </c>
      <c r="J76"/>
      <c r="K76"/>
      <c r="L76"/>
      <c r="M76"/>
      <c r="N76"/>
    </row>
    <row r="77" ht="14.25">
      <c r="A77">
        <v>1.9365019999999999</v>
      </c>
      <c r="B77"/>
      <c r="C77">
        <v>300</v>
      </c>
      <c r="D77"/>
      <c r="E77"/>
      <c r="F77">
        <v>8</v>
      </c>
      <c r="G77">
        <v>3</v>
      </c>
      <c r="H77" t="s">
        <v>0</v>
      </c>
      <c r="I77">
        <v>64</v>
      </c>
      <c r="J77" t="s">
        <v>0</v>
      </c>
      <c r="K77">
        <v>64</v>
      </c>
      <c r="L77">
        <v>0</v>
      </c>
      <c r="M77">
        <v>64</v>
      </c>
      <c r="N77">
        <v>36</v>
      </c>
    </row>
    <row r="78" ht="14.25">
      <c r="A78">
        <v>1.9369700000000001</v>
      </c>
      <c r="B78"/>
      <c r="C78">
        <v>301</v>
      </c>
      <c r="D78"/>
      <c r="E78"/>
      <c r="F78">
        <v>3</v>
      </c>
      <c r="G78" t="s">
        <v>4</v>
      </c>
      <c r="H78">
        <v>6</v>
      </c>
      <c r="I78">
        <v>0</v>
      </c>
      <c r="J78"/>
      <c r="K78"/>
      <c r="L78"/>
      <c r="M78"/>
      <c r="N78"/>
    </row>
    <row r="79" ht="14.25">
      <c r="A79">
        <v>1.986507</v>
      </c>
      <c r="B79"/>
      <c r="C79">
        <v>300</v>
      </c>
      <c r="D79"/>
      <c r="E79"/>
      <c r="F79">
        <v>8</v>
      </c>
      <c r="G79">
        <v>3</v>
      </c>
      <c r="H79" t="s">
        <v>0</v>
      </c>
      <c r="I79">
        <v>64</v>
      </c>
      <c r="J79" t="s">
        <v>0</v>
      </c>
      <c r="K79">
        <v>64</v>
      </c>
      <c r="L79">
        <v>0</v>
      </c>
      <c r="M79">
        <v>64</v>
      </c>
      <c r="N79">
        <v>27</v>
      </c>
    </row>
    <row r="80" ht="14.25">
      <c r="A80">
        <v>1.9869749999999999</v>
      </c>
      <c r="B80"/>
      <c r="C80">
        <v>301</v>
      </c>
      <c r="D80"/>
      <c r="E80"/>
      <c r="F80">
        <v>3</v>
      </c>
      <c r="G80" t="s">
        <v>5</v>
      </c>
      <c r="H80">
        <v>7</v>
      </c>
      <c r="I80">
        <v>0</v>
      </c>
      <c r="J80"/>
      <c r="K80"/>
      <c r="L80"/>
      <c r="M80"/>
      <c r="N80"/>
    </row>
    <row r="81" ht="14.25">
      <c r="A81">
        <v>2.0365129999999998</v>
      </c>
      <c r="B81"/>
      <c r="C81">
        <v>300</v>
      </c>
      <c r="D81"/>
      <c r="E81"/>
      <c r="F81">
        <v>8</v>
      </c>
      <c r="G81">
        <v>3</v>
      </c>
      <c r="H81" t="s">
        <v>0</v>
      </c>
      <c r="I81">
        <v>64</v>
      </c>
      <c r="J81" t="s">
        <v>0</v>
      </c>
      <c r="K81">
        <v>64</v>
      </c>
      <c r="L81">
        <v>0</v>
      </c>
      <c r="M81">
        <v>64</v>
      </c>
      <c r="N81" t="s">
        <v>5</v>
      </c>
    </row>
    <row r="82" ht="14.25">
      <c r="A82">
        <v>2.0369809999999999</v>
      </c>
      <c r="B82"/>
      <c r="C82">
        <v>301</v>
      </c>
      <c r="D82"/>
      <c r="E82"/>
      <c r="F82">
        <v>3</v>
      </c>
      <c r="G82">
        <v>80</v>
      </c>
      <c r="H82">
        <v>8</v>
      </c>
      <c r="I82">
        <v>0</v>
      </c>
      <c r="J82"/>
      <c r="K82"/>
      <c r="L82"/>
      <c r="M82"/>
      <c r="N82"/>
    </row>
    <row r="83" ht="14.25">
      <c r="A83">
        <v>2.0865170000000002</v>
      </c>
      <c r="B83"/>
      <c r="C83">
        <v>300</v>
      </c>
      <c r="D83"/>
      <c r="E83"/>
      <c r="F83">
        <v>8</v>
      </c>
      <c r="G83">
        <v>3</v>
      </c>
      <c r="H83" t="s">
        <v>0</v>
      </c>
      <c r="I83">
        <v>64</v>
      </c>
      <c r="J83" t="s">
        <v>0</v>
      </c>
      <c r="K83">
        <v>64</v>
      </c>
      <c r="L83">
        <v>0</v>
      </c>
      <c r="M83">
        <v>64</v>
      </c>
      <c r="N83" t="s">
        <v>6</v>
      </c>
    </row>
    <row r="84" ht="14.25">
      <c r="A84">
        <v>2.0869849999999999</v>
      </c>
      <c r="B84"/>
      <c r="C84">
        <v>301</v>
      </c>
      <c r="D84"/>
      <c r="E84"/>
      <c r="F84">
        <v>3</v>
      </c>
      <c r="G84">
        <v>88</v>
      </c>
      <c r="H84">
        <v>9</v>
      </c>
      <c r="I84">
        <v>0</v>
      </c>
      <c r="J84"/>
      <c r="K84"/>
      <c r="L84"/>
      <c r="M84"/>
      <c r="N84"/>
    </row>
    <row r="85" ht="14.25">
      <c r="A85">
        <v>2.1365210000000001</v>
      </c>
      <c r="B85"/>
      <c r="C85">
        <v>300</v>
      </c>
      <c r="D85"/>
      <c r="E85"/>
      <c r="F85">
        <v>8</v>
      </c>
      <c r="G85">
        <v>3</v>
      </c>
      <c r="H85" t="s">
        <v>0</v>
      </c>
      <c r="I85">
        <v>64</v>
      </c>
      <c r="J85" t="s">
        <v>0</v>
      </c>
      <c r="K85">
        <v>64</v>
      </c>
      <c r="L85">
        <v>0</v>
      </c>
      <c r="M85">
        <v>64</v>
      </c>
      <c r="N85" t="s">
        <v>7</v>
      </c>
    </row>
    <row r="86" ht="14.25">
      <c r="A86">
        <v>2.1369850000000001</v>
      </c>
      <c r="B86"/>
      <c r="C86">
        <v>301</v>
      </c>
      <c r="D86"/>
      <c r="E86"/>
      <c r="F86">
        <v>3</v>
      </c>
      <c r="G86" t="s">
        <v>8</v>
      </c>
      <c r="H86" t="s">
        <v>9</v>
      </c>
      <c r="I86">
        <v>0</v>
      </c>
      <c r="J86"/>
      <c r="K86"/>
      <c r="L86"/>
      <c r="M86"/>
      <c r="N86"/>
    </row>
    <row r="87" ht="14.25">
      <c r="A87">
        <v>2.186528</v>
      </c>
      <c r="B87"/>
      <c r="C87">
        <v>300</v>
      </c>
      <c r="D87"/>
      <c r="E87"/>
      <c r="F87">
        <v>8</v>
      </c>
      <c r="G87">
        <v>3</v>
      </c>
      <c r="H87" t="s">
        <v>0</v>
      </c>
      <c r="I87">
        <v>64</v>
      </c>
      <c r="J87" t="s">
        <v>0</v>
      </c>
      <c r="K87">
        <v>64</v>
      </c>
      <c r="L87">
        <v>0</v>
      </c>
      <c r="M87">
        <v>64</v>
      </c>
      <c r="N87" t="s">
        <v>10</v>
      </c>
    </row>
    <row r="88" ht="14.25">
      <c r="A88">
        <v>2.186992</v>
      </c>
      <c r="B88"/>
      <c r="C88">
        <v>301</v>
      </c>
      <c r="D88"/>
      <c r="E88"/>
      <c r="F88">
        <v>3</v>
      </c>
      <c r="G88">
        <v>43</v>
      </c>
      <c r="H88" t="s">
        <v>11</v>
      </c>
      <c r="I88">
        <v>0</v>
      </c>
      <c r="J88"/>
      <c r="K88"/>
      <c r="L88"/>
      <c r="M88"/>
      <c r="N88"/>
    </row>
    <row r="89" ht="14.25">
      <c r="A89">
        <v>2.236532</v>
      </c>
      <c r="B89"/>
      <c r="C89">
        <v>300</v>
      </c>
      <c r="D89"/>
      <c r="E89"/>
      <c r="F89">
        <v>8</v>
      </c>
      <c r="G89">
        <v>3</v>
      </c>
      <c r="H89" t="s">
        <v>0</v>
      </c>
      <c r="I89">
        <v>64</v>
      </c>
      <c r="J89" t="s">
        <v>0</v>
      </c>
      <c r="K89">
        <v>64</v>
      </c>
      <c r="L89">
        <v>0</v>
      </c>
      <c r="M89">
        <v>64</v>
      </c>
      <c r="N89" t="s">
        <v>12</v>
      </c>
    </row>
    <row r="90" ht="14.25">
      <c r="A90">
        <v>2.236996</v>
      </c>
      <c r="B90"/>
      <c r="C90">
        <v>301</v>
      </c>
      <c r="D90"/>
      <c r="E90"/>
      <c r="F90">
        <v>3</v>
      </c>
      <c r="G90" t="s">
        <v>13</v>
      </c>
      <c r="H90" t="s">
        <v>14</v>
      </c>
      <c r="I90">
        <v>0</v>
      </c>
      <c r="J90"/>
      <c r="K90"/>
      <c r="L90"/>
      <c r="M90"/>
      <c r="N90"/>
    </row>
    <row r="91" ht="14.25">
      <c r="A91">
        <v>2.2865350000000002</v>
      </c>
      <c r="B91"/>
      <c r="C91">
        <v>300</v>
      </c>
      <c r="D91"/>
      <c r="E91"/>
      <c r="F91">
        <v>8</v>
      </c>
      <c r="G91">
        <v>3</v>
      </c>
      <c r="H91" t="s">
        <v>0</v>
      </c>
      <c r="I91">
        <v>64</v>
      </c>
      <c r="J91" t="s">
        <v>0</v>
      </c>
      <c r="K91">
        <v>64</v>
      </c>
      <c r="L91">
        <v>0</v>
      </c>
      <c r="M91">
        <v>64</v>
      </c>
      <c r="N91" t="s">
        <v>15</v>
      </c>
    </row>
    <row r="92" ht="14.25">
      <c r="A92">
        <v>2.2869989999999998</v>
      </c>
      <c r="B92"/>
      <c r="C92">
        <v>301</v>
      </c>
      <c r="D92"/>
      <c r="E92"/>
      <c r="F92">
        <v>3</v>
      </c>
      <c r="G92" t="s">
        <v>16</v>
      </c>
      <c r="H92" t="s">
        <v>17</v>
      </c>
      <c r="I92">
        <v>0</v>
      </c>
      <c r="J92"/>
      <c r="K92"/>
      <c r="L92"/>
      <c r="M92"/>
      <c r="N92"/>
    </row>
    <row r="93" ht="14.25">
      <c r="A93">
        <v>2.3365429999999998</v>
      </c>
      <c r="B93"/>
      <c r="C93">
        <v>300</v>
      </c>
      <c r="D93"/>
      <c r="E93"/>
      <c r="F93">
        <v>8</v>
      </c>
      <c r="G93">
        <v>3</v>
      </c>
      <c r="H93" t="s">
        <v>0</v>
      </c>
      <c r="I93">
        <v>64</v>
      </c>
      <c r="J93" t="s">
        <v>0</v>
      </c>
      <c r="K93">
        <v>64</v>
      </c>
      <c r="L93">
        <v>0</v>
      </c>
      <c r="M93">
        <v>64</v>
      </c>
      <c r="N93" t="s">
        <v>18</v>
      </c>
    </row>
    <row r="94" ht="14.25">
      <c r="A94">
        <v>2.3370109999999999</v>
      </c>
      <c r="B94"/>
      <c r="C94">
        <v>301</v>
      </c>
      <c r="D94"/>
      <c r="E94"/>
      <c r="F94">
        <v>3</v>
      </c>
      <c r="G94" t="s">
        <v>19</v>
      </c>
      <c r="H94" t="s">
        <v>20</v>
      </c>
      <c r="I94">
        <v>0</v>
      </c>
      <c r="J94"/>
      <c r="K94"/>
      <c r="L94"/>
      <c r="M94"/>
      <c r="N94"/>
    </row>
    <row r="95" ht="14.25">
      <c r="A95">
        <v>2.3865479999999999</v>
      </c>
      <c r="B95"/>
      <c r="C95">
        <v>300</v>
      </c>
      <c r="D95"/>
      <c r="E95"/>
      <c r="F95">
        <v>8</v>
      </c>
      <c r="G95">
        <v>3</v>
      </c>
      <c r="H95" t="s">
        <v>0</v>
      </c>
      <c r="I95">
        <v>64</v>
      </c>
      <c r="J95" t="s">
        <v>0</v>
      </c>
      <c r="K95">
        <v>64</v>
      </c>
      <c r="L95">
        <v>0</v>
      </c>
      <c r="M95">
        <v>64</v>
      </c>
      <c r="N95" t="s">
        <v>21</v>
      </c>
    </row>
    <row r="96" ht="14.25">
      <c r="A96">
        <v>2.3870119999999999</v>
      </c>
      <c r="B96"/>
      <c r="C96">
        <v>301</v>
      </c>
      <c r="D96"/>
      <c r="E96"/>
      <c r="F96">
        <v>3</v>
      </c>
      <c r="G96" t="s">
        <v>22</v>
      </c>
      <c r="H96" t="s">
        <v>23</v>
      </c>
      <c r="I96">
        <v>0</v>
      </c>
      <c r="J96"/>
      <c r="K96"/>
      <c r="L96"/>
      <c r="M96"/>
      <c r="N96"/>
    </row>
    <row r="97" ht="14.25">
      <c r="A97">
        <v>2.436553</v>
      </c>
      <c r="B97"/>
      <c r="C97">
        <v>300</v>
      </c>
      <c r="D97"/>
      <c r="E97"/>
      <c r="F97">
        <v>8</v>
      </c>
      <c r="G97">
        <v>3</v>
      </c>
      <c r="H97" t="s">
        <v>0</v>
      </c>
      <c r="I97">
        <v>64</v>
      </c>
      <c r="J97" t="s">
        <v>0</v>
      </c>
      <c r="K97">
        <v>64</v>
      </c>
      <c r="L97">
        <v>0</v>
      </c>
      <c r="M97">
        <v>64</v>
      </c>
      <c r="N97">
        <v>30</v>
      </c>
    </row>
    <row r="98" ht="14.25">
      <c r="A98">
        <v>2.4370250000000002</v>
      </c>
      <c r="B98"/>
      <c r="C98">
        <v>301</v>
      </c>
      <c r="D98"/>
      <c r="E98"/>
      <c r="F98">
        <v>3</v>
      </c>
      <c r="G98" t="s">
        <v>1</v>
      </c>
      <c r="H98">
        <v>0</v>
      </c>
      <c r="I98">
        <v>0</v>
      </c>
      <c r="J98"/>
      <c r="K98"/>
      <c r="L98"/>
      <c r="M98"/>
      <c r="N98"/>
    </row>
    <row r="99" ht="14.25">
      <c r="A99">
        <v>2.4865590000000002</v>
      </c>
      <c r="B99"/>
      <c r="C99">
        <v>300</v>
      </c>
      <c r="D99"/>
      <c r="E99"/>
      <c r="F99">
        <v>8</v>
      </c>
      <c r="G99">
        <v>3</v>
      </c>
      <c r="H99" t="s">
        <v>0</v>
      </c>
      <c r="I99">
        <v>64</v>
      </c>
      <c r="J99" t="s">
        <v>0</v>
      </c>
      <c r="K99">
        <v>64</v>
      </c>
      <c r="L99">
        <v>0</v>
      </c>
      <c r="M99">
        <v>64</v>
      </c>
      <c r="N99">
        <v>21</v>
      </c>
    </row>
    <row r="100" ht="14.25">
      <c r="A100">
        <v>2.487031</v>
      </c>
      <c r="B100"/>
      <c r="C100">
        <v>301</v>
      </c>
      <c r="D100"/>
      <c r="E100"/>
      <c r="F100">
        <v>3</v>
      </c>
      <c r="G100" t="s">
        <v>2</v>
      </c>
      <c r="H100">
        <v>1</v>
      </c>
      <c r="I100">
        <v>0</v>
      </c>
      <c r="J100"/>
      <c r="K100"/>
      <c r="L100"/>
      <c r="M100"/>
      <c r="N100"/>
    </row>
    <row r="101" ht="14.25">
      <c r="A101">
        <v>2.5365630000000001</v>
      </c>
      <c r="B101"/>
      <c r="C101">
        <v>300</v>
      </c>
      <c r="D101"/>
      <c r="E101"/>
      <c r="F101">
        <v>8</v>
      </c>
      <c r="G101">
        <v>3</v>
      </c>
      <c r="H101" t="s">
        <v>0</v>
      </c>
      <c r="I101">
        <v>64</v>
      </c>
      <c r="J101" t="s">
        <v>0</v>
      </c>
      <c r="K101">
        <v>64</v>
      </c>
      <c r="L101">
        <v>0</v>
      </c>
      <c r="M101">
        <v>64</v>
      </c>
      <c r="N101">
        <v>32</v>
      </c>
    </row>
    <row r="102" ht="14.25">
      <c r="A102">
        <v>2.5370270000000001</v>
      </c>
      <c r="B102"/>
      <c r="C102">
        <v>301</v>
      </c>
      <c r="D102"/>
      <c r="E102"/>
      <c r="F102">
        <v>3</v>
      </c>
      <c r="G102" t="s">
        <v>3</v>
      </c>
      <c r="H102">
        <v>2</v>
      </c>
      <c r="I102">
        <v>0</v>
      </c>
      <c r="J102"/>
      <c r="K102"/>
      <c r="L102"/>
      <c r="M102"/>
      <c r="N102"/>
    </row>
    <row r="103" ht="14.25">
      <c r="A103">
        <v>2.5865670000000001</v>
      </c>
      <c r="B103"/>
      <c r="C103">
        <v>300</v>
      </c>
      <c r="D103"/>
      <c r="E103"/>
      <c r="F103">
        <v>8</v>
      </c>
      <c r="G103">
        <v>3</v>
      </c>
      <c r="H103" t="s">
        <v>0</v>
      </c>
      <c r="I103">
        <v>64</v>
      </c>
      <c r="J103" t="s">
        <v>0</v>
      </c>
      <c r="K103">
        <v>64</v>
      </c>
      <c r="L103">
        <v>0</v>
      </c>
      <c r="M103">
        <v>64</v>
      </c>
      <c r="N103">
        <v>23</v>
      </c>
    </row>
    <row r="104" ht="14.25">
      <c r="A104">
        <v>2.5870310000000001</v>
      </c>
      <c r="B104"/>
      <c r="C104">
        <v>301</v>
      </c>
      <c r="D104"/>
      <c r="E104"/>
      <c r="F104">
        <v>3</v>
      </c>
      <c r="G104">
        <v>96</v>
      </c>
      <c r="H104">
        <v>3</v>
      </c>
      <c r="I104">
        <v>0</v>
      </c>
      <c r="J104"/>
      <c r="K104"/>
      <c r="L104"/>
      <c r="M104"/>
      <c r="N104"/>
    </row>
    <row r="105" ht="14.25">
      <c r="A105">
        <v>2.636571</v>
      </c>
      <c r="B105"/>
      <c r="C105">
        <v>300</v>
      </c>
      <c r="D105"/>
      <c r="E105"/>
      <c r="F105">
        <v>8</v>
      </c>
      <c r="G105">
        <v>3</v>
      </c>
      <c r="H105" t="s">
        <v>0</v>
      </c>
      <c r="I105">
        <v>64</v>
      </c>
      <c r="J105" t="s">
        <v>0</v>
      </c>
      <c r="K105">
        <v>64</v>
      </c>
      <c r="L105">
        <v>0</v>
      </c>
      <c r="M105">
        <v>64</v>
      </c>
      <c r="N105">
        <v>34</v>
      </c>
    </row>
    <row r="106" ht="14.25">
      <c r="A106">
        <v>2.637035</v>
      </c>
      <c r="B106"/>
      <c r="C106">
        <v>301</v>
      </c>
      <c r="D106"/>
      <c r="E106"/>
      <c r="F106">
        <v>3</v>
      </c>
      <c r="G106">
        <v>3</v>
      </c>
      <c r="H106">
        <v>4</v>
      </c>
      <c r="I106">
        <v>0</v>
      </c>
      <c r="J106"/>
      <c r="K106"/>
      <c r="L106"/>
      <c r="M106"/>
      <c r="N106"/>
    </row>
    <row r="107" ht="14.25">
      <c r="A107">
        <v>2.6873559999999999</v>
      </c>
      <c r="B107"/>
      <c r="C107">
        <v>300</v>
      </c>
      <c r="D107"/>
      <c r="E107"/>
      <c r="F107">
        <v>8</v>
      </c>
      <c r="G107">
        <v>3</v>
      </c>
      <c r="H107" t="s">
        <v>0</v>
      </c>
      <c r="I107">
        <v>64</v>
      </c>
      <c r="J107" t="s">
        <v>0</v>
      </c>
      <c r="K107">
        <v>64</v>
      </c>
      <c r="L107">
        <v>0</v>
      </c>
      <c r="M107">
        <v>64</v>
      </c>
      <c r="N107">
        <v>25</v>
      </c>
    </row>
    <row r="108" ht="14.25">
      <c r="A108">
        <v>2.6878199999999999</v>
      </c>
      <c r="B108"/>
      <c r="C108">
        <v>301</v>
      </c>
      <c r="D108"/>
      <c r="E108"/>
      <c r="F108">
        <v>3</v>
      </c>
      <c r="G108">
        <v>54</v>
      </c>
      <c r="H108">
        <v>5</v>
      </c>
      <c r="I108">
        <v>0</v>
      </c>
      <c r="J108"/>
      <c r="K108"/>
      <c r="L108"/>
      <c r="M108"/>
      <c r="N108"/>
    </row>
    <row r="109" ht="14.25">
      <c r="A109">
        <v>2.7365840000000001</v>
      </c>
      <c r="B109"/>
      <c r="C109">
        <v>300</v>
      </c>
      <c r="D109"/>
      <c r="E109"/>
      <c r="F109">
        <v>8</v>
      </c>
      <c r="G109">
        <v>3</v>
      </c>
      <c r="H109" t="s">
        <v>0</v>
      </c>
      <c r="I109">
        <v>64</v>
      </c>
      <c r="J109" t="s">
        <v>0</v>
      </c>
      <c r="K109">
        <v>64</v>
      </c>
      <c r="L109">
        <v>0</v>
      </c>
      <c r="M109">
        <v>64</v>
      </c>
      <c r="N109">
        <v>36</v>
      </c>
    </row>
    <row r="110" ht="14.25">
      <c r="A110">
        <v>2.7370519999999998</v>
      </c>
      <c r="B110"/>
      <c r="C110">
        <v>301</v>
      </c>
      <c r="D110"/>
      <c r="E110"/>
      <c r="F110">
        <v>3</v>
      </c>
      <c r="G110" t="s">
        <v>4</v>
      </c>
      <c r="H110">
        <v>6</v>
      </c>
      <c r="I110">
        <v>0</v>
      </c>
      <c r="J110"/>
      <c r="K110"/>
      <c r="L110"/>
      <c r="M110"/>
      <c r="N110"/>
    </row>
    <row r="111" ht="14.25">
      <c r="A111">
        <v>2.7865880000000001</v>
      </c>
      <c r="B111"/>
      <c r="C111">
        <v>300</v>
      </c>
      <c r="D111"/>
      <c r="E111"/>
      <c r="F111">
        <v>8</v>
      </c>
      <c r="G111">
        <v>3</v>
      </c>
      <c r="H111" t="s">
        <v>0</v>
      </c>
      <c r="I111">
        <v>64</v>
      </c>
      <c r="J111" t="s">
        <v>0</v>
      </c>
      <c r="K111">
        <v>64</v>
      </c>
      <c r="L111">
        <v>0</v>
      </c>
      <c r="M111">
        <v>64</v>
      </c>
      <c r="N111">
        <v>27</v>
      </c>
    </row>
    <row r="112" ht="14.25">
      <c r="A112">
        <v>2.7870560000000002</v>
      </c>
      <c r="B112"/>
      <c r="C112">
        <v>301</v>
      </c>
      <c r="D112"/>
      <c r="E112"/>
      <c r="F112">
        <v>3</v>
      </c>
      <c r="G112" t="s">
        <v>5</v>
      </c>
      <c r="H112">
        <v>7</v>
      </c>
      <c r="I112">
        <v>0</v>
      </c>
      <c r="J112"/>
      <c r="K112"/>
      <c r="L112"/>
      <c r="M112"/>
      <c r="N112"/>
    </row>
    <row r="113" ht="14.25">
      <c r="A113">
        <v>2.8365960000000001</v>
      </c>
      <c r="B113"/>
      <c r="C113">
        <v>300</v>
      </c>
      <c r="D113"/>
      <c r="E113"/>
      <c r="F113">
        <v>8</v>
      </c>
      <c r="G113">
        <v>3</v>
      </c>
      <c r="H113" t="s">
        <v>0</v>
      </c>
      <c r="I113">
        <v>64</v>
      </c>
      <c r="J113" t="s">
        <v>0</v>
      </c>
      <c r="K113">
        <v>64</v>
      </c>
      <c r="L113">
        <v>0</v>
      </c>
      <c r="M113">
        <v>64</v>
      </c>
      <c r="N113" t="s">
        <v>5</v>
      </c>
    </row>
    <row r="114" ht="14.25">
      <c r="A114">
        <v>2.8370639999999998</v>
      </c>
      <c r="B114"/>
      <c r="C114">
        <v>301</v>
      </c>
      <c r="D114"/>
      <c r="E114"/>
      <c r="F114">
        <v>3</v>
      </c>
      <c r="G114">
        <v>80</v>
      </c>
      <c r="H114">
        <v>8</v>
      </c>
      <c r="I114">
        <v>0</v>
      </c>
      <c r="J114"/>
      <c r="K114"/>
      <c r="L114"/>
      <c r="M114"/>
      <c r="N114"/>
    </row>
    <row r="115" ht="14.25">
      <c r="A115">
        <v>2.8865989999999999</v>
      </c>
      <c r="B115"/>
      <c r="C115">
        <v>300</v>
      </c>
      <c r="D115"/>
      <c r="E115"/>
      <c r="F115">
        <v>8</v>
      </c>
      <c r="G115">
        <v>3</v>
      </c>
      <c r="H115" t="s">
        <v>0</v>
      </c>
      <c r="I115">
        <v>64</v>
      </c>
      <c r="J115" t="s">
        <v>0</v>
      </c>
      <c r="K115">
        <v>64</v>
      </c>
      <c r="L115">
        <v>0</v>
      </c>
      <c r="M115">
        <v>64</v>
      </c>
      <c r="N115" t="s">
        <v>6</v>
      </c>
    </row>
    <row r="116" ht="14.25">
      <c r="A116">
        <v>2.887067</v>
      </c>
      <c r="B116"/>
      <c r="C116">
        <v>301</v>
      </c>
      <c r="D116"/>
      <c r="E116"/>
      <c r="F116">
        <v>3</v>
      </c>
      <c r="G116">
        <v>88</v>
      </c>
      <c r="H116">
        <v>9</v>
      </c>
      <c r="I116">
        <v>0</v>
      </c>
      <c r="J116"/>
      <c r="K116"/>
      <c r="L116"/>
      <c r="M116"/>
      <c r="N116"/>
    </row>
    <row r="117" ht="14.25">
      <c r="A117">
        <v>2.9366029999999999</v>
      </c>
      <c r="B117"/>
      <c r="C117">
        <v>300</v>
      </c>
      <c r="D117"/>
      <c r="E117"/>
      <c r="F117">
        <v>8</v>
      </c>
      <c r="G117">
        <v>3</v>
      </c>
      <c r="H117" t="s">
        <v>0</v>
      </c>
      <c r="I117">
        <v>64</v>
      </c>
      <c r="J117" t="s">
        <v>0</v>
      </c>
      <c r="K117">
        <v>64</v>
      </c>
      <c r="L117">
        <v>0</v>
      </c>
      <c r="M117">
        <v>64</v>
      </c>
      <c r="N117" t="s">
        <v>7</v>
      </c>
    </row>
    <row r="118" ht="14.25">
      <c r="A118">
        <v>2.9370669999999999</v>
      </c>
      <c r="B118"/>
      <c r="C118">
        <v>301</v>
      </c>
      <c r="D118"/>
      <c r="E118"/>
      <c r="F118">
        <v>3</v>
      </c>
      <c r="G118" t="s">
        <v>8</v>
      </c>
      <c r="H118" t="s">
        <v>9</v>
      </c>
      <c r="I118">
        <v>0</v>
      </c>
      <c r="J118"/>
      <c r="K118"/>
      <c r="L118"/>
      <c r="M118"/>
      <c r="N118"/>
    </row>
    <row r="119" ht="14.25">
      <c r="A119">
        <v>2.9866109999999999</v>
      </c>
      <c r="B119"/>
      <c r="C119">
        <v>300</v>
      </c>
      <c r="D119"/>
      <c r="E119"/>
      <c r="F119">
        <v>8</v>
      </c>
      <c r="G119">
        <v>3</v>
      </c>
      <c r="H119" t="s">
        <v>0</v>
      </c>
      <c r="I119">
        <v>64</v>
      </c>
      <c r="J119" t="s">
        <v>0</v>
      </c>
      <c r="K119">
        <v>64</v>
      </c>
      <c r="L119">
        <v>0</v>
      </c>
      <c r="M119">
        <v>64</v>
      </c>
      <c r="N119" t="s">
        <v>10</v>
      </c>
    </row>
    <row r="120" ht="14.25">
      <c r="A120">
        <v>2.9870749999999999</v>
      </c>
      <c r="B120"/>
      <c r="C120">
        <v>301</v>
      </c>
      <c r="D120"/>
      <c r="E120"/>
      <c r="F120">
        <v>3</v>
      </c>
      <c r="G120">
        <v>43</v>
      </c>
      <c r="H120" t="s">
        <v>11</v>
      </c>
      <c r="I120">
        <v>0</v>
      </c>
      <c r="J120"/>
      <c r="K120"/>
      <c r="L120"/>
      <c r="M120"/>
      <c r="N120"/>
    </row>
    <row r="121" ht="14.25">
      <c r="A121">
        <v>3.0366149999999998</v>
      </c>
      <c r="B121"/>
      <c r="C121">
        <v>300</v>
      </c>
      <c r="D121"/>
      <c r="E121"/>
      <c r="F121">
        <v>8</v>
      </c>
      <c r="G121">
        <v>3</v>
      </c>
      <c r="H121" t="s">
        <v>0</v>
      </c>
      <c r="I121">
        <v>64</v>
      </c>
      <c r="J121" t="s">
        <v>0</v>
      </c>
      <c r="K121">
        <v>64</v>
      </c>
      <c r="L121">
        <v>0</v>
      </c>
      <c r="M121">
        <v>64</v>
      </c>
      <c r="N121" t="s">
        <v>12</v>
      </c>
    </row>
    <row r="122" ht="14.25">
      <c r="A122">
        <v>3.0370789999999999</v>
      </c>
      <c r="B122"/>
      <c r="C122">
        <v>301</v>
      </c>
      <c r="D122"/>
      <c r="E122"/>
      <c r="F122">
        <v>3</v>
      </c>
      <c r="G122" t="s">
        <v>13</v>
      </c>
      <c r="H122" t="s">
        <v>14</v>
      </c>
      <c r="I122">
        <v>0</v>
      </c>
      <c r="J122"/>
      <c r="K122"/>
      <c r="L122"/>
      <c r="M122"/>
      <c r="N122"/>
    </row>
    <row r="123" ht="14.25">
      <c r="A123">
        <v>3.0866210000000001</v>
      </c>
      <c r="B123"/>
      <c r="C123">
        <v>300</v>
      </c>
      <c r="D123"/>
      <c r="E123"/>
      <c r="F123">
        <v>8</v>
      </c>
      <c r="G123">
        <v>3</v>
      </c>
      <c r="H123" t="s">
        <v>0</v>
      </c>
      <c r="I123">
        <v>64</v>
      </c>
      <c r="J123" t="s">
        <v>0</v>
      </c>
      <c r="K123">
        <v>64</v>
      </c>
      <c r="L123">
        <v>0</v>
      </c>
      <c r="M123">
        <v>64</v>
      </c>
      <c r="N123" t="s">
        <v>15</v>
      </c>
    </row>
    <row r="124" ht="14.25">
      <c r="A124">
        <v>3.0870850000000001</v>
      </c>
      <c r="B124"/>
      <c r="C124">
        <v>301</v>
      </c>
      <c r="D124"/>
      <c r="E124"/>
      <c r="F124">
        <v>3</v>
      </c>
      <c r="G124" t="s">
        <v>16</v>
      </c>
      <c r="H124" t="s">
        <v>17</v>
      </c>
      <c r="I124">
        <v>0</v>
      </c>
      <c r="J124"/>
      <c r="K124"/>
      <c r="L124"/>
      <c r="M124"/>
      <c r="N124"/>
    </row>
    <row r="125" ht="14.25">
      <c r="A125">
        <v>3.136625</v>
      </c>
      <c r="B125"/>
      <c r="C125">
        <v>300</v>
      </c>
      <c r="D125"/>
      <c r="E125"/>
      <c r="F125">
        <v>8</v>
      </c>
      <c r="G125">
        <v>3</v>
      </c>
      <c r="H125" t="s">
        <v>0</v>
      </c>
      <c r="I125">
        <v>64</v>
      </c>
      <c r="J125" t="s">
        <v>0</v>
      </c>
      <c r="K125">
        <v>64</v>
      </c>
      <c r="L125">
        <v>0</v>
      </c>
      <c r="M125">
        <v>64</v>
      </c>
      <c r="N125" t="s">
        <v>18</v>
      </c>
    </row>
    <row r="126" ht="14.25">
      <c r="A126">
        <v>3.1370930000000001</v>
      </c>
      <c r="B126"/>
      <c r="C126">
        <v>301</v>
      </c>
      <c r="D126"/>
      <c r="E126"/>
      <c r="F126">
        <v>3</v>
      </c>
      <c r="G126" t="s">
        <v>19</v>
      </c>
      <c r="H126" t="s">
        <v>20</v>
      </c>
      <c r="I126">
        <v>0</v>
      </c>
      <c r="J126"/>
      <c r="K126"/>
      <c r="L126"/>
      <c r="M126"/>
      <c r="N126"/>
    </row>
    <row r="127" ht="14.25">
      <c r="A127">
        <v>3.1866310000000002</v>
      </c>
      <c r="B127"/>
      <c r="C127">
        <v>300</v>
      </c>
      <c r="D127"/>
      <c r="E127"/>
      <c r="F127">
        <v>8</v>
      </c>
      <c r="G127">
        <v>3</v>
      </c>
      <c r="H127" t="s">
        <v>0</v>
      </c>
      <c r="I127">
        <v>64</v>
      </c>
      <c r="J127" t="s">
        <v>0</v>
      </c>
      <c r="K127">
        <v>64</v>
      </c>
      <c r="L127">
        <v>0</v>
      </c>
      <c r="M127">
        <v>64</v>
      </c>
      <c r="N127" t="s">
        <v>21</v>
      </c>
    </row>
    <row r="128" ht="14.25">
      <c r="A128">
        <v>3.1870949999999998</v>
      </c>
      <c r="B128"/>
      <c r="C128">
        <v>301</v>
      </c>
      <c r="D128"/>
      <c r="E128"/>
      <c r="F128">
        <v>3</v>
      </c>
      <c r="G128" t="s">
        <v>22</v>
      </c>
      <c r="H128" t="s">
        <v>23</v>
      </c>
      <c r="I128">
        <v>0</v>
      </c>
      <c r="J128"/>
      <c r="K128"/>
      <c r="L128"/>
      <c r="M128"/>
      <c r="N128"/>
    </row>
    <row r="129" ht="14.25">
      <c r="A129">
        <v>3.2366350000000002</v>
      </c>
      <c r="B129"/>
      <c r="C129">
        <v>300</v>
      </c>
      <c r="D129"/>
      <c r="E129"/>
      <c r="F129">
        <v>8</v>
      </c>
      <c r="G129">
        <v>3</v>
      </c>
      <c r="H129" t="s">
        <v>0</v>
      </c>
      <c r="I129">
        <v>64</v>
      </c>
      <c r="J129" t="s">
        <v>0</v>
      </c>
      <c r="K129">
        <v>64</v>
      </c>
      <c r="L129">
        <v>0</v>
      </c>
      <c r="M129">
        <v>64</v>
      </c>
      <c r="N129">
        <v>30</v>
      </c>
    </row>
    <row r="130" ht="14.25">
      <c r="A130">
        <v>3.237107</v>
      </c>
      <c r="B130"/>
      <c r="C130">
        <v>301</v>
      </c>
      <c r="D130"/>
      <c r="E130"/>
      <c r="F130">
        <v>3</v>
      </c>
      <c r="G130" t="s">
        <v>1</v>
      </c>
      <c r="H130">
        <v>0</v>
      </c>
      <c r="I130">
        <v>0</v>
      </c>
      <c r="J130"/>
      <c r="K130"/>
      <c r="L130"/>
      <c r="M130"/>
      <c r="N130"/>
    </row>
    <row r="131" ht="14.25">
      <c r="A131">
        <v>3.2866420000000001</v>
      </c>
      <c r="B131"/>
      <c r="C131">
        <v>300</v>
      </c>
      <c r="D131"/>
      <c r="E131"/>
      <c r="F131">
        <v>8</v>
      </c>
      <c r="G131">
        <v>3</v>
      </c>
      <c r="H131" t="s">
        <v>0</v>
      </c>
      <c r="I131">
        <v>64</v>
      </c>
      <c r="J131" t="s">
        <v>0</v>
      </c>
      <c r="K131">
        <v>64</v>
      </c>
      <c r="L131">
        <v>0</v>
      </c>
      <c r="M131">
        <v>64</v>
      </c>
      <c r="N131">
        <v>21</v>
      </c>
    </row>
    <row r="132" ht="14.25">
      <c r="A132">
        <v>3.2871139999999999</v>
      </c>
      <c r="B132"/>
      <c r="C132">
        <v>301</v>
      </c>
      <c r="D132"/>
      <c r="E132"/>
      <c r="F132">
        <v>3</v>
      </c>
      <c r="G132" t="s">
        <v>2</v>
      </c>
      <c r="H132">
        <v>1</v>
      </c>
      <c r="I132">
        <v>0</v>
      </c>
      <c r="J132"/>
      <c r="K132"/>
      <c r="L132"/>
      <c r="M132"/>
      <c r="N132"/>
    </row>
    <row r="133" ht="14.25">
      <c r="A133">
        <v>3.336646</v>
      </c>
      <c r="B133"/>
      <c r="C133">
        <v>300</v>
      </c>
      <c r="D133"/>
      <c r="E133"/>
      <c r="F133">
        <v>8</v>
      </c>
      <c r="G133">
        <v>3</v>
      </c>
      <c r="H133" t="s">
        <v>0</v>
      </c>
      <c r="I133">
        <v>64</v>
      </c>
      <c r="J133" t="s">
        <v>0</v>
      </c>
      <c r="K133">
        <v>64</v>
      </c>
      <c r="L133">
        <v>0</v>
      </c>
      <c r="M133">
        <v>64</v>
      </c>
      <c r="N133">
        <v>32</v>
      </c>
    </row>
    <row r="134" ht="14.25">
      <c r="A134">
        <v>3.33711</v>
      </c>
      <c r="B134"/>
      <c r="C134">
        <v>301</v>
      </c>
      <c r="D134"/>
      <c r="E134"/>
      <c r="F134">
        <v>3</v>
      </c>
      <c r="G134" t="s">
        <v>3</v>
      </c>
      <c r="H134">
        <v>2</v>
      </c>
      <c r="I134">
        <v>0</v>
      </c>
      <c r="J134"/>
      <c r="K134"/>
      <c r="L134"/>
      <c r="M134"/>
      <c r="N134"/>
    </row>
    <row r="135" ht="14.25">
      <c r="A135">
        <v>3.3866529999999999</v>
      </c>
      <c r="B135"/>
      <c r="C135">
        <v>300</v>
      </c>
      <c r="D135"/>
      <c r="E135"/>
      <c r="F135">
        <v>8</v>
      </c>
      <c r="G135">
        <v>3</v>
      </c>
      <c r="H135" t="s">
        <v>0</v>
      </c>
      <c r="I135">
        <v>64</v>
      </c>
      <c r="J135" t="s">
        <v>0</v>
      </c>
      <c r="K135">
        <v>64</v>
      </c>
      <c r="L135">
        <v>0</v>
      </c>
      <c r="M135">
        <v>64</v>
      </c>
      <c r="N135">
        <v>23</v>
      </c>
    </row>
    <row r="136" ht="14.25">
      <c r="A136">
        <v>3.3871169999999999</v>
      </c>
      <c r="B136"/>
      <c r="C136">
        <v>301</v>
      </c>
      <c r="D136"/>
      <c r="E136"/>
      <c r="F136">
        <v>3</v>
      </c>
      <c r="G136">
        <v>96</v>
      </c>
      <c r="H136">
        <v>3</v>
      </c>
      <c r="I136">
        <v>0</v>
      </c>
      <c r="J136"/>
      <c r="K136"/>
      <c r="L136"/>
      <c r="M136"/>
      <c r="N136"/>
    </row>
    <row r="137" ht="14.25">
      <c r="A137">
        <v>3.4366569999999999</v>
      </c>
      <c r="B137"/>
      <c r="C137">
        <v>300</v>
      </c>
      <c r="D137"/>
      <c r="E137"/>
      <c r="F137">
        <v>8</v>
      </c>
      <c r="G137">
        <v>3</v>
      </c>
      <c r="H137" t="s">
        <v>0</v>
      </c>
      <c r="I137">
        <v>64</v>
      </c>
      <c r="J137" t="s">
        <v>0</v>
      </c>
      <c r="K137">
        <v>64</v>
      </c>
      <c r="L137">
        <v>0</v>
      </c>
      <c r="M137">
        <v>64</v>
      </c>
      <c r="N137">
        <v>34</v>
      </c>
    </row>
    <row r="138" ht="14.25">
      <c r="A138">
        <v>3.4371209999999999</v>
      </c>
      <c r="B138"/>
      <c r="C138">
        <v>301</v>
      </c>
      <c r="D138"/>
      <c r="E138"/>
      <c r="F138">
        <v>3</v>
      </c>
      <c r="G138">
        <v>3</v>
      </c>
      <c r="H138">
        <v>4</v>
      </c>
      <c r="I138">
        <v>0</v>
      </c>
      <c r="J138"/>
      <c r="K138"/>
      <c r="L138"/>
      <c r="M138"/>
      <c r="N138"/>
    </row>
    <row r="139" ht="14.25">
      <c r="A139">
        <v>3.4866619999999999</v>
      </c>
      <c r="B139"/>
      <c r="C139">
        <v>300</v>
      </c>
      <c r="D139"/>
      <c r="E139"/>
      <c r="F139">
        <v>8</v>
      </c>
      <c r="G139">
        <v>3</v>
      </c>
      <c r="H139" t="s">
        <v>0</v>
      </c>
      <c r="I139">
        <v>64</v>
      </c>
      <c r="J139" t="s">
        <v>0</v>
      </c>
      <c r="K139">
        <v>64</v>
      </c>
      <c r="L139">
        <v>0</v>
      </c>
      <c r="M139">
        <v>64</v>
      </c>
      <c r="N139">
        <v>25</v>
      </c>
    </row>
    <row r="140" ht="14.25">
      <c r="A140">
        <v>3.4871259999999999</v>
      </c>
      <c r="B140"/>
      <c r="C140">
        <v>301</v>
      </c>
      <c r="D140"/>
      <c r="E140"/>
      <c r="F140">
        <v>3</v>
      </c>
      <c r="G140">
        <v>54</v>
      </c>
      <c r="H140">
        <v>5</v>
      </c>
      <c r="I140">
        <v>0</v>
      </c>
      <c r="J140"/>
      <c r="K140"/>
      <c r="L140"/>
      <c r="M140"/>
      <c r="N140"/>
    </row>
    <row r="141" ht="14.25">
      <c r="A141">
        <v>3.5366659999999999</v>
      </c>
      <c r="B141"/>
      <c r="C141">
        <v>300</v>
      </c>
      <c r="D141"/>
      <c r="E141"/>
      <c r="F141">
        <v>8</v>
      </c>
      <c r="G141">
        <v>3</v>
      </c>
      <c r="H141" t="s">
        <v>0</v>
      </c>
      <c r="I141">
        <v>64</v>
      </c>
      <c r="J141" t="s">
        <v>0</v>
      </c>
      <c r="K141">
        <v>64</v>
      </c>
      <c r="L141">
        <v>0</v>
      </c>
      <c r="M141">
        <v>64</v>
      </c>
      <c r="N141">
        <v>36</v>
      </c>
    </row>
    <row r="142" ht="14.25">
      <c r="A142">
        <v>3.537134</v>
      </c>
      <c r="B142"/>
      <c r="C142">
        <v>301</v>
      </c>
      <c r="D142"/>
      <c r="E142"/>
      <c r="F142">
        <v>3</v>
      </c>
      <c r="G142" t="s">
        <v>4</v>
      </c>
      <c r="H142">
        <v>6</v>
      </c>
      <c r="I142">
        <v>0</v>
      </c>
      <c r="J142"/>
      <c r="K142"/>
      <c r="L142"/>
      <c r="M142"/>
      <c r="N142"/>
    </row>
    <row r="143" ht="14.25">
      <c r="A143">
        <v>3.5866709999999999</v>
      </c>
      <c r="B143"/>
      <c r="C143">
        <v>300</v>
      </c>
      <c r="D143"/>
      <c r="E143"/>
      <c r="F143">
        <v>8</v>
      </c>
      <c r="G143">
        <v>3</v>
      </c>
      <c r="H143" t="s">
        <v>0</v>
      </c>
      <c r="I143">
        <v>64</v>
      </c>
      <c r="J143" t="s">
        <v>0</v>
      </c>
      <c r="K143">
        <v>64</v>
      </c>
      <c r="L143">
        <v>0</v>
      </c>
      <c r="M143">
        <v>64</v>
      </c>
      <c r="N143">
        <v>27</v>
      </c>
    </row>
    <row r="144" ht="14.25">
      <c r="A144">
        <v>3.5871390000000001</v>
      </c>
      <c r="B144"/>
      <c r="C144">
        <v>301</v>
      </c>
      <c r="D144"/>
      <c r="E144"/>
      <c r="F144">
        <v>3</v>
      </c>
      <c r="G144" t="s">
        <v>5</v>
      </c>
      <c r="H144">
        <v>7</v>
      </c>
      <c r="I144">
        <v>0</v>
      </c>
      <c r="J144"/>
      <c r="K144"/>
      <c r="L144"/>
      <c r="M144"/>
      <c r="N144"/>
    </row>
    <row r="145" ht="14.25">
      <c r="A145">
        <v>3.636679</v>
      </c>
      <c r="B145"/>
      <c r="C145">
        <v>300</v>
      </c>
      <c r="D145"/>
      <c r="E145"/>
      <c r="F145">
        <v>8</v>
      </c>
      <c r="G145">
        <v>3</v>
      </c>
      <c r="H145" t="s">
        <v>0</v>
      </c>
      <c r="I145">
        <v>64</v>
      </c>
      <c r="J145" t="s">
        <v>0</v>
      </c>
      <c r="K145">
        <v>64</v>
      </c>
      <c r="L145">
        <v>0</v>
      </c>
      <c r="M145">
        <v>64</v>
      </c>
      <c r="N145" t="s">
        <v>5</v>
      </c>
    </row>
    <row r="146" ht="14.25">
      <c r="A146">
        <v>3.6371470000000001</v>
      </c>
      <c r="B146"/>
      <c r="C146">
        <v>301</v>
      </c>
      <c r="D146"/>
      <c r="E146"/>
      <c r="F146">
        <v>3</v>
      </c>
      <c r="G146">
        <v>80</v>
      </c>
      <c r="H146">
        <v>8</v>
      </c>
      <c r="I146">
        <v>0</v>
      </c>
      <c r="J146"/>
      <c r="K146"/>
      <c r="L146"/>
      <c r="M146"/>
      <c r="N146"/>
    </row>
    <row r="147" ht="14.25">
      <c r="A147">
        <v>3.6874609999999999</v>
      </c>
      <c r="B147"/>
      <c r="C147">
        <v>300</v>
      </c>
      <c r="D147"/>
      <c r="E147"/>
      <c r="F147">
        <v>8</v>
      </c>
      <c r="G147">
        <v>3</v>
      </c>
      <c r="H147" t="s">
        <v>0</v>
      </c>
      <c r="I147">
        <v>64</v>
      </c>
      <c r="J147" t="s">
        <v>0</v>
      </c>
      <c r="K147">
        <v>64</v>
      </c>
      <c r="L147">
        <v>0</v>
      </c>
      <c r="M147">
        <v>64</v>
      </c>
      <c r="N147" t="s">
        <v>6</v>
      </c>
    </row>
    <row r="148" ht="14.25">
      <c r="A148">
        <v>3.687929</v>
      </c>
      <c r="B148"/>
      <c r="C148">
        <v>301</v>
      </c>
      <c r="D148"/>
      <c r="E148"/>
      <c r="F148">
        <v>3</v>
      </c>
      <c r="G148">
        <v>88</v>
      </c>
      <c r="H148">
        <v>9</v>
      </c>
      <c r="I148">
        <v>0</v>
      </c>
      <c r="J148"/>
      <c r="K148"/>
      <c r="L148"/>
      <c r="M148"/>
      <c r="N148"/>
    </row>
    <row r="149" ht="14.25">
      <c r="A149">
        <v>3.7374640000000001</v>
      </c>
      <c r="B149"/>
      <c r="C149">
        <v>300</v>
      </c>
      <c r="D149"/>
      <c r="E149"/>
      <c r="F149">
        <v>8</v>
      </c>
      <c r="G149">
        <v>3</v>
      </c>
      <c r="H149" t="s">
        <v>0</v>
      </c>
      <c r="I149">
        <v>64</v>
      </c>
      <c r="J149" t="s">
        <v>0</v>
      </c>
      <c r="K149">
        <v>64</v>
      </c>
      <c r="L149">
        <v>0</v>
      </c>
      <c r="M149">
        <v>64</v>
      </c>
      <c r="N149" t="s">
        <v>7</v>
      </c>
    </row>
    <row r="150" ht="14.25">
      <c r="A150">
        <v>3.738521</v>
      </c>
      <c r="B150"/>
      <c r="C150">
        <v>301</v>
      </c>
      <c r="D150"/>
      <c r="E150"/>
      <c r="F150">
        <v>3</v>
      </c>
      <c r="G150" t="s">
        <v>8</v>
      </c>
      <c r="H150" t="s">
        <v>9</v>
      </c>
      <c r="I150">
        <v>0</v>
      </c>
      <c r="J150"/>
      <c r="K150"/>
      <c r="L150"/>
      <c r="M150"/>
      <c r="N150"/>
    </row>
    <row r="151" ht="14.25">
      <c r="A151">
        <v>3.7866949999999999</v>
      </c>
      <c r="B151"/>
      <c r="C151">
        <v>300</v>
      </c>
      <c r="D151"/>
      <c r="E151"/>
      <c r="F151">
        <v>8</v>
      </c>
      <c r="G151">
        <v>3</v>
      </c>
      <c r="H151" t="s">
        <v>0</v>
      </c>
      <c r="I151">
        <v>64</v>
      </c>
      <c r="J151" t="s">
        <v>0</v>
      </c>
      <c r="K151">
        <v>64</v>
      </c>
      <c r="L151">
        <v>0</v>
      </c>
      <c r="M151">
        <v>64</v>
      </c>
      <c r="N151" t="s">
        <v>10</v>
      </c>
    </row>
    <row r="152" ht="14.25">
      <c r="A152">
        <v>3.7871589999999999</v>
      </c>
      <c r="B152"/>
      <c r="C152">
        <v>301</v>
      </c>
      <c r="D152"/>
      <c r="E152"/>
      <c r="F152">
        <v>3</v>
      </c>
      <c r="G152">
        <v>43</v>
      </c>
      <c r="H152" t="s">
        <v>11</v>
      </c>
      <c r="I152">
        <v>0</v>
      </c>
      <c r="J152"/>
      <c r="K152"/>
      <c r="L152"/>
      <c r="M152"/>
      <c r="N152"/>
    </row>
    <row r="153" ht="14.25">
      <c r="A153">
        <v>3.8367</v>
      </c>
      <c r="B153"/>
      <c r="C153">
        <v>300</v>
      </c>
      <c r="D153"/>
      <c r="E153"/>
      <c r="F153">
        <v>8</v>
      </c>
      <c r="G153">
        <v>3</v>
      </c>
      <c r="H153" t="s">
        <v>0</v>
      </c>
      <c r="I153">
        <v>64</v>
      </c>
      <c r="J153" t="s">
        <v>0</v>
      </c>
      <c r="K153">
        <v>64</v>
      </c>
      <c r="L153">
        <v>0</v>
      </c>
      <c r="M153">
        <v>64</v>
      </c>
      <c r="N153" t="s">
        <v>12</v>
      </c>
    </row>
    <row r="154" ht="14.25">
      <c r="A154">
        <v>3.837164</v>
      </c>
      <c r="B154"/>
      <c r="C154">
        <v>301</v>
      </c>
      <c r="D154"/>
      <c r="E154"/>
      <c r="F154">
        <v>3</v>
      </c>
      <c r="G154" t="s">
        <v>13</v>
      </c>
      <c r="H154" t="s">
        <v>14</v>
      </c>
      <c r="I154">
        <v>0</v>
      </c>
      <c r="J154"/>
      <c r="K154"/>
      <c r="L154"/>
      <c r="M154"/>
      <c r="N154"/>
    </row>
    <row r="155" ht="14.25">
      <c r="A155">
        <v>3.8867039999999999</v>
      </c>
      <c r="B155"/>
      <c r="C155">
        <v>300</v>
      </c>
      <c r="D155"/>
      <c r="E155"/>
      <c r="F155">
        <v>8</v>
      </c>
      <c r="G155">
        <v>3</v>
      </c>
      <c r="H155" t="s">
        <v>0</v>
      </c>
      <c r="I155">
        <v>64</v>
      </c>
      <c r="J155" t="s">
        <v>0</v>
      </c>
      <c r="K155">
        <v>64</v>
      </c>
      <c r="L155">
        <v>0</v>
      </c>
      <c r="M155">
        <v>64</v>
      </c>
      <c r="N155" t="s">
        <v>15</v>
      </c>
    </row>
    <row r="156" ht="14.25">
      <c r="A156">
        <v>3.887168</v>
      </c>
      <c r="B156"/>
      <c r="C156">
        <v>301</v>
      </c>
      <c r="D156"/>
      <c r="E156"/>
      <c r="F156">
        <v>3</v>
      </c>
      <c r="G156" t="s">
        <v>16</v>
      </c>
      <c r="H156" t="s">
        <v>17</v>
      </c>
      <c r="I156">
        <v>0</v>
      </c>
      <c r="J156"/>
      <c r="K156"/>
      <c r="L156"/>
      <c r="M156"/>
      <c r="N156"/>
    </row>
    <row r="157" ht="14.25">
      <c r="A157">
        <v>3.9367079999999999</v>
      </c>
      <c r="B157"/>
      <c r="C157">
        <v>300</v>
      </c>
      <c r="D157"/>
      <c r="E157"/>
      <c r="F157">
        <v>8</v>
      </c>
      <c r="G157">
        <v>3</v>
      </c>
      <c r="H157" t="s">
        <v>0</v>
      </c>
      <c r="I157">
        <v>64</v>
      </c>
      <c r="J157" t="s">
        <v>0</v>
      </c>
      <c r="K157">
        <v>64</v>
      </c>
      <c r="L157">
        <v>0</v>
      </c>
      <c r="M157">
        <v>64</v>
      </c>
      <c r="N157" t="s">
        <v>18</v>
      </c>
    </row>
    <row r="158" ht="14.25">
      <c r="A158">
        <v>3.937176</v>
      </c>
      <c r="B158"/>
      <c r="C158">
        <v>301</v>
      </c>
      <c r="D158"/>
      <c r="E158"/>
      <c r="F158">
        <v>3</v>
      </c>
      <c r="G158" t="s">
        <v>19</v>
      </c>
      <c r="H158" t="s">
        <v>20</v>
      </c>
      <c r="I158">
        <v>0</v>
      </c>
      <c r="J158"/>
      <c r="K158"/>
      <c r="L158"/>
      <c r="M158"/>
      <c r="N158"/>
    </row>
    <row r="159" ht="14.25">
      <c r="A159">
        <v>3.986713</v>
      </c>
      <c r="B159"/>
      <c r="C159">
        <v>300</v>
      </c>
      <c r="D159"/>
      <c r="E159"/>
      <c r="F159">
        <v>8</v>
      </c>
      <c r="G159">
        <v>3</v>
      </c>
      <c r="H159" t="s">
        <v>0</v>
      </c>
      <c r="I159">
        <v>64</v>
      </c>
      <c r="J159" t="s">
        <v>0</v>
      </c>
      <c r="K159">
        <v>64</v>
      </c>
      <c r="L159">
        <v>0</v>
      </c>
      <c r="M159">
        <v>64</v>
      </c>
      <c r="N159" t="s">
        <v>21</v>
      </c>
    </row>
    <row r="160" ht="14.25">
      <c r="A160">
        <v>3.987177</v>
      </c>
      <c r="B160"/>
      <c r="C160">
        <v>301</v>
      </c>
      <c r="D160"/>
      <c r="E160"/>
      <c r="F160">
        <v>3</v>
      </c>
      <c r="G160" t="s">
        <v>22</v>
      </c>
      <c r="H160" t="s">
        <v>23</v>
      </c>
      <c r="I160">
        <v>0</v>
      </c>
      <c r="J160"/>
      <c r="K160"/>
      <c r="L160"/>
      <c r="M160"/>
      <c r="N160"/>
    </row>
    <row r="161" ht="14.25">
      <c r="A161">
        <v>4.0367170000000003</v>
      </c>
      <c r="B161"/>
      <c r="C161">
        <v>300</v>
      </c>
      <c r="D161"/>
      <c r="E161"/>
      <c r="F161">
        <v>8</v>
      </c>
      <c r="G161">
        <v>3</v>
      </c>
      <c r="H161" t="s">
        <v>0</v>
      </c>
      <c r="I161">
        <v>64</v>
      </c>
      <c r="J161" t="s">
        <v>0</v>
      </c>
      <c r="K161">
        <v>64</v>
      </c>
      <c r="L161">
        <v>0</v>
      </c>
      <c r="M161">
        <v>64</v>
      </c>
      <c r="N161">
        <v>30</v>
      </c>
    </row>
    <row r="162" ht="14.25">
      <c r="A162">
        <v>4.0371889999999997</v>
      </c>
      <c r="B162"/>
      <c r="C162">
        <v>301</v>
      </c>
      <c r="D162"/>
      <c r="E162"/>
      <c r="F162">
        <v>3</v>
      </c>
      <c r="G162" t="s">
        <v>1</v>
      </c>
      <c r="H162">
        <v>0</v>
      </c>
      <c r="I162">
        <v>0</v>
      </c>
      <c r="J162"/>
      <c r="K162"/>
      <c r="L162"/>
      <c r="M162"/>
      <c r="N162"/>
    </row>
    <row r="163" ht="14.25">
      <c r="A163">
        <v>4.0867250000000004</v>
      </c>
      <c r="B163"/>
      <c r="C163">
        <v>300</v>
      </c>
      <c r="D163"/>
      <c r="E163"/>
      <c r="F163">
        <v>8</v>
      </c>
      <c r="G163">
        <v>3</v>
      </c>
      <c r="H163" t="s">
        <v>0</v>
      </c>
      <c r="I163">
        <v>64</v>
      </c>
      <c r="J163" t="s">
        <v>0</v>
      </c>
      <c r="K163">
        <v>64</v>
      </c>
      <c r="L163">
        <v>0</v>
      </c>
      <c r="M163">
        <v>64</v>
      </c>
      <c r="N163">
        <v>21</v>
      </c>
    </row>
    <row r="164" ht="14.25">
      <c r="A164">
        <v>4.0871969999999997</v>
      </c>
      <c r="B164"/>
      <c r="C164">
        <v>301</v>
      </c>
      <c r="D164"/>
      <c r="E164"/>
      <c r="F164">
        <v>3</v>
      </c>
      <c r="G164" t="s">
        <v>2</v>
      </c>
      <c r="H164">
        <v>1</v>
      </c>
      <c r="I164">
        <v>0</v>
      </c>
      <c r="J164"/>
      <c r="K164"/>
      <c r="L164"/>
      <c r="M164"/>
      <c r="N164"/>
    </row>
    <row r="165" ht="14.25">
      <c r="A165">
        <v>4.1367289999999999</v>
      </c>
      <c r="B165"/>
      <c r="C165">
        <v>300</v>
      </c>
      <c r="D165"/>
      <c r="E165"/>
      <c r="F165">
        <v>8</v>
      </c>
      <c r="G165">
        <v>3</v>
      </c>
      <c r="H165" t="s">
        <v>0</v>
      </c>
      <c r="I165">
        <v>64</v>
      </c>
      <c r="J165" t="s">
        <v>0</v>
      </c>
      <c r="K165">
        <v>64</v>
      </c>
      <c r="L165">
        <v>0</v>
      </c>
      <c r="M165">
        <v>64</v>
      </c>
      <c r="N165">
        <v>32</v>
      </c>
    </row>
    <row r="166" ht="14.25">
      <c r="A166">
        <v>4.1371929999999999</v>
      </c>
      <c r="B166"/>
      <c r="C166">
        <v>301</v>
      </c>
      <c r="D166"/>
      <c r="E166"/>
      <c r="F166">
        <v>3</v>
      </c>
      <c r="G166" t="s">
        <v>3</v>
      </c>
      <c r="H166">
        <v>2</v>
      </c>
      <c r="I166">
        <v>0</v>
      </c>
      <c r="J166"/>
      <c r="K166"/>
      <c r="L166"/>
      <c r="M166"/>
      <c r="N166"/>
    </row>
    <row r="167" ht="14.25">
      <c r="A167">
        <v>4.1867349999999997</v>
      </c>
      <c r="B167"/>
      <c r="C167">
        <v>300</v>
      </c>
      <c r="D167"/>
      <c r="E167"/>
      <c r="F167">
        <v>8</v>
      </c>
      <c r="G167">
        <v>3</v>
      </c>
      <c r="H167" t="s">
        <v>0</v>
      </c>
      <c r="I167">
        <v>64</v>
      </c>
      <c r="J167" t="s">
        <v>0</v>
      </c>
      <c r="K167">
        <v>64</v>
      </c>
      <c r="L167">
        <v>0</v>
      </c>
      <c r="M167">
        <v>64</v>
      </c>
      <c r="N167">
        <v>23</v>
      </c>
    </row>
    <row r="168" ht="14.25">
      <c r="A168">
        <v>4.1871989999999997</v>
      </c>
      <c r="B168"/>
      <c r="C168">
        <v>301</v>
      </c>
      <c r="D168"/>
      <c r="E168"/>
      <c r="F168">
        <v>3</v>
      </c>
      <c r="G168">
        <v>96</v>
      </c>
      <c r="H168">
        <v>3</v>
      </c>
      <c r="I168">
        <v>0</v>
      </c>
      <c r="J168"/>
      <c r="K168"/>
      <c r="L168"/>
      <c r="M168"/>
      <c r="N168"/>
    </row>
    <row r="169" ht="14.25">
      <c r="A169">
        <v>4.236739</v>
      </c>
      <c r="B169"/>
      <c r="C169">
        <v>300</v>
      </c>
      <c r="D169"/>
      <c r="E169"/>
      <c r="F169">
        <v>8</v>
      </c>
      <c r="G169">
        <v>3</v>
      </c>
      <c r="H169" t="s">
        <v>0</v>
      </c>
      <c r="I169">
        <v>64</v>
      </c>
      <c r="J169" t="s">
        <v>0</v>
      </c>
      <c r="K169">
        <v>64</v>
      </c>
      <c r="L169">
        <v>0</v>
      </c>
      <c r="M169">
        <v>64</v>
      </c>
      <c r="N169">
        <v>34</v>
      </c>
    </row>
    <row r="170" ht="14.25">
      <c r="A170">
        <v>4.2372030000000001</v>
      </c>
      <c r="B170"/>
      <c r="C170">
        <v>301</v>
      </c>
      <c r="D170"/>
      <c r="E170"/>
      <c r="F170">
        <v>3</v>
      </c>
      <c r="G170">
        <v>3</v>
      </c>
      <c r="H170">
        <v>4</v>
      </c>
      <c r="I170">
        <v>0</v>
      </c>
      <c r="J170"/>
      <c r="K170"/>
      <c r="L170"/>
      <c r="M170"/>
      <c r="N170"/>
    </row>
    <row r="171" ht="14.25">
      <c r="A171">
        <v>4.2867449999999998</v>
      </c>
      <c r="B171"/>
      <c r="C171">
        <v>300</v>
      </c>
      <c r="D171"/>
      <c r="E171"/>
      <c r="F171">
        <v>8</v>
      </c>
      <c r="G171">
        <v>3</v>
      </c>
      <c r="H171" t="s">
        <v>0</v>
      </c>
      <c r="I171">
        <v>64</v>
      </c>
      <c r="J171" t="s">
        <v>0</v>
      </c>
      <c r="K171">
        <v>64</v>
      </c>
      <c r="L171">
        <v>0</v>
      </c>
      <c r="M171">
        <v>64</v>
      </c>
      <c r="N171">
        <v>25</v>
      </c>
    </row>
    <row r="172" ht="14.25">
      <c r="A172">
        <v>4.2872089999999998</v>
      </c>
      <c r="B172"/>
      <c r="C172">
        <v>301</v>
      </c>
      <c r="D172"/>
      <c r="E172"/>
      <c r="F172">
        <v>3</v>
      </c>
      <c r="G172">
        <v>54</v>
      </c>
      <c r="H172">
        <v>5</v>
      </c>
      <c r="I172">
        <v>0</v>
      </c>
      <c r="J172"/>
      <c r="K172"/>
      <c r="L172"/>
      <c r="M172"/>
      <c r="N172"/>
    </row>
    <row r="173" ht="14.25">
      <c r="A173">
        <v>4.3367490000000002</v>
      </c>
      <c r="B173"/>
      <c r="C173">
        <v>300</v>
      </c>
      <c r="D173"/>
      <c r="E173"/>
      <c r="F173">
        <v>8</v>
      </c>
      <c r="G173">
        <v>3</v>
      </c>
      <c r="H173" t="s">
        <v>0</v>
      </c>
      <c r="I173">
        <v>64</v>
      </c>
      <c r="J173" t="s">
        <v>0</v>
      </c>
      <c r="K173">
        <v>64</v>
      </c>
      <c r="L173">
        <v>0</v>
      </c>
      <c r="M173">
        <v>64</v>
      </c>
      <c r="N173">
        <v>36</v>
      </c>
    </row>
    <row r="174" ht="14.25">
      <c r="A174">
        <v>4.3372169999999999</v>
      </c>
      <c r="B174"/>
      <c r="C174">
        <v>301</v>
      </c>
      <c r="D174"/>
      <c r="E174"/>
      <c r="F174">
        <v>3</v>
      </c>
      <c r="G174" t="s">
        <v>4</v>
      </c>
      <c r="H174">
        <v>6</v>
      </c>
      <c r="I174">
        <v>0</v>
      </c>
      <c r="J174"/>
      <c r="K174"/>
      <c r="L174"/>
      <c r="M174"/>
      <c r="N174"/>
    </row>
    <row r="175" ht="14.25">
      <c r="A175">
        <v>4.3867539999999998</v>
      </c>
      <c r="B175"/>
      <c r="C175">
        <v>300</v>
      </c>
      <c r="D175"/>
      <c r="E175"/>
      <c r="F175">
        <v>8</v>
      </c>
      <c r="G175">
        <v>3</v>
      </c>
      <c r="H175" t="s">
        <v>0</v>
      </c>
      <c r="I175">
        <v>64</v>
      </c>
      <c r="J175" t="s">
        <v>0</v>
      </c>
      <c r="K175">
        <v>64</v>
      </c>
      <c r="L175">
        <v>0</v>
      </c>
      <c r="M175">
        <v>64</v>
      </c>
      <c r="N175">
        <v>27</v>
      </c>
    </row>
    <row r="176" ht="14.25">
      <c r="A176">
        <v>4.3872220000000004</v>
      </c>
      <c r="B176"/>
      <c r="C176">
        <v>301</v>
      </c>
      <c r="D176"/>
      <c r="E176"/>
      <c r="F176">
        <v>3</v>
      </c>
      <c r="G176" t="s">
        <v>5</v>
      </c>
      <c r="H176">
        <v>7</v>
      </c>
      <c r="I176">
        <v>0</v>
      </c>
      <c r="J176"/>
      <c r="K176"/>
      <c r="L176"/>
      <c r="M176"/>
      <c r="N176"/>
    </row>
    <row r="177" ht="14.25">
      <c r="A177">
        <v>4.4367619999999999</v>
      </c>
      <c r="B177"/>
      <c r="C177">
        <v>300</v>
      </c>
      <c r="D177"/>
      <c r="E177"/>
      <c r="F177">
        <v>8</v>
      </c>
      <c r="G177">
        <v>3</v>
      </c>
      <c r="H177" t="s">
        <v>0</v>
      </c>
      <c r="I177">
        <v>64</v>
      </c>
      <c r="J177" t="s">
        <v>0</v>
      </c>
      <c r="K177">
        <v>64</v>
      </c>
      <c r="L177">
        <v>0</v>
      </c>
      <c r="M177">
        <v>64</v>
      </c>
      <c r="N177" t="s">
        <v>5</v>
      </c>
    </row>
    <row r="178" ht="14.25">
      <c r="A178">
        <v>4.4372299999999996</v>
      </c>
      <c r="B178"/>
      <c r="C178">
        <v>301</v>
      </c>
      <c r="D178"/>
      <c r="E178"/>
      <c r="F178">
        <v>3</v>
      </c>
      <c r="G178">
        <v>80</v>
      </c>
      <c r="H178">
        <v>8</v>
      </c>
      <c r="I178">
        <v>0</v>
      </c>
      <c r="J178"/>
      <c r="K178"/>
      <c r="L178"/>
      <c r="M178"/>
      <c r="N178"/>
    </row>
    <row r="179" ht="14.25">
      <c r="A179">
        <v>4.486764</v>
      </c>
      <c r="B179"/>
      <c r="C179">
        <v>300</v>
      </c>
      <c r="D179"/>
      <c r="E179"/>
      <c r="F179">
        <v>8</v>
      </c>
      <c r="G179">
        <v>3</v>
      </c>
      <c r="H179" t="s">
        <v>0</v>
      </c>
      <c r="I179">
        <v>64</v>
      </c>
      <c r="J179" t="s">
        <v>0</v>
      </c>
      <c r="K179">
        <v>64</v>
      </c>
      <c r="L179">
        <v>0</v>
      </c>
      <c r="M179">
        <v>64</v>
      </c>
      <c r="N179" t="s">
        <v>6</v>
      </c>
    </row>
    <row r="180" ht="14.25">
      <c r="A180">
        <v>4.4872319999999997</v>
      </c>
      <c r="B180"/>
      <c r="C180">
        <v>301</v>
      </c>
      <c r="D180"/>
      <c r="E180"/>
      <c r="F180">
        <v>3</v>
      </c>
      <c r="G180">
        <v>88</v>
      </c>
      <c r="H180">
        <v>9</v>
      </c>
      <c r="I180">
        <v>0</v>
      </c>
      <c r="J180"/>
      <c r="K180"/>
      <c r="L180"/>
      <c r="M180"/>
      <c r="N180"/>
    </row>
    <row r="181" ht="14.25">
      <c r="A181">
        <v>4.5367730000000002</v>
      </c>
      <c r="B181"/>
      <c r="C181">
        <v>300</v>
      </c>
      <c r="D181"/>
      <c r="E181"/>
      <c r="F181">
        <v>8</v>
      </c>
      <c r="G181">
        <v>3</v>
      </c>
      <c r="H181" t="s">
        <v>0</v>
      </c>
      <c r="I181">
        <v>64</v>
      </c>
      <c r="J181" t="s">
        <v>0</v>
      </c>
      <c r="K181">
        <v>64</v>
      </c>
      <c r="L181">
        <v>0</v>
      </c>
      <c r="M181">
        <v>64</v>
      </c>
      <c r="N181" t="s">
        <v>7</v>
      </c>
    </row>
    <row r="182" ht="14.25">
      <c r="A182">
        <v>4.5372370000000002</v>
      </c>
      <c r="B182"/>
      <c r="C182">
        <v>301</v>
      </c>
      <c r="D182"/>
      <c r="E182"/>
      <c r="F182">
        <v>3</v>
      </c>
      <c r="G182" t="s">
        <v>8</v>
      </c>
      <c r="H182" t="s">
        <v>9</v>
      </c>
      <c r="I182">
        <v>0</v>
      </c>
      <c r="J182"/>
      <c r="K182"/>
      <c r="L182"/>
      <c r="M182"/>
      <c r="N182"/>
    </row>
    <row r="183" ht="14.25">
      <c r="A183">
        <v>4.5869390000000001</v>
      </c>
      <c r="B183"/>
      <c r="C183">
        <v>300</v>
      </c>
      <c r="D183"/>
      <c r="E183"/>
      <c r="F183">
        <v>8</v>
      </c>
      <c r="G183">
        <v>3</v>
      </c>
      <c r="H183" t="s">
        <v>0</v>
      </c>
      <c r="I183">
        <v>64</v>
      </c>
      <c r="J183" t="s">
        <v>0</v>
      </c>
      <c r="K183">
        <v>64</v>
      </c>
      <c r="L183">
        <v>0</v>
      </c>
      <c r="M183">
        <v>64</v>
      </c>
      <c r="N183" t="s">
        <v>10</v>
      </c>
    </row>
    <row r="184" ht="14.25">
      <c r="A184">
        <v>4.5874040000000003</v>
      </c>
      <c r="B184"/>
      <c r="C184">
        <v>301</v>
      </c>
      <c r="D184"/>
      <c r="E184"/>
      <c r="F184">
        <v>3</v>
      </c>
      <c r="G184">
        <v>43</v>
      </c>
      <c r="H184" t="s">
        <v>11</v>
      </c>
      <c r="I184">
        <v>0</v>
      </c>
      <c r="J184"/>
      <c r="K184"/>
      <c r="L184"/>
      <c r="M184"/>
      <c r="N184"/>
    </row>
    <row r="185" ht="14.25">
      <c r="A185">
        <v>4.6367799999999999</v>
      </c>
      <c r="B185"/>
      <c r="C185">
        <v>300</v>
      </c>
      <c r="D185"/>
      <c r="E185"/>
      <c r="F185">
        <v>8</v>
      </c>
      <c r="G185">
        <v>3</v>
      </c>
      <c r="H185" t="s">
        <v>0</v>
      </c>
      <c r="I185">
        <v>64</v>
      </c>
      <c r="J185" t="s">
        <v>0</v>
      </c>
      <c r="K185">
        <v>64</v>
      </c>
      <c r="L185">
        <v>0</v>
      </c>
      <c r="M185">
        <v>64</v>
      </c>
      <c r="N185" t="s">
        <v>12</v>
      </c>
    </row>
    <row r="186" ht="14.25">
      <c r="A186">
        <v>4.6372439999999999</v>
      </c>
      <c r="B186"/>
      <c r="C186">
        <v>301</v>
      </c>
      <c r="D186"/>
      <c r="E186"/>
      <c r="F186">
        <v>3</v>
      </c>
      <c r="G186" t="s">
        <v>13</v>
      </c>
      <c r="H186" t="s">
        <v>14</v>
      </c>
      <c r="I186">
        <v>0</v>
      </c>
      <c r="J186"/>
      <c r="K186"/>
      <c r="L186"/>
      <c r="M186"/>
      <c r="N186"/>
    </row>
    <row r="187" ht="14.25">
      <c r="A187">
        <v>4.6875989999999996</v>
      </c>
      <c r="B187"/>
      <c r="C187">
        <v>300</v>
      </c>
      <c r="D187"/>
      <c r="E187"/>
      <c r="F187">
        <v>8</v>
      </c>
      <c r="G187">
        <v>3</v>
      </c>
      <c r="H187" t="s">
        <v>0</v>
      </c>
      <c r="I187">
        <v>64</v>
      </c>
      <c r="J187" t="s">
        <v>0</v>
      </c>
      <c r="K187">
        <v>64</v>
      </c>
      <c r="L187">
        <v>0</v>
      </c>
      <c r="M187">
        <v>64</v>
      </c>
      <c r="N187" t="s">
        <v>15</v>
      </c>
    </row>
    <row r="188" ht="14.25">
      <c r="A188">
        <v>4.6880629999999996</v>
      </c>
      <c r="B188"/>
      <c r="C188">
        <v>301</v>
      </c>
      <c r="D188"/>
      <c r="E188"/>
      <c r="F188">
        <v>3</v>
      </c>
      <c r="G188" t="s">
        <v>16</v>
      </c>
      <c r="H188" t="s">
        <v>17</v>
      </c>
      <c r="I188">
        <v>0</v>
      </c>
      <c r="J188"/>
      <c r="K188"/>
      <c r="L188"/>
      <c r="M188"/>
      <c r="N188"/>
    </row>
    <row r="189" ht="14.25">
      <c r="A189">
        <v>4.7367910000000002</v>
      </c>
      <c r="B189"/>
      <c r="C189">
        <v>300</v>
      </c>
      <c r="D189"/>
      <c r="E189"/>
      <c r="F189">
        <v>8</v>
      </c>
      <c r="G189">
        <v>3</v>
      </c>
      <c r="H189" t="s">
        <v>0</v>
      </c>
      <c r="I189">
        <v>64</v>
      </c>
      <c r="J189" t="s">
        <v>0</v>
      </c>
      <c r="K189">
        <v>64</v>
      </c>
      <c r="L189">
        <v>0</v>
      </c>
      <c r="M189">
        <v>64</v>
      </c>
      <c r="N189" t="s">
        <v>18</v>
      </c>
    </row>
    <row r="190" ht="14.25">
      <c r="A190">
        <v>4.7372589999999999</v>
      </c>
      <c r="B190"/>
      <c r="C190">
        <v>301</v>
      </c>
      <c r="D190"/>
      <c r="E190"/>
      <c r="F190">
        <v>3</v>
      </c>
      <c r="G190" t="s">
        <v>19</v>
      </c>
      <c r="H190" t="s">
        <v>20</v>
      </c>
      <c r="I190">
        <v>0</v>
      </c>
      <c r="J190"/>
      <c r="K190"/>
      <c r="L190"/>
      <c r="M190"/>
      <c r="N190"/>
    </row>
    <row r="191" ht="14.25">
      <c r="A191">
        <v>4.7867980000000001</v>
      </c>
      <c r="B191"/>
      <c r="C191">
        <v>300</v>
      </c>
      <c r="D191"/>
      <c r="E191"/>
      <c r="F191">
        <v>8</v>
      </c>
      <c r="G191">
        <v>3</v>
      </c>
      <c r="H191" t="s">
        <v>0</v>
      </c>
      <c r="I191">
        <v>64</v>
      </c>
      <c r="J191" t="s">
        <v>0</v>
      </c>
      <c r="K191">
        <v>64</v>
      </c>
      <c r="L191">
        <v>0</v>
      </c>
      <c r="M191">
        <v>64</v>
      </c>
      <c r="N191" t="s">
        <v>21</v>
      </c>
    </row>
    <row r="192" ht="14.25">
      <c r="A192">
        <v>4.7872620000000001</v>
      </c>
      <c r="B192"/>
      <c r="C192">
        <v>301</v>
      </c>
      <c r="D192"/>
      <c r="E192"/>
      <c r="F192">
        <v>3</v>
      </c>
      <c r="G192" t="s">
        <v>22</v>
      </c>
      <c r="H192" t="s">
        <v>23</v>
      </c>
      <c r="I192">
        <v>0</v>
      </c>
      <c r="J192"/>
      <c r="K192"/>
      <c r="L192"/>
      <c r="M192"/>
      <c r="N192"/>
    </row>
    <row r="193" ht="14.25">
      <c r="A193">
        <v>4.8368029999999997</v>
      </c>
      <c r="B193"/>
      <c r="C193">
        <v>300</v>
      </c>
      <c r="D193"/>
      <c r="E193"/>
      <c r="F193">
        <v>8</v>
      </c>
      <c r="G193">
        <v>3</v>
      </c>
      <c r="H193" t="s">
        <v>0</v>
      </c>
      <c r="I193">
        <v>64</v>
      </c>
      <c r="J193" t="s">
        <v>0</v>
      </c>
      <c r="K193">
        <v>64</v>
      </c>
      <c r="L193">
        <v>0</v>
      </c>
      <c r="M193">
        <v>64</v>
      </c>
      <c r="N193">
        <v>30</v>
      </c>
    </row>
    <row r="194" ht="14.25">
      <c r="A194">
        <v>4.837275</v>
      </c>
      <c r="B194"/>
      <c r="C194">
        <v>301</v>
      </c>
      <c r="D194"/>
      <c r="E194"/>
      <c r="F194">
        <v>3</v>
      </c>
      <c r="G194" t="s">
        <v>1</v>
      </c>
      <c r="H194">
        <v>0</v>
      </c>
      <c r="I194">
        <v>0</v>
      </c>
      <c r="J194"/>
      <c r="K194"/>
      <c r="L194"/>
      <c r="M194"/>
      <c r="N194"/>
    </row>
    <row r="195" ht="14.25">
      <c r="A195">
        <v>4.8868090000000004</v>
      </c>
      <c r="B195"/>
      <c r="C195">
        <v>300</v>
      </c>
      <c r="D195"/>
      <c r="E195"/>
      <c r="F195">
        <v>8</v>
      </c>
      <c r="G195">
        <v>3</v>
      </c>
      <c r="H195" t="s">
        <v>0</v>
      </c>
      <c r="I195">
        <v>64</v>
      </c>
      <c r="J195" t="s">
        <v>0</v>
      </c>
      <c r="K195">
        <v>64</v>
      </c>
      <c r="L195">
        <v>0</v>
      </c>
      <c r="M195">
        <v>64</v>
      </c>
      <c r="N195">
        <v>21</v>
      </c>
    </row>
    <row r="196" ht="14.25">
      <c r="A196">
        <v>4.8872809999999998</v>
      </c>
      <c r="B196"/>
      <c r="C196">
        <v>301</v>
      </c>
      <c r="D196"/>
      <c r="E196"/>
      <c r="F196">
        <v>3</v>
      </c>
      <c r="G196" t="s">
        <v>2</v>
      </c>
      <c r="H196">
        <v>1</v>
      </c>
      <c r="I196">
        <v>0</v>
      </c>
      <c r="J196"/>
      <c r="K196"/>
      <c r="L196"/>
      <c r="M196"/>
      <c r="N196"/>
    </row>
    <row r="197" ht="14.25">
      <c r="A197">
        <v>4.9368150000000002</v>
      </c>
      <c r="B197"/>
      <c r="C197">
        <v>300</v>
      </c>
      <c r="D197"/>
      <c r="E197"/>
      <c r="F197">
        <v>8</v>
      </c>
      <c r="G197">
        <v>3</v>
      </c>
      <c r="H197" t="s">
        <v>0</v>
      </c>
      <c r="I197">
        <v>64</v>
      </c>
      <c r="J197" t="s">
        <v>0</v>
      </c>
      <c r="K197">
        <v>64</v>
      </c>
      <c r="L197">
        <v>0</v>
      </c>
      <c r="M197">
        <v>64</v>
      </c>
      <c r="N197">
        <v>32</v>
      </c>
    </row>
    <row r="198" ht="14.25">
      <c r="A198">
        <v>4.9372790000000002</v>
      </c>
      <c r="B198"/>
      <c r="C198">
        <v>301</v>
      </c>
      <c r="D198"/>
      <c r="E198"/>
      <c r="F198">
        <v>3</v>
      </c>
      <c r="G198" t="s">
        <v>3</v>
      </c>
      <c r="H198">
        <v>2</v>
      </c>
      <c r="I198">
        <v>0</v>
      </c>
      <c r="J198"/>
      <c r="K198"/>
      <c r="L198"/>
      <c r="M198"/>
      <c r="N198"/>
    </row>
    <row r="199" ht="14.25">
      <c r="A199">
        <v>4.9873050000000001</v>
      </c>
      <c r="B199"/>
      <c r="C199">
        <v>300</v>
      </c>
      <c r="D199"/>
      <c r="E199"/>
      <c r="F199">
        <v>8</v>
      </c>
      <c r="G199">
        <v>3</v>
      </c>
      <c r="H199" t="s">
        <v>0</v>
      </c>
      <c r="I199">
        <v>64</v>
      </c>
      <c r="J199" t="s">
        <v>0</v>
      </c>
      <c r="K199">
        <v>64</v>
      </c>
      <c r="L199">
        <v>0</v>
      </c>
      <c r="M199">
        <v>64</v>
      </c>
      <c r="N199">
        <v>23</v>
      </c>
    </row>
    <row r="200" ht="14.25">
      <c r="A200">
        <v>4.9877690000000001</v>
      </c>
      <c r="B200"/>
      <c r="C200">
        <v>301</v>
      </c>
      <c r="D200"/>
      <c r="E200"/>
      <c r="F200">
        <v>3</v>
      </c>
      <c r="G200">
        <v>96</v>
      </c>
      <c r="H200">
        <v>3</v>
      </c>
      <c r="I200">
        <v>0</v>
      </c>
      <c r="J200"/>
      <c r="K200"/>
      <c r="L200"/>
      <c r="M200"/>
      <c r="N200"/>
    </row>
    <row r="201" ht="14.25">
      <c r="A201">
        <v>5.0368240000000002</v>
      </c>
      <c r="B201"/>
      <c r="C201">
        <v>300</v>
      </c>
      <c r="D201"/>
      <c r="E201"/>
      <c r="F201">
        <v>8</v>
      </c>
      <c r="G201">
        <v>3</v>
      </c>
      <c r="H201" t="s">
        <v>0</v>
      </c>
      <c r="I201">
        <v>64</v>
      </c>
      <c r="J201" t="s">
        <v>0</v>
      </c>
      <c r="K201">
        <v>64</v>
      </c>
      <c r="L201">
        <v>0</v>
      </c>
      <c r="M201">
        <v>64</v>
      </c>
      <c r="N201">
        <v>34</v>
      </c>
    </row>
    <row r="202" ht="14.25">
      <c r="A202">
        <v>5.0372880000000002</v>
      </c>
      <c r="B202"/>
      <c r="C202">
        <v>301</v>
      </c>
      <c r="D202"/>
      <c r="E202"/>
      <c r="F202">
        <v>3</v>
      </c>
      <c r="G202">
        <v>3</v>
      </c>
      <c r="H202">
        <v>4</v>
      </c>
      <c r="I202">
        <v>0</v>
      </c>
      <c r="J202"/>
      <c r="K202"/>
      <c r="L202"/>
      <c r="M202"/>
      <c r="N202"/>
    </row>
    <row r="203" ht="14.25">
      <c r="A203">
        <v>5.0868270000000004</v>
      </c>
      <c r="B203"/>
      <c r="C203">
        <v>300</v>
      </c>
      <c r="D203"/>
      <c r="E203"/>
      <c r="F203">
        <v>8</v>
      </c>
      <c r="G203">
        <v>3</v>
      </c>
      <c r="H203" t="s">
        <v>0</v>
      </c>
      <c r="I203">
        <v>64</v>
      </c>
      <c r="J203" t="s">
        <v>0</v>
      </c>
      <c r="K203">
        <v>64</v>
      </c>
      <c r="L203">
        <v>0</v>
      </c>
      <c r="M203">
        <v>64</v>
      </c>
      <c r="N203">
        <v>25</v>
      </c>
    </row>
    <row r="204" ht="14.25">
      <c r="A204">
        <v>5.0872909999999996</v>
      </c>
      <c r="B204"/>
      <c r="C204">
        <v>301</v>
      </c>
      <c r="D204"/>
      <c r="E204"/>
      <c r="F204">
        <v>3</v>
      </c>
      <c r="G204">
        <v>54</v>
      </c>
      <c r="H204">
        <v>5</v>
      </c>
      <c r="I204">
        <v>0</v>
      </c>
      <c r="J204"/>
      <c r="K204"/>
      <c r="L204"/>
      <c r="M204"/>
      <c r="N204"/>
    </row>
    <row r="205" ht="14.25">
      <c r="A205">
        <v>5.1368320000000001</v>
      </c>
      <c r="B205"/>
      <c r="C205">
        <v>300</v>
      </c>
      <c r="D205"/>
      <c r="E205"/>
      <c r="F205">
        <v>8</v>
      </c>
      <c r="G205">
        <v>3</v>
      </c>
      <c r="H205" t="s">
        <v>0</v>
      </c>
      <c r="I205">
        <v>64</v>
      </c>
      <c r="J205" t="s">
        <v>0</v>
      </c>
      <c r="K205">
        <v>64</v>
      </c>
      <c r="L205">
        <v>0</v>
      </c>
      <c r="M205">
        <v>64</v>
      </c>
      <c r="N205">
        <v>36</v>
      </c>
    </row>
    <row r="206" ht="14.25">
      <c r="A206">
        <v>5.1372999999999998</v>
      </c>
      <c r="B206"/>
      <c r="C206">
        <v>301</v>
      </c>
      <c r="D206"/>
      <c r="E206"/>
      <c r="F206">
        <v>3</v>
      </c>
      <c r="G206" t="s">
        <v>4</v>
      </c>
      <c r="H206">
        <v>6</v>
      </c>
      <c r="I206">
        <v>0</v>
      </c>
      <c r="J206"/>
      <c r="K206"/>
      <c r="L206"/>
      <c r="M206"/>
      <c r="N206"/>
    </row>
    <row r="207" ht="14.25">
      <c r="A207">
        <v>5.1680419999999998</v>
      </c>
      <c r="B207"/>
      <c r="C207" t="s">
        <v>24</v>
      </c>
      <c r="D207"/>
      <c r="E207"/>
      <c r="F207" t="s">
        <v>25</v>
      </c>
      <c r="G207"/>
      <c r="H207"/>
      <c r="I207"/>
      <c r="J207"/>
      <c r="K207"/>
      <c r="L207"/>
      <c r="M207"/>
      <c r="N207"/>
    </row>
    <row r="208" ht="14.25">
      <c r="A208">
        <v>5.1868400000000001</v>
      </c>
      <c r="B208"/>
      <c r="C208">
        <v>300</v>
      </c>
      <c r="D208"/>
      <c r="E208"/>
      <c r="F208">
        <v>8</v>
      </c>
      <c r="G208">
        <v>3</v>
      </c>
      <c r="H208" t="s">
        <v>0</v>
      </c>
      <c r="I208">
        <v>64</v>
      </c>
      <c r="J208" t="s">
        <v>0</v>
      </c>
      <c r="K208">
        <v>64</v>
      </c>
      <c r="L208">
        <v>0</v>
      </c>
      <c r="M208">
        <v>64</v>
      </c>
      <c r="N208">
        <v>27</v>
      </c>
    </row>
    <row r="209" ht="14.25">
      <c r="A209">
        <v>5.1873079999999998</v>
      </c>
      <c r="B209"/>
      <c r="C209">
        <v>301</v>
      </c>
      <c r="D209"/>
      <c r="E209"/>
      <c r="F209">
        <v>3</v>
      </c>
      <c r="G209" t="s">
        <v>5</v>
      </c>
      <c r="H209">
        <v>7</v>
      </c>
      <c r="I209">
        <v>0</v>
      </c>
      <c r="J209"/>
      <c r="K209"/>
      <c r="L209"/>
      <c r="M209"/>
      <c r="N209"/>
    </row>
    <row r="210" ht="14.25">
      <c r="A210">
        <v>5.2368420000000002</v>
      </c>
      <c r="B210"/>
      <c r="C210">
        <v>300</v>
      </c>
      <c r="D210"/>
      <c r="E210"/>
      <c r="F210">
        <v>8</v>
      </c>
      <c r="G210">
        <v>3</v>
      </c>
      <c r="H210" t="s">
        <v>0</v>
      </c>
      <c r="I210">
        <v>64</v>
      </c>
      <c r="J210" t="s">
        <v>0</v>
      </c>
      <c r="K210">
        <v>64</v>
      </c>
      <c r="L210">
        <v>0</v>
      </c>
      <c r="M210">
        <v>64</v>
      </c>
      <c r="N210" t="s">
        <v>5</v>
      </c>
    </row>
    <row r="211" ht="14.25">
      <c r="A211">
        <v>5.2373099999999999</v>
      </c>
      <c r="B211"/>
      <c r="C211">
        <v>301</v>
      </c>
      <c r="D211"/>
      <c r="E211"/>
      <c r="F211">
        <v>3</v>
      </c>
      <c r="G211">
        <v>80</v>
      </c>
      <c r="H211">
        <v>8</v>
      </c>
      <c r="I211">
        <v>0</v>
      </c>
      <c r="J211"/>
      <c r="K211"/>
      <c r="L211"/>
      <c r="M211"/>
      <c r="N211"/>
    </row>
    <row r="212" ht="14.25">
      <c r="A212">
        <v>5.2868500000000003</v>
      </c>
      <c r="B212"/>
      <c r="C212">
        <v>300</v>
      </c>
      <c r="D212"/>
      <c r="E212"/>
      <c r="F212">
        <v>8</v>
      </c>
      <c r="G212">
        <v>3</v>
      </c>
      <c r="H212" t="s">
        <v>0</v>
      </c>
      <c r="I212">
        <v>64</v>
      </c>
      <c r="J212" t="s">
        <v>0</v>
      </c>
      <c r="K212">
        <v>64</v>
      </c>
      <c r="L212">
        <v>0</v>
      </c>
      <c r="M212">
        <v>64</v>
      </c>
      <c r="N212" t="s">
        <v>6</v>
      </c>
    </row>
    <row r="213" ht="14.25">
      <c r="A213">
        <v>5.287318</v>
      </c>
      <c r="B213"/>
      <c r="C213">
        <v>301</v>
      </c>
      <c r="D213"/>
      <c r="E213"/>
      <c r="F213">
        <v>3</v>
      </c>
      <c r="G213">
        <v>88</v>
      </c>
      <c r="H213">
        <v>9</v>
      </c>
      <c r="I213">
        <v>0</v>
      </c>
      <c r="J213"/>
      <c r="K213"/>
      <c r="L213"/>
      <c r="M213"/>
      <c r="N213"/>
    </row>
    <row r="214" ht="14.25">
      <c r="A214">
        <v>5.336856</v>
      </c>
      <c r="B214"/>
      <c r="C214">
        <v>300</v>
      </c>
      <c r="D214"/>
      <c r="E214"/>
      <c r="F214">
        <v>8</v>
      </c>
      <c r="G214">
        <v>3</v>
      </c>
      <c r="H214" t="s">
        <v>0</v>
      </c>
      <c r="I214">
        <v>64</v>
      </c>
      <c r="J214" t="s">
        <v>0</v>
      </c>
      <c r="K214">
        <v>64</v>
      </c>
      <c r="L214">
        <v>0</v>
      </c>
      <c r="M214">
        <v>64</v>
      </c>
      <c r="N214" t="s">
        <v>7</v>
      </c>
    </row>
    <row r="215" ht="14.25">
      <c r="A215">
        <v>5.3373200000000001</v>
      </c>
      <c r="B215"/>
      <c r="C215">
        <v>301</v>
      </c>
      <c r="D215"/>
      <c r="E215"/>
      <c r="F215">
        <v>3</v>
      </c>
      <c r="G215" t="s">
        <v>8</v>
      </c>
      <c r="H215" t="s">
        <v>9</v>
      </c>
      <c r="I215">
        <v>0</v>
      </c>
      <c r="J215"/>
      <c r="K215"/>
      <c r="L215"/>
      <c r="M215"/>
      <c r="N215"/>
    </row>
    <row r="216" ht="14.25">
      <c r="A216">
        <v>5.3868609999999997</v>
      </c>
      <c r="B216"/>
      <c r="C216">
        <v>300</v>
      </c>
      <c r="D216"/>
      <c r="E216"/>
      <c r="F216">
        <v>8</v>
      </c>
      <c r="G216">
        <v>3</v>
      </c>
      <c r="H216" t="s">
        <v>0</v>
      </c>
      <c r="I216">
        <v>64</v>
      </c>
      <c r="J216" t="s">
        <v>0</v>
      </c>
      <c r="K216">
        <v>64</v>
      </c>
      <c r="L216">
        <v>0</v>
      </c>
      <c r="M216">
        <v>64</v>
      </c>
      <c r="N216" t="s">
        <v>10</v>
      </c>
    </row>
    <row r="217" ht="14.25">
      <c r="A217">
        <v>5.3873249999999997</v>
      </c>
      <c r="B217"/>
      <c r="C217">
        <v>301</v>
      </c>
      <c r="D217"/>
      <c r="E217"/>
      <c r="F217">
        <v>3</v>
      </c>
      <c r="G217">
        <v>43</v>
      </c>
      <c r="H217" t="s">
        <v>11</v>
      </c>
      <c r="I217">
        <v>0</v>
      </c>
      <c r="J217"/>
      <c r="K217"/>
      <c r="L217"/>
      <c r="M217"/>
      <c r="N217"/>
    </row>
    <row r="218" ht="14.25">
      <c r="A218">
        <v>5.4368639999999999</v>
      </c>
      <c r="B218"/>
      <c r="C218">
        <v>300</v>
      </c>
      <c r="D218"/>
      <c r="E218"/>
      <c r="F218">
        <v>8</v>
      </c>
      <c r="G218">
        <v>3</v>
      </c>
      <c r="H218" t="s">
        <v>0</v>
      </c>
      <c r="I218">
        <v>64</v>
      </c>
      <c r="J218" t="s">
        <v>0</v>
      </c>
      <c r="K218">
        <v>64</v>
      </c>
      <c r="L218">
        <v>0</v>
      </c>
      <c r="M218">
        <v>64</v>
      </c>
      <c r="N218" t="s">
        <v>12</v>
      </c>
    </row>
    <row r="219" ht="14.25">
      <c r="A219">
        <v>5.4373279999999999</v>
      </c>
      <c r="B219"/>
      <c r="C219">
        <v>301</v>
      </c>
      <c r="D219"/>
      <c r="E219"/>
      <c r="F219">
        <v>3</v>
      </c>
      <c r="G219" t="s">
        <v>13</v>
      </c>
      <c r="H219" t="s">
        <v>14</v>
      </c>
      <c r="I219">
        <v>0</v>
      </c>
      <c r="J219"/>
      <c r="K219"/>
      <c r="L219"/>
      <c r="M219"/>
      <c r="N219"/>
    </row>
    <row r="220" ht="14.25">
      <c r="A220">
        <v>5.4868699999999997</v>
      </c>
      <c r="B220"/>
      <c r="C220">
        <v>300</v>
      </c>
      <c r="D220"/>
      <c r="E220"/>
      <c r="F220">
        <v>8</v>
      </c>
      <c r="G220">
        <v>3</v>
      </c>
      <c r="H220" t="s">
        <v>0</v>
      </c>
      <c r="I220">
        <v>64</v>
      </c>
      <c r="J220" t="s">
        <v>0</v>
      </c>
      <c r="K220">
        <v>64</v>
      </c>
      <c r="L220">
        <v>0</v>
      </c>
      <c r="M220">
        <v>64</v>
      </c>
      <c r="N220" t="s">
        <v>15</v>
      </c>
    </row>
    <row r="221" ht="14.25">
      <c r="A221">
        <v>5.4873339999999997</v>
      </c>
      <c r="B221"/>
      <c r="C221">
        <v>301</v>
      </c>
      <c r="D221"/>
      <c r="E221"/>
      <c r="F221">
        <v>3</v>
      </c>
      <c r="G221" t="s">
        <v>16</v>
      </c>
      <c r="H221" t="s">
        <v>17</v>
      </c>
      <c r="I221">
        <v>0</v>
      </c>
      <c r="J221"/>
      <c r="K221"/>
      <c r="L221"/>
      <c r="M221"/>
      <c r="N221"/>
    </row>
    <row r="222" ht="14.25">
      <c r="A222">
        <v>5.5368769999999996</v>
      </c>
      <c r="B222"/>
      <c r="C222">
        <v>300</v>
      </c>
      <c r="D222"/>
      <c r="E222"/>
      <c r="F222">
        <v>8</v>
      </c>
      <c r="G222">
        <v>3</v>
      </c>
      <c r="H222" t="s">
        <v>0</v>
      </c>
      <c r="I222">
        <v>64</v>
      </c>
      <c r="J222" t="s">
        <v>0</v>
      </c>
      <c r="K222">
        <v>64</v>
      </c>
      <c r="L222">
        <v>0</v>
      </c>
      <c r="M222">
        <v>64</v>
      </c>
      <c r="N222" t="s">
        <v>18</v>
      </c>
    </row>
    <row r="223" ht="14.25">
      <c r="A223">
        <v>5.5373450000000002</v>
      </c>
      <c r="B223"/>
      <c r="C223">
        <v>301</v>
      </c>
      <c r="D223"/>
      <c r="E223"/>
      <c r="F223">
        <v>3</v>
      </c>
      <c r="G223" t="s">
        <v>19</v>
      </c>
      <c r="H223" t="s">
        <v>20</v>
      </c>
      <c r="I223">
        <v>0</v>
      </c>
      <c r="J223"/>
      <c r="K223"/>
      <c r="L223"/>
      <c r="M223"/>
      <c r="N223"/>
    </row>
    <row r="224" ht="14.25">
      <c r="A224">
        <v>5.5868820000000001</v>
      </c>
      <c r="B224"/>
      <c r="C224">
        <v>300</v>
      </c>
      <c r="D224"/>
      <c r="E224"/>
      <c r="F224">
        <v>8</v>
      </c>
      <c r="G224">
        <v>3</v>
      </c>
      <c r="H224" t="s">
        <v>0</v>
      </c>
      <c r="I224">
        <v>64</v>
      </c>
      <c r="J224" t="s">
        <v>0</v>
      </c>
      <c r="K224">
        <v>64</v>
      </c>
      <c r="L224">
        <v>0</v>
      </c>
      <c r="M224">
        <v>64</v>
      </c>
      <c r="N224" t="s">
        <v>21</v>
      </c>
    </row>
    <row r="225" ht="14.25">
      <c r="A225">
        <v>5.5873460000000001</v>
      </c>
      <c r="B225"/>
      <c r="C225">
        <v>301</v>
      </c>
      <c r="D225"/>
      <c r="E225"/>
      <c r="F225">
        <v>3</v>
      </c>
      <c r="G225" t="s">
        <v>22</v>
      </c>
      <c r="H225" t="s">
        <v>23</v>
      </c>
      <c r="I225">
        <v>0</v>
      </c>
      <c r="J225"/>
      <c r="K225"/>
      <c r="L225"/>
      <c r="M225"/>
      <c r="N225"/>
    </row>
    <row r="226" ht="14.25">
      <c r="A226">
        <v>5.6368869999999998</v>
      </c>
      <c r="B226"/>
      <c r="C226">
        <v>300</v>
      </c>
      <c r="D226"/>
      <c r="E226"/>
      <c r="F226">
        <v>8</v>
      </c>
      <c r="G226">
        <v>3</v>
      </c>
      <c r="H226" t="s">
        <v>0</v>
      </c>
      <c r="I226">
        <v>64</v>
      </c>
      <c r="J226" t="s">
        <v>0</v>
      </c>
      <c r="K226">
        <v>64</v>
      </c>
      <c r="L226">
        <v>0</v>
      </c>
      <c r="M226">
        <v>64</v>
      </c>
      <c r="N226">
        <v>30</v>
      </c>
    </row>
    <row r="227" ht="14.25">
      <c r="A227">
        <v>5.637359</v>
      </c>
      <c r="B227"/>
      <c r="C227">
        <v>301</v>
      </c>
      <c r="D227"/>
      <c r="E227"/>
      <c r="F227">
        <v>3</v>
      </c>
      <c r="G227" t="s">
        <v>1</v>
      </c>
      <c r="H227">
        <v>0</v>
      </c>
      <c r="I227">
        <v>0</v>
      </c>
      <c r="J227"/>
      <c r="K227"/>
      <c r="L227"/>
      <c r="M227"/>
      <c r="N227"/>
    </row>
    <row r="228" ht="14.25">
      <c r="A228">
        <v>5.6876689999999996</v>
      </c>
      <c r="B228"/>
      <c r="C228">
        <v>300</v>
      </c>
      <c r="D228"/>
      <c r="E228"/>
      <c r="F228">
        <v>8</v>
      </c>
      <c r="G228">
        <v>3</v>
      </c>
      <c r="H228" t="s">
        <v>0</v>
      </c>
      <c r="I228">
        <v>64</v>
      </c>
      <c r="J228" t="s">
        <v>0</v>
      </c>
      <c r="K228">
        <v>64</v>
      </c>
      <c r="L228">
        <v>0</v>
      </c>
      <c r="M228">
        <v>64</v>
      </c>
      <c r="N228">
        <v>21</v>
      </c>
    </row>
    <row r="229" ht="14.25">
      <c r="A229">
        <v>5.6881409999999999</v>
      </c>
      <c r="B229"/>
      <c r="C229">
        <v>301</v>
      </c>
      <c r="D229"/>
      <c r="E229"/>
      <c r="F229">
        <v>3</v>
      </c>
      <c r="G229" t="s">
        <v>2</v>
      </c>
      <c r="H229">
        <v>1</v>
      </c>
      <c r="I229">
        <v>0</v>
      </c>
      <c r="J229"/>
      <c r="K229"/>
      <c r="L229"/>
      <c r="M229"/>
      <c r="N229"/>
    </row>
    <row r="230" ht="14.25">
      <c r="A230">
        <v>5.7369000000000003</v>
      </c>
      <c r="B230"/>
      <c r="C230">
        <v>300</v>
      </c>
      <c r="D230"/>
      <c r="E230"/>
      <c r="F230">
        <v>8</v>
      </c>
      <c r="G230">
        <v>3</v>
      </c>
      <c r="H230" t="s">
        <v>0</v>
      </c>
      <c r="I230">
        <v>64</v>
      </c>
      <c r="J230" t="s">
        <v>0</v>
      </c>
      <c r="K230">
        <v>64</v>
      </c>
      <c r="L230">
        <v>0</v>
      </c>
      <c r="M230">
        <v>64</v>
      </c>
      <c r="N230">
        <v>32</v>
      </c>
    </row>
    <row r="231" ht="14.25">
      <c r="A231">
        <v>5.7373640000000004</v>
      </c>
      <c r="B231"/>
      <c r="C231">
        <v>301</v>
      </c>
      <c r="D231"/>
      <c r="E231"/>
      <c r="F231">
        <v>3</v>
      </c>
      <c r="G231" t="s">
        <v>3</v>
      </c>
      <c r="H231">
        <v>2</v>
      </c>
      <c r="I231">
        <v>0</v>
      </c>
      <c r="J231"/>
      <c r="K231"/>
      <c r="L231"/>
      <c r="M231"/>
      <c r="N231"/>
    </row>
    <row r="232" ht="14.25">
      <c r="A232">
        <v>5.7869039999999998</v>
      </c>
      <c r="B232"/>
      <c r="C232">
        <v>300</v>
      </c>
      <c r="D232"/>
      <c r="E232"/>
      <c r="F232">
        <v>8</v>
      </c>
      <c r="G232">
        <v>3</v>
      </c>
      <c r="H232" t="s">
        <v>0</v>
      </c>
      <c r="I232">
        <v>64</v>
      </c>
      <c r="J232" t="s">
        <v>0</v>
      </c>
      <c r="K232">
        <v>64</v>
      </c>
      <c r="L232">
        <v>0</v>
      </c>
      <c r="M232">
        <v>64</v>
      </c>
      <c r="N232">
        <v>23</v>
      </c>
    </row>
    <row r="233" ht="14.25">
      <c r="A233">
        <v>5.7873679999999998</v>
      </c>
      <c r="B233"/>
      <c r="C233">
        <v>301</v>
      </c>
      <c r="D233"/>
      <c r="E233"/>
      <c r="F233">
        <v>3</v>
      </c>
      <c r="G233">
        <v>96</v>
      </c>
      <c r="H233">
        <v>3</v>
      </c>
      <c r="I233">
        <v>0</v>
      </c>
      <c r="J233"/>
      <c r="K233"/>
      <c r="L233"/>
      <c r="M233"/>
      <c r="N233"/>
    </row>
    <row r="234" ht="14.25">
      <c r="A234">
        <v>5.8370980000000001</v>
      </c>
      <c r="B234"/>
      <c r="C234">
        <v>300</v>
      </c>
      <c r="D234"/>
      <c r="E234"/>
      <c r="F234">
        <v>8</v>
      </c>
      <c r="G234">
        <v>3</v>
      </c>
      <c r="H234" t="s">
        <v>0</v>
      </c>
      <c r="I234">
        <v>64</v>
      </c>
      <c r="J234" t="s">
        <v>0</v>
      </c>
      <c r="K234">
        <v>64</v>
      </c>
      <c r="L234">
        <v>0</v>
      </c>
      <c r="M234">
        <v>64</v>
      </c>
      <c r="N234">
        <v>34</v>
      </c>
    </row>
    <row r="235" ht="14.25">
      <c r="A235">
        <v>5.8375620000000001</v>
      </c>
      <c r="B235"/>
      <c r="C235">
        <v>301</v>
      </c>
      <c r="D235"/>
      <c r="E235"/>
      <c r="F235">
        <v>3</v>
      </c>
      <c r="G235">
        <v>3</v>
      </c>
      <c r="H235">
        <v>4</v>
      </c>
      <c r="I235">
        <v>0</v>
      </c>
      <c r="J235"/>
      <c r="K235"/>
      <c r="L235"/>
      <c r="M235"/>
      <c r="N235"/>
    </row>
    <row r="236" ht="14.25">
      <c r="A236">
        <v>5.8869119999999997</v>
      </c>
      <c r="B236"/>
      <c r="C236">
        <v>300</v>
      </c>
      <c r="D236"/>
      <c r="E236"/>
      <c r="F236">
        <v>8</v>
      </c>
      <c r="G236">
        <v>3</v>
      </c>
      <c r="H236" t="s">
        <v>0</v>
      </c>
      <c r="I236">
        <v>64</v>
      </c>
      <c r="J236" t="s">
        <v>0</v>
      </c>
      <c r="K236">
        <v>64</v>
      </c>
      <c r="L236">
        <v>0</v>
      </c>
      <c r="M236">
        <v>64</v>
      </c>
      <c r="N236">
        <v>25</v>
      </c>
    </row>
    <row r="237" ht="14.25">
      <c r="A237">
        <v>5.8873759999999997</v>
      </c>
      <c r="B237"/>
      <c r="C237">
        <v>301</v>
      </c>
      <c r="D237"/>
      <c r="E237"/>
      <c r="F237">
        <v>3</v>
      </c>
      <c r="G237">
        <v>54</v>
      </c>
      <c r="H237">
        <v>5</v>
      </c>
      <c r="I237">
        <v>0</v>
      </c>
      <c r="J237"/>
      <c r="K237"/>
      <c r="L237"/>
      <c r="M237"/>
      <c r="N237"/>
    </row>
    <row r="238" ht="14.25">
      <c r="A238">
        <v>5.9369180000000004</v>
      </c>
      <c r="B238"/>
      <c r="C238">
        <v>300</v>
      </c>
      <c r="D238"/>
      <c r="E238"/>
      <c r="F238">
        <v>8</v>
      </c>
      <c r="G238">
        <v>3</v>
      </c>
      <c r="H238" t="s">
        <v>0</v>
      </c>
      <c r="I238">
        <v>64</v>
      </c>
      <c r="J238" t="s">
        <v>0</v>
      </c>
      <c r="K238">
        <v>64</v>
      </c>
      <c r="L238">
        <v>0</v>
      </c>
      <c r="M238">
        <v>64</v>
      </c>
      <c r="N238">
        <v>36</v>
      </c>
    </row>
    <row r="239" ht="14.25">
      <c r="A239">
        <v>5.9373860000000001</v>
      </c>
      <c r="B239"/>
      <c r="C239">
        <v>301</v>
      </c>
      <c r="D239"/>
      <c r="E239"/>
      <c r="F239">
        <v>3</v>
      </c>
      <c r="G239" t="s">
        <v>4</v>
      </c>
      <c r="H239">
        <v>6</v>
      </c>
      <c r="I239">
        <v>0</v>
      </c>
      <c r="J239"/>
      <c r="K239"/>
      <c r="L239"/>
      <c r="M239"/>
      <c r="N239"/>
    </row>
    <row r="240" ht="14.25">
      <c r="A240">
        <v>5.9869570000000003</v>
      </c>
      <c r="B240"/>
      <c r="C240">
        <v>300</v>
      </c>
      <c r="D240"/>
      <c r="E240"/>
      <c r="F240">
        <v>8</v>
      </c>
      <c r="G240">
        <v>3</v>
      </c>
      <c r="H240" t="s">
        <v>0</v>
      </c>
      <c r="I240">
        <v>64</v>
      </c>
      <c r="J240" t="s">
        <v>0</v>
      </c>
      <c r="K240">
        <v>64</v>
      </c>
      <c r="L240">
        <v>0</v>
      </c>
      <c r="M240">
        <v>64</v>
      </c>
      <c r="N240">
        <v>27</v>
      </c>
    </row>
    <row r="241" ht="14.25">
      <c r="A241">
        <v>5.987425</v>
      </c>
      <c r="B241"/>
      <c r="C241">
        <v>301</v>
      </c>
      <c r="D241"/>
      <c r="E241"/>
      <c r="F241">
        <v>3</v>
      </c>
      <c r="G241" t="s">
        <v>5</v>
      </c>
      <c r="H241">
        <v>7</v>
      </c>
      <c r="I241">
        <v>0</v>
      </c>
      <c r="J241"/>
      <c r="K241"/>
      <c r="L241"/>
      <c r="M241"/>
      <c r="N241"/>
    </row>
    <row r="242" ht="14.25">
      <c r="A242">
        <v>6.0369270000000004</v>
      </c>
      <c r="B242"/>
      <c r="C242">
        <v>300</v>
      </c>
      <c r="D242"/>
      <c r="E242"/>
      <c r="F242">
        <v>8</v>
      </c>
      <c r="G242">
        <v>3</v>
      </c>
      <c r="H242" t="s">
        <v>0</v>
      </c>
      <c r="I242">
        <v>64</v>
      </c>
      <c r="J242" t="s">
        <v>0</v>
      </c>
      <c r="K242">
        <v>64</v>
      </c>
      <c r="L242">
        <v>0</v>
      </c>
      <c r="M242">
        <v>64</v>
      </c>
      <c r="N242" t="s">
        <v>5</v>
      </c>
    </row>
    <row r="243" ht="14.25">
      <c r="A243">
        <v>6.0373950000000001</v>
      </c>
      <c r="B243"/>
      <c r="C243">
        <v>301</v>
      </c>
      <c r="D243"/>
      <c r="E243"/>
      <c r="F243">
        <v>3</v>
      </c>
      <c r="G243">
        <v>80</v>
      </c>
      <c r="H243">
        <v>8</v>
      </c>
      <c r="I243">
        <v>0</v>
      </c>
      <c r="J243"/>
      <c r="K243"/>
      <c r="L243"/>
      <c r="M243"/>
      <c r="N243"/>
    </row>
    <row r="244" ht="14.25">
      <c r="A244">
        <v>6.0869309999999999</v>
      </c>
      <c r="B244"/>
      <c r="C244">
        <v>300</v>
      </c>
      <c r="D244"/>
      <c r="E244"/>
      <c r="F244">
        <v>8</v>
      </c>
      <c r="G244">
        <v>3</v>
      </c>
      <c r="H244" t="s">
        <v>0</v>
      </c>
      <c r="I244">
        <v>64</v>
      </c>
      <c r="J244" t="s">
        <v>0</v>
      </c>
      <c r="K244">
        <v>64</v>
      </c>
      <c r="L244">
        <v>0</v>
      </c>
      <c r="M244">
        <v>64</v>
      </c>
      <c r="N244" t="s">
        <v>6</v>
      </c>
    </row>
    <row r="245" ht="14.25">
      <c r="A245">
        <v>6.0873989999999996</v>
      </c>
      <c r="B245"/>
      <c r="C245">
        <v>301</v>
      </c>
      <c r="D245"/>
      <c r="E245"/>
      <c r="F245">
        <v>3</v>
      </c>
      <c r="G245">
        <v>88</v>
      </c>
      <c r="H245">
        <v>9</v>
      </c>
      <c r="I245">
        <v>0</v>
      </c>
      <c r="J245"/>
      <c r="K245"/>
      <c r="L245"/>
      <c r="M245"/>
      <c r="N245"/>
    </row>
    <row r="246" ht="14.25">
      <c r="A246">
        <v>6.1369379999999998</v>
      </c>
      <c r="B246"/>
      <c r="C246">
        <v>300</v>
      </c>
      <c r="D246"/>
      <c r="E246"/>
      <c r="F246">
        <v>8</v>
      </c>
      <c r="G246">
        <v>3</v>
      </c>
      <c r="H246" t="s">
        <v>0</v>
      </c>
      <c r="I246">
        <v>64</v>
      </c>
      <c r="J246" t="s">
        <v>0</v>
      </c>
      <c r="K246">
        <v>64</v>
      </c>
      <c r="L246">
        <v>0</v>
      </c>
      <c r="M246">
        <v>64</v>
      </c>
      <c r="N246" t="s">
        <v>7</v>
      </c>
    </row>
    <row r="247" ht="14.25">
      <c r="A247">
        <v>6.1374019999999998</v>
      </c>
      <c r="B247"/>
      <c r="C247">
        <v>301</v>
      </c>
      <c r="D247"/>
      <c r="E247"/>
      <c r="F247">
        <v>3</v>
      </c>
      <c r="G247" t="s">
        <v>8</v>
      </c>
      <c r="H247" t="s">
        <v>9</v>
      </c>
      <c r="I247">
        <v>0</v>
      </c>
      <c r="J247"/>
      <c r="K247"/>
      <c r="L247"/>
      <c r="M247"/>
      <c r="N247"/>
    </row>
    <row r="248" ht="14.25">
      <c r="A248">
        <v>6.1869420000000002</v>
      </c>
      <c r="B248"/>
      <c r="C248">
        <v>300</v>
      </c>
      <c r="D248"/>
      <c r="E248"/>
      <c r="F248">
        <v>8</v>
      </c>
      <c r="G248">
        <v>3</v>
      </c>
      <c r="H248" t="s">
        <v>0</v>
      </c>
      <c r="I248">
        <v>64</v>
      </c>
      <c r="J248" t="s">
        <v>0</v>
      </c>
      <c r="K248">
        <v>64</v>
      </c>
      <c r="L248">
        <v>0</v>
      </c>
      <c r="M248">
        <v>64</v>
      </c>
      <c r="N248" t="s">
        <v>10</v>
      </c>
    </row>
    <row r="249" ht="14.25">
      <c r="A249">
        <v>6.1874060000000002</v>
      </c>
      <c r="B249"/>
      <c r="C249">
        <v>301</v>
      </c>
      <c r="D249"/>
      <c r="E249"/>
      <c r="F249">
        <v>3</v>
      </c>
      <c r="G249">
        <v>43</v>
      </c>
      <c r="H249" t="s">
        <v>11</v>
      </c>
      <c r="I249">
        <v>0</v>
      </c>
      <c r="J249"/>
      <c r="K249"/>
      <c r="L249"/>
      <c r="M249"/>
      <c r="N249"/>
    </row>
    <row r="250" ht="14.25">
      <c r="A250">
        <v>6.2369490000000001</v>
      </c>
      <c r="B250"/>
      <c r="C250">
        <v>300</v>
      </c>
      <c r="D250"/>
      <c r="E250"/>
      <c r="F250">
        <v>8</v>
      </c>
      <c r="G250">
        <v>3</v>
      </c>
      <c r="H250" t="s">
        <v>0</v>
      </c>
      <c r="I250">
        <v>64</v>
      </c>
      <c r="J250" t="s">
        <v>0</v>
      </c>
      <c r="K250">
        <v>64</v>
      </c>
      <c r="L250">
        <v>0</v>
      </c>
      <c r="M250">
        <v>64</v>
      </c>
      <c r="N250" t="s">
        <v>12</v>
      </c>
    </row>
    <row r="251" ht="14.25">
      <c r="A251">
        <v>6.2374130000000001</v>
      </c>
      <c r="B251"/>
      <c r="C251">
        <v>301</v>
      </c>
      <c r="D251"/>
      <c r="E251"/>
      <c r="F251">
        <v>3</v>
      </c>
      <c r="G251" t="s">
        <v>13</v>
      </c>
      <c r="H251" t="s">
        <v>14</v>
      </c>
      <c r="I251">
        <v>0</v>
      </c>
      <c r="J251"/>
      <c r="K251"/>
      <c r="L251"/>
      <c r="M251"/>
      <c r="N251"/>
    </row>
    <row r="252" ht="14.25">
      <c r="A252">
        <v>6.2869539999999997</v>
      </c>
      <c r="B252"/>
      <c r="C252">
        <v>300</v>
      </c>
      <c r="D252"/>
      <c r="E252"/>
      <c r="F252">
        <v>8</v>
      </c>
      <c r="G252">
        <v>3</v>
      </c>
      <c r="H252" t="s">
        <v>0</v>
      </c>
      <c r="I252">
        <v>64</v>
      </c>
      <c r="J252" t="s">
        <v>0</v>
      </c>
      <c r="K252">
        <v>64</v>
      </c>
      <c r="L252">
        <v>0</v>
      </c>
      <c r="M252">
        <v>64</v>
      </c>
      <c r="N252" t="s">
        <v>15</v>
      </c>
    </row>
    <row r="253" ht="14.25">
      <c r="A253">
        <v>6.2874179999999997</v>
      </c>
      <c r="B253"/>
      <c r="C253">
        <v>301</v>
      </c>
      <c r="D253"/>
      <c r="E253"/>
      <c r="F253">
        <v>3</v>
      </c>
      <c r="G253" t="s">
        <v>16</v>
      </c>
      <c r="H253" t="s">
        <v>17</v>
      </c>
      <c r="I253">
        <v>0</v>
      </c>
      <c r="J253"/>
      <c r="K253"/>
      <c r="L253"/>
      <c r="M253"/>
      <c r="N253"/>
    </row>
    <row r="254" ht="14.25">
      <c r="A254">
        <v>6.336957</v>
      </c>
      <c r="B254"/>
      <c r="C254">
        <v>300</v>
      </c>
      <c r="D254"/>
      <c r="E254"/>
      <c r="F254">
        <v>8</v>
      </c>
      <c r="G254">
        <v>3</v>
      </c>
      <c r="H254" t="s">
        <v>0</v>
      </c>
      <c r="I254">
        <v>64</v>
      </c>
      <c r="J254" t="s">
        <v>0</v>
      </c>
      <c r="K254">
        <v>64</v>
      </c>
      <c r="L254">
        <v>0</v>
      </c>
      <c r="M254">
        <v>64</v>
      </c>
      <c r="N254" t="s">
        <v>18</v>
      </c>
    </row>
    <row r="255" ht="14.25">
      <c r="A255">
        <v>6.3374249999999996</v>
      </c>
      <c r="B255"/>
      <c r="C255">
        <v>301</v>
      </c>
      <c r="D255"/>
      <c r="E255"/>
      <c r="F255">
        <v>3</v>
      </c>
      <c r="G255" t="s">
        <v>19</v>
      </c>
      <c r="H255" t="s">
        <v>20</v>
      </c>
      <c r="I255">
        <v>0</v>
      </c>
      <c r="J255"/>
      <c r="K255"/>
      <c r="L255"/>
      <c r="M255"/>
      <c r="N255"/>
    </row>
    <row r="256" ht="14.25">
      <c r="A256">
        <v>6.3869660000000001</v>
      </c>
      <c r="B256"/>
      <c r="C256">
        <v>300</v>
      </c>
      <c r="D256"/>
      <c r="E256"/>
      <c r="F256">
        <v>8</v>
      </c>
      <c r="G256">
        <v>3</v>
      </c>
      <c r="H256" t="s">
        <v>0</v>
      </c>
      <c r="I256">
        <v>64</v>
      </c>
      <c r="J256" t="s">
        <v>0</v>
      </c>
      <c r="K256">
        <v>64</v>
      </c>
      <c r="L256">
        <v>0</v>
      </c>
      <c r="M256">
        <v>64</v>
      </c>
      <c r="N256" t="s">
        <v>21</v>
      </c>
    </row>
    <row r="257" ht="14.25">
      <c r="A257">
        <v>6.3874300000000002</v>
      </c>
      <c r="B257"/>
      <c r="C257">
        <v>301</v>
      </c>
      <c r="D257"/>
      <c r="E257"/>
      <c r="F257">
        <v>3</v>
      </c>
      <c r="G257" t="s">
        <v>22</v>
      </c>
      <c r="H257" t="s">
        <v>23</v>
      </c>
      <c r="I257">
        <v>0</v>
      </c>
      <c r="J257"/>
      <c r="K257"/>
      <c r="L257"/>
      <c r="M257"/>
      <c r="N257"/>
    </row>
    <row r="258" ht="14.25">
      <c r="A258">
        <v>6.391006</v>
      </c>
      <c r="B258"/>
      <c r="C258" t="s">
        <v>26</v>
      </c>
      <c r="D258"/>
      <c r="E258"/>
      <c r="F258" t="s">
        <v>27</v>
      </c>
      <c r="G258"/>
      <c r="H258"/>
      <c r="I258"/>
      <c r="J258"/>
      <c r="K258"/>
      <c r="L258"/>
      <c r="M258"/>
      <c r="N258"/>
    </row>
    <row r="259" ht="14.25">
      <c r="A259">
        <v>6.4369690000000004</v>
      </c>
      <c r="B259"/>
      <c r="C259">
        <v>300</v>
      </c>
      <c r="D259"/>
      <c r="E259"/>
      <c r="F259">
        <v>8</v>
      </c>
      <c r="G259">
        <v>3</v>
      </c>
      <c r="H259" t="s">
        <v>0</v>
      </c>
      <c r="I259">
        <v>64</v>
      </c>
      <c r="J259" t="s">
        <v>0</v>
      </c>
      <c r="K259">
        <v>64</v>
      </c>
      <c r="L259">
        <v>0</v>
      </c>
      <c r="M259">
        <v>64</v>
      </c>
      <c r="N259">
        <v>30</v>
      </c>
    </row>
    <row r="260" ht="14.25">
      <c r="A260">
        <v>6.4374409999999997</v>
      </c>
      <c r="B260"/>
      <c r="C260">
        <v>301</v>
      </c>
      <c r="D260"/>
      <c r="E260"/>
      <c r="F260">
        <v>3</v>
      </c>
      <c r="G260" t="s">
        <v>1</v>
      </c>
      <c r="H260">
        <v>0</v>
      </c>
      <c r="I260">
        <v>0</v>
      </c>
      <c r="J260"/>
      <c r="K260"/>
      <c r="L260"/>
      <c r="M260"/>
      <c r="N260"/>
    </row>
    <row r="261" ht="14.25">
      <c r="A261">
        <v>6.4713580000000004</v>
      </c>
      <c r="B261"/>
      <c r="C261" t="s">
        <v>28</v>
      </c>
      <c r="D261"/>
      <c r="E261"/>
      <c r="F261"/>
      <c r="G261"/>
      <c r="H261"/>
      <c r="I261"/>
      <c r="J261"/>
      <c r="K261"/>
      <c r="L261"/>
      <c r="M261"/>
      <c r="N261"/>
    </row>
    <row r="262" ht="14.25">
      <c r="A262">
        <v>6.486974</v>
      </c>
      <c r="B262"/>
      <c r="C262">
        <v>300</v>
      </c>
      <c r="D262"/>
      <c r="E262"/>
      <c r="F262">
        <v>8</v>
      </c>
      <c r="G262">
        <v>3</v>
      </c>
      <c r="H262" t="s">
        <v>0</v>
      </c>
      <c r="I262">
        <v>64</v>
      </c>
      <c r="J262" t="s">
        <v>0</v>
      </c>
      <c r="K262">
        <v>64</v>
      </c>
      <c r="L262">
        <v>0</v>
      </c>
      <c r="M262">
        <v>64</v>
      </c>
      <c r="N262">
        <v>21</v>
      </c>
    </row>
    <row r="263" ht="14.25">
      <c r="A263">
        <v>6.4874460000000003</v>
      </c>
      <c r="B263"/>
      <c r="C263">
        <v>301</v>
      </c>
      <c r="D263"/>
      <c r="E263"/>
      <c r="F263">
        <v>3</v>
      </c>
      <c r="G263" t="s">
        <v>2</v>
      </c>
      <c r="H263">
        <v>1</v>
      </c>
      <c r="I263">
        <v>0</v>
      </c>
      <c r="J263"/>
      <c r="K263"/>
      <c r="L263"/>
      <c r="M263"/>
      <c r="N263"/>
    </row>
    <row r="264" ht="14.25">
      <c r="A264">
        <v>6.5369780000000004</v>
      </c>
      <c r="B264"/>
      <c r="C264">
        <v>300</v>
      </c>
      <c r="D264"/>
      <c r="E264"/>
      <c r="F264">
        <v>8</v>
      </c>
      <c r="G264">
        <v>3</v>
      </c>
      <c r="H264" t="s">
        <v>0</v>
      </c>
      <c r="I264">
        <v>64</v>
      </c>
      <c r="J264" t="s">
        <v>0</v>
      </c>
      <c r="K264">
        <v>64</v>
      </c>
      <c r="L264">
        <v>0</v>
      </c>
      <c r="M264">
        <v>64</v>
      </c>
      <c r="N264">
        <v>32</v>
      </c>
    </row>
    <row r="265" ht="14.25">
      <c r="A265">
        <v>6.5374420000000004</v>
      </c>
      <c r="B265"/>
      <c r="C265">
        <v>301</v>
      </c>
      <c r="D265"/>
      <c r="E265"/>
      <c r="F265">
        <v>3</v>
      </c>
      <c r="G265" t="s">
        <v>3</v>
      </c>
      <c r="H265">
        <v>2</v>
      </c>
      <c r="I265">
        <v>0</v>
      </c>
      <c r="J265"/>
      <c r="K265"/>
      <c r="L265"/>
      <c r="M265"/>
      <c r="N265"/>
    </row>
    <row r="266" ht="14.25">
      <c r="A266">
        <v>6.586983</v>
      </c>
      <c r="B266"/>
      <c r="C266">
        <v>300</v>
      </c>
      <c r="D266"/>
      <c r="E266"/>
      <c r="F266">
        <v>8</v>
      </c>
      <c r="G266">
        <v>3</v>
      </c>
      <c r="H266" t="s">
        <v>0</v>
      </c>
      <c r="I266">
        <v>64</v>
      </c>
      <c r="J266" t="s">
        <v>0</v>
      </c>
      <c r="K266">
        <v>64</v>
      </c>
      <c r="L266">
        <v>0</v>
      </c>
      <c r="M266">
        <v>64</v>
      </c>
      <c r="N266">
        <v>23</v>
      </c>
    </row>
    <row r="267" ht="14.25">
      <c r="A267">
        <v>6.5874470000000001</v>
      </c>
      <c r="B267"/>
      <c r="C267">
        <v>301</v>
      </c>
      <c r="D267"/>
      <c r="E267"/>
      <c r="F267">
        <v>3</v>
      </c>
      <c r="G267">
        <v>96</v>
      </c>
      <c r="H267">
        <v>3</v>
      </c>
      <c r="I267">
        <v>0</v>
      </c>
      <c r="J267"/>
      <c r="K267"/>
      <c r="L267"/>
      <c r="M267"/>
      <c r="N267"/>
    </row>
    <row r="268" ht="14.25">
      <c r="A268">
        <v>6.6369889999999998</v>
      </c>
      <c r="B268"/>
      <c r="C268">
        <v>300</v>
      </c>
      <c r="D268"/>
      <c r="E268"/>
      <c r="F268">
        <v>8</v>
      </c>
      <c r="G268">
        <v>3</v>
      </c>
      <c r="H268" t="s">
        <v>0</v>
      </c>
      <c r="I268">
        <v>64</v>
      </c>
      <c r="J268" t="s">
        <v>0</v>
      </c>
      <c r="K268">
        <v>64</v>
      </c>
      <c r="L268">
        <v>0</v>
      </c>
      <c r="M268">
        <v>64</v>
      </c>
      <c r="N268">
        <v>34</v>
      </c>
    </row>
    <row r="269" ht="14.25">
      <c r="A269">
        <v>6.6374529999999998</v>
      </c>
      <c r="B269"/>
      <c r="C269">
        <v>301</v>
      </c>
      <c r="D269"/>
      <c r="E269"/>
      <c r="F269">
        <v>3</v>
      </c>
      <c r="G269">
        <v>3</v>
      </c>
      <c r="H269">
        <v>4</v>
      </c>
      <c r="I269">
        <v>0</v>
      </c>
      <c r="J269"/>
      <c r="K269"/>
      <c r="L269"/>
      <c r="M269"/>
      <c r="N269"/>
    </row>
    <row r="270" ht="14.25">
      <c r="A270">
        <v>6.6877709999999997</v>
      </c>
      <c r="B270"/>
      <c r="C270">
        <v>300</v>
      </c>
      <c r="D270"/>
      <c r="E270"/>
      <c r="F270">
        <v>8</v>
      </c>
      <c r="G270">
        <v>3</v>
      </c>
      <c r="H270" t="s">
        <v>0</v>
      </c>
      <c r="I270">
        <v>64</v>
      </c>
      <c r="J270" t="s">
        <v>0</v>
      </c>
      <c r="K270">
        <v>64</v>
      </c>
      <c r="L270">
        <v>0</v>
      </c>
      <c r="M270">
        <v>64</v>
      </c>
      <c r="N270">
        <v>25</v>
      </c>
    </row>
    <row r="271" ht="14.25">
      <c r="A271">
        <v>6.6882349999999997</v>
      </c>
      <c r="B271"/>
      <c r="C271">
        <v>301</v>
      </c>
      <c r="D271"/>
      <c r="E271"/>
      <c r="F271">
        <v>3</v>
      </c>
      <c r="G271">
        <v>54</v>
      </c>
      <c r="H271">
        <v>5</v>
      </c>
      <c r="I271">
        <v>0</v>
      </c>
      <c r="J271"/>
      <c r="K271"/>
      <c r="L271"/>
      <c r="M271"/>
      <c r="N271"/>
    </row>
    <row r="272" ht="14.25">
      <c r="A272">
        <v>6.7150559999999997</v>
      </c>
      <c r="B272"/>
      <c r="C272">
        <v>404</v>
      </c>
      <c r="D272"/>
      <c r="E272"/>
      <c r="F272">
        <v>2</v>
      </c>
      <c r="G272" t="s">
        <v>29</v>
      </c>
      <c r="H272">
        <v>0</v>
      </c>
      <c r="I272"/>
      <c r="J272"/>
      <c r="K272"/>
      <c r="L272"/>
      <c r="M272"/>
      <c r="N272"/>
    </row>
    <row r="273" ht="14.25">
      <c r="A273">
        <v>6.7370000000000001</v>
      </c>
      <c r="B273"/>
      <c r="C273">
        <v>300</v>
      </c>
      <c r="D273"/>
      <c r="E273"/>
      <c r="F273">
        <v>8</v>
      </c>
      <c r="G273">
        <v>3</v>
      </c>
      <c r="H273" t="s">
        <v>0</v>
      </c>
      <c r="I273">
        <v>64</v>
      </c>
      <c r="J273" t="s">
        <v>0</v>
      </c>
      <c r="K273">
        <v>64</v>
      </c>
      <c r="L273">
        <v>0</v>
      </c>
      <c r="M273">
        <v>64</v>
      </c>
      <c r="N273">
        <v>36</v>
      </c>
    </row>
    <row r="274" ht="14.25">
      <c r="A274">
        <v>6.7374679999999998</v>
      </c>
      <c r="B274"/>
      <c r="C274">
        <v>301</v>
      </c>
      <c r="D274"/>
      <c r="E274"/>
      <c r="F274">
        <v>3</v>
      </c>
      <c r="G274" t="s">
        <v>4</v>
      </c>
      <c r="H274">
        <v>6</v>
      </c>
      <c r="I274">
        <v>0</v>
      </c>
      <c r="J274"/>
      <c r="K274"/>
      <c r="L274"/>
      <c r="M274"/>
      <c r="N274"/>
    </row>
    <row r="275" ht="14.25">
      <c r="A275">
        <v>6.739668</v>
      </c>
      <c r="B275"/>
      <c r="C275">
        <v>404</v>
      </c>
      <c r="D275"/>
      <c r="E275"/>
      <c r="F275">
        <v>2</v>
      </c>
      <c r="G275">
        <v>2</v>
      </c>
      <c r="H275">
        <v>30</v>
      </c>
      <c r="I275"/>
      <c r="J275"/>
      <c r="K275"/>
      <c r="L275"/>
      <c r="M275"/>
      <c r="N275"/>
    </row>
    <row r="276" ht="14.25">
      <c r="A276">
        <v>6.7707879999999996</v>
      </c>
      <c r="B276"/>
      <c r="C276">
        <v>404</v>
      </c>
      <c r="D276"/>
      <c r="E276"/>
      <c r="F276">
        <v>2</v>
      </c>
      <c r="G276">
        <v>44</v>
      </c>
      <c r="H276">
        <v>0</v>
      </c>
      <c r="I276"/>
      <c r="J276"/>
      <c r="K276"/>
      <c r="L276"/>
      <c r="M276"/>
      <c r="N276"/>
    </row>
    <row r="277" ht="14.25">
      <c r="A277">
        <v>6.7870059999999999</v>
      </c>
      <c r="B277"/>
      <c r="C277">
        <v>300</v>
      </c>
      <c r="D277"/>
      <c r="E277"/>
      <c r="F277">
        <v>8</v>
      </c>
      <c r="G277">
        <v>3</v>
      </c>
      <c r="H277" t="s">
        <v>0</v>
      </c>
      <c r="I277">
        <v>64</v>
      </c>
      <c r="J277" t="s">
        <v>0</v>
      </c>
      <c r="K277">
        <v>64</v>
      </c>
      <c r="L277">
        <v>0</v>
      </c>
      <c r="M277">
        <v>64</v>
      </c>
      <c r="N277">
        <v>27</v>
      </c>
    </row>
    <row r="278" ht="14.25">
      <c r="A278">
        <v>6.7874739999999996</v>
      </c>
      <c r="B278"/>
      <c r="C278">
        <v>301</v>
      </c>
      <c r="D278"/>
      <c r="E278"/>
      <c r="F278">
        <v>3</v>
      </c>
      <c r="G278" t="s">
        <v>5</v>
      </c>
      <c r="H278">
        <v>7</v>
      </c>
      <c r="I278">
        <v>0</v>
      </c>
      <c r="J278"/>
      <c r="K278"/>
      <c r="L278"/>
      <c r="M278"/>
      <c r="N278"/>
    </row>
    <row r="279" ht="14.25">
      <c r="A279">
        <v>6.8020440000000004</v>
      </c>
      <c r="B279"/>
      <c r="C279">
        <v>404</v>
      </c>
      <c r="D279"/>
      <c r="E279"/>
      <c r="F279">
        <v>2</v>
      </c>
      <c r="G279">
        <v>1</v>
      </c>
      <c r="H279">
        <v>0</v>
      </c>
      <c r="I279"/>
      <c r="J279"/>
      <c r="K279"/>
      <c r="L279"/>
      <c r="M279"/>
      <c r="N279"/>
    </row>
    <row r="280" ht="14.25">
      <c r="A280">
        <v>6.833297</v>
      </c>
      <c r="B280"/>
      <c r="C280">
        <v>404</v>
      </c>
      <c r="D280"/>
      <c r="E280"/>
      <c r="F280">
        <v>2</v>
      </c>
      <c r="G280" t="s">
        <v>30</v>
      </c>
      <c r="H280">
        <v>1</v>
      </c>
      <c r="I280"/>
      <c r="J280"/>
      <c r="K280"/>
      <c r="L280"/>
      <c r="M280"/>
      <c r="N280"/>
    </row>
    <row r="281" ht="14.25">
      <c r="A281">
        <v>6.8370100000000003</v>
      </c>
      <c r="B281"/>
      <c r="C281">
        <v>300</v>
      </c>
      <c r="D281"/>
      <c r="E281"/>
      <c r="F281">
        <v>8</v>
      </c>
      <c r="G281">
        <v>3</v>
      </c>
      <c r="H281" t="s">
        <v>0</v>
      </c>
      <c r="I281">
        <v>64</v>
      </c>
      <c r="J281" t="s">
        <v>0</v>
      </c>
      <c r="K281">
        <v>64</v>
      </c>
      <c r="L281">
        <v>0</v>
      </c>
      <c r="M281">
        <v>64</v>
      </c>
      <c r="N281" t="s">
        <v>5</v>
      </c>
    </row>
    <row r="282" ht="14.25">
      <c r="A282">
        <v>6.8374779999999999</v>
      </c>
      <c r="B282"/>
      <c r="C282">
        <v>301</v>
      </c>
      <c r="D282"/>
      <c r="E282"/>
      <c r="F282">
        <v>3</v>
      </c>
      <c r="G282">
        <v>80</v>
      </c>
      <c r="H282">
        <v>8</v>
      </c>
      <c r="I282">
        <v>0</v>
      </c>
      <c r="J282"/>
      <c r="K282"/>
      <c r="L282"/>
      <c r="M282"/>
      <c r="N282"/>
    </row>
    <row r="283" ht="14.25">
      <c r="A283">
        <v>6.870749</v>
      </c>
      <c r="B283"/>
      <c r="C283">
        <v>404</v>
      </c>
      <c r="D283"/>
      <c r="E283"/>
      <c r="F283">
        <v>2</v>
      </c>
      <c r="G283">
        <v>20</v>
      </c>
      <c r="H283">
        <v>0</v>
      </c>
      <c r="I283"/>
      <c r="J283"/>
      <c r="K283"/>
      <c r="L283"/>
      <c r="M283"/>
      <c r="N283"/>
    </row>
    <row r="284" ht="14.25">
      <c r="A284">
        <v>6.8870149999999999</v>
      </c>
      <c r="B284"/>
      <c r="C284">
        <v>300</v>
      </c>
      <c r="D284"/>
      <c r="E284"/>
      <c r="F284">
        <v>8</v>
      </c>
      <c r="G284">
        <v>3</v>
      </c>
      <c r="H284" t="s">
        <v>0</v>
      </c>
      <c r="I284">
        <v>64</v>
      </c>
      <c r="J284" t="s">
        <v>0</v>
      </c>
      <c r="K284">
        <v>64</v>
      </c>
      <c r="L284">
        <v>0</v>
      </c>
      <c r="M284">
        <v>64</v>
      </c>
      <c r="N284" t="s">
        <v>6</v>
      </c>
    </row>
    <row r="285" ht="14.25">
      <c r="A285">
        <v>6.8874829999999996</v>
      </c>
      <c r="B285"/>
      <c r="C285">
        <v>301</v>
      </c>
      <c r="D285"/>
      <c r="E285"/>
      <c r="F285">
        <v>3</v>
      </c>
      <c r="G285">
        <v>88</v>
      </c>
      <c r="H285">
        <v>9</v>
      </c>
      <c r="I285">
        <v>0</v>
      </c>
      <c r="J285"/>
      <c r="K285"/>
      <c r="L285"/>
      <c r="M285"/>
      <c r="N285"/>
    </row>
    <row r="286" ht="14.25">
      <c r="A286">
        <v>6.8958079999999997</v>
      </c>
      <c r="B286"/>
      <c r="C286">
        <v>404</v>
      </c>
      <c r="D286"/>
      <c r="E286"/>
      <c r="F286">
        <v>2</v>
      </c>
      <c r="G286">
        <v>21</v>
      </c>
      <c r="H286">
        <v>0</v>
      </c>
      <c r="I286"/>
      <c r="J286"/>
      <c r="K286"/>
      <c r="L286"/>
      <c r="M286"/>
      <c r="N286"/>
    </row>
    <row r="287" ht="14.25">
      <c r="A287">
        <v>6.927041</v>
      </c>
      <c r="B287"/>
      <c r="C287">
        <v>404</v>
      </c>
      <c r="D287"/>
      <c r="E287"/>
      <c r="F287">
        <v>2</v>
      </c>
      <c r="G287">
        <v>22</v>
      </c>
      <c r="H287">
        <v>0</v>
      </c>
      <c r="I287"/>
      <c r="J287"/>
      <c r="K287"/>
      <c r="L287"/>
      <c r="M287"/>
      <c r="N287"/>
    </row>
    <row r="288" ht="14.25">
      <c r="A288">
        <v>6.9370229999999999</v>
      </c>
      <c r="B288"/>
      <c r="C288">
        <v>300</v>
      </c>
      <c r="D288"/>
      <c r="E288"/>
      <c r="F288">
        <v>8</v>
      </c>
      <c r="G288">
        <v>3</v>
      </c>
      <c r="H288" t="s">
        <v>0</v>
      </c>
      <c r="I288">
        <v>64</v>
      </c>
      <c r="J288" t="s">
        <v>0</v>
      </c>
      <c r="K288">
        <v>64</v>
      </c>
      <c r="L288">
        <v>0</v>
      </c>
      <c r="M288">
        <v>64</v>
      </c>
      <c r="N288" t="s">
        <v>7</v>
      </c>
    </row>
    <row r="289" ht="14.25">
      <c r="A289">
        <v>6.937487</v>
      </c>
      <c r="B289"/>
      <c r="C289">
        <v>301</v>
      </c>
      <c r="D289"/>
      <c r="E289"/>
      <c r="F289">
        <v>3</v>
      </c>
      <c r="G289" t="s">
        <v>8</v>
      </c>
      <c r="H289" t="s">
        <v>9</v>
      </c>
      <c r="I289">
        <v>0</v>
      </c>
      <c r="J289"/>
      <c r="K289"/>
      <c r="L289"/>
      <c r="M289"/>
      <c r="N289"/>
    </row>
    <row r="290" ht="14.25">
      <c r="A290">
        <v>6.9583009999999996</v>
      </c>
      <c r="B290"/>
      <c r="C290">
        <v>404</v>
      </c>
      <c r="D290"/>
      <c r="E290"/>
      <c r="F290">
        <v>2</v>
      </c>
      <c r="G290">
        <v>23</v>
      </c>
      <c r="H290">
        <v>0</v>
      </c>
      <c r="I290"/>
      <c r="J290"/>
      <c r="K290"/>
      <c r="L290"/>
      <c r="M290"/>
      <c r="N290"/>
    </row>
    <row r="291" ht="14.25">
      <c r="A291">
        <v>6.9873099999999999</v>
      </c>
      <c r="B291"/>
      <c r="C291">
        <v>300</v>
      </c>
      <c r="D291"/>
      <c r="E291"/>
      <c r="F291">
        <v>8</v>
      </c>
      <c r="G291">
        <v>3</v>
      </c>
      <c r="H291" t="s">
        <v>0</v>
      </c>
      <c r="I291">
        <v>64</v>
      </c>
      <c r="J291" t="s">
        <v>0</v>
      </c>
      <c r="K291">
        <v>64</v>
      </c>
      <c r="L291">
        <v>0</v>
      </c>
      <c r="M291">
        <v>64</v>
      </c>
      <c r="N291" t="s">
        <v>10</v>
      </c>
    </row>
    <row r="292" ht="14.25">
      <c r="A292">
        <v>6.9877739999999999</v>
      </c>
      <c r="B292"/>
      <c r="C292">
        <v>301</v>
      </c>
      <c r="D292"/>
      <c r="E292"/>
      <c r="F292">
        <v>3</v>
      </c>
      <c r="G292">
        <v>43</v>
      </c>
      <c r="H292" t="s">
        <v>11</v>
      </c>
      <c r="I292">
        <v>0</v>
      </c>
      <c r="J292"/>
      <c r="K292"/>
      <c r="L292"/>
      <c r="M292"/>
      <c r="N292"/>
    </row>
    <row r="293" ht="14.25">
      <c r="A293">
        <v>6.9896859999999998</v>
      </c>
      <c r="B293"/>
      <c r="C293">
        <v>404</v>
      </c>
      <c r="D293"/>
      <c r="E293"/>
      <c r="F293">
        <v>2</v>
      </c>
      <c r="G293">
        <v>24</v>
      </c>
      <c r="H293">
        <v>0</v>
      </c>
      <c r="I293"/>
      <c r="J293"/>
      <c r="K293"/>
      <c r="L293"/>
      <c r="M293"/>
      <c r="N293"/>
    </row>
    <row r="294" ht="14.25">
      <c r="A294">
        <v>7.0262190000000002</v>
      </c>
      <c r="B294"/>
      <c r="C294">
        <v>404</v>
      </c>
      <c r="D294"/>
      <c r="E294"/>
      <c r="F294">
        <v>2</v>
      </c>
      <c r="G294">
        <v>25</v>
      </c>
      <c r="H294">
        <v>0</v>
      </c>
      <c r="I294"/>
      <c r="J294"/>
      <c r="K294"/>
      <c r="L294"/>
      <c r="M294"/>
      <c r="N294"/>
    </row>
    <row r="295" ht="14.25">
      <c r="A295">
        <v>7.0370340000000002</v>
      </c>
      <c r="B295"/>
      <c r="C295">
        <v>300</v>
      </c>
      <c r="D295"/>
      <c r="E295"/>
      <c r="F295">
        <v>8</v>
      </c>
      <c r="G295">
        <v>3</v>
      </c>
      <c r="H295" t="s">
        <v>0</v>
      </c>
      <c r="I295">
        <v>64</v>
      </c>
      <c r="J295" t="s">
        <v>0</v>
      </c>
      <c r="K295">
        <v>64</v>
      </c>
      <c r="L295">
        <v>0</v>
      </c>
      <c r="M295">
        <v>64</v>
      </c>
      <c r="N295" t="s">
        <v>12</v>
      </c>
    </row>
    <row r="296" ht="14.25">
      <c r="A296">
        <v>7.0374980000000003</v>
      </c>
      <c r="B296"/>
      <c r="C296">
        <v>301</v>
      </c>
      <c r="D296"/>
      <c r="E296"/>
      <c r="F296">
        <v>3</v>
      </c>
      <c r="G296" t="s">
        <v>13</v>
      </c>
      <c r="H296" t="s">
        <v>14</v>
      </c>
      <c r="I296">
        <v>0</v>
      </c>
      <c r="J296"/>
      <c r="K296"/>
      <c r="L296"/>
      <c r="M296"/>
      <c r="N296"/>
    </row>
    <row r="297" ht="14.25">
      <c r="A297">
        <v>7.0520750000000003</v>
      </c>
      <c r="B297"/>
      <c r="C297">
        <v>404</v>
      </c>
      <c r="D297"/>
      <c r="E297"/>
      <c r="F297">
        <v>2</v>
      </c>
      <c r="G297">
        <v>26</v>
      </c>
      <c r="H297">
        <v>0</v>
      </c>
      <c r="I297"/>
      <c r="J297"/>
      <c r="K297"/>
      <c r="L297"/>
      <c r="M297"/>
      <c r="N297"/>
    </row>
    <row r="298" ht="14.25">
      <c r="A298">
        <v>7.0834260000000002</v>
      </c>
      <c r="B298"/>
      <c r="C298">
        <v>404</v>
      </c>
      <c r="D298"/>
      <c r="E298"/>
      <c r="F298">
        <v>2</v>
      </c>
      <c r="G298">
        <v>27</v>
      </c>
      <c r="H298">
        <v>0</v>
      </c>
      <c r="I298"/>
      <c r="J298"/>
      <c r="K298"/>
      <c r="L298"/>
      <c r="M298"/>
      <c r="N298"/>
    </row>
    <row r="299" ht="14.25">
      <c r="A299">
        <v>7.0870360000000003</v>
      </c>
      <c r="B299"/>
      <c r="C299">
        <v>300</v>
      </c>
      <c r="D299"/>
      <c r="E299"/>
      <c r="F299">
        <v>8</v>
      </c>
      <c r="G299">
        <v>3</v>
      </c>
      <c r="H299" t="s">
        <v>0</v>
      </c>
      <c r="I299">
        <v>64</v>
      </c>
      <c r="J299" t="s">
        <v>0</v>
      </c>
      <c r="K299">
        <v>64</v>
      </c>
      <c r="L299">
        <v>0</v>
      </c>
      <c r="M299">
        <v>64</v>
      </c>
      <c r="N299" t="s">
        <v>15</v>
      </c>
    </row>
    <row r="300" ht="14.25">
      <c r="A300">
        <v>7.0875000000000004</v>
      </c>
      <c r="B300"/>
      <c r="C300">
        <v>301</v>
      </c>
      <c r="D300"/>
      <c r="E300"/>
      <c r="F300">
        <v>3</v>
      </c>
      <c r="G300" t="s">
        <v>16</v>
      </c>
      <c r="H300" t="s">
        <v>17</v>
      </c>
      <c r="I300">
        <v>0</v>
      </c>
      <c r="J300"/>
      <c r="K300"/>
      <c r="L300"/>
      <c r="M300"/>
      <c r="N300"/>
    </row>
    <row r="301" ht="14.25">
      <c r="A301">
        <v>7.1145569999999996</v>
      </c>
      <c r="B301"/>
      <c r="C301">
        <v>404</v>
      </c>
      <c r="D301"/>
      <c r="E301"/>
      <c r="F301">
        <v>2</v>
      </c>
      <c r="G301" t="s">
        <v>31</v>
      </c>
      <c r="H301">
        <v>0</v>
      </c>
      <c r="I301"/>
      <c r="J301"/>
      <c r="K301"/>
      <c r="L301"/>
      <c r="M301"/>
      <c r="N301"/>
    </row>
    <row r="302" ht="14.25">
      <c r="A302">
        <v>7.137041</v>
      </c>
      <c r="B302"/>
      <c r="C302">
        <v>300</v>
      </c>
      <c r="D302"/>
      <c r="E302"/>
      <c r="F302">
        <v>8</v>
      </c>
      <c r="G302">
        <v>3</v>
      </c>
      <c r="H302" t="s">
        <v>0</v>
      </c>
      <c r="I302">
        <v>64</v>
      </c>
      <c r="J302" t="s">
        <v>0</v>
      </c>
      <c r="K302">
        <v>64</v>
      </c>
      <c r="L302">
        <v>0</v>
      </c>
      <c r="M302">
        <v>64</v>
      </c>
      <c r="N302" t="s">
        <v>18</v>
      </c>
    </row>
    <row r="303" ht="14.25">
      <c r="A303">
        <v>7.1375089999999997</v>
      </c>
      <c r="B303"/>
      <c r="C303">
        <v>301</v>
      </c>
      <c r="D303"/>
      <c r="E303"/>
      <c r="F303">
        <v>3</v>
      </c>
      <c r="G303" t="s">
        <v>19</v>
      </c>
      <c r="H303" t="s">
        <v>20</v>
      </c>
      <c r="I303">
        <v>0</v>
      </c>
      <c r="J303"/>
      <c r="K303"/>
      <c r="L303"/>
      <c r="M303"/>
      <c r="N303"/>
    </row>
    <row r="304" ht="14.25">
      <c r="A304">
        <v>7.1458060000000003</v>
      </c>
      <c r="B304"/>
      <c r="C304">
        <v>404</v>
      </c>
      <c r="D304"/>
      <c r="E304"/>
      <c r="F304">
        <v>2</v>
      </c>
      <c r="G304">
        <v>46</v>
      </c>
      <c r="H304">
        <v>0</v>
      </c>
      <c r="I304"/>
      <c r="J304"/>
      <c r="K304"/>
      <c r="L304"/>
      <c r="M304"/>
      <c r="N304"/>
    </row>
    <row r="305" ht="14.25">
      <c r="A305">
        <v>7.1825619999999999</v>
      </c>
      <c r="B305"/>
      <c r="C305">
        <v>404</v>
      </c>
      <c r="D305"/>
      <c r="E305"/>
      <c r="F305">
        <v>2</v>
      </c>
      <c r="G305" t="s">
        <v>32</v>
      </c>
      <c r="H305">
        <v>0</v>
      </c>
      <c r="I305"/>
      <c r="J305"/>
      <c r="K305"/>
      <c r="L305"/>
      <c r="M305"/>
      <c r="N305"/>
    </row>
    <row r="306" ht="14.25">
      <c r="A306">
        <v>7.1870479999999999</v>
      </c>
      <c r="B306"/>
      <c r="C306">
        <v>300</v>
      </c>
      <c r="D306"/>
      <c r="E306"/>
      <c r="F306">
        <v>8</v>
      </c>
      <c r="G306">
        <v>3</v>
      </c>
      <c r="H306" t="s">
        <v>0</v>
      </c>
      <c r="I306">
        <v>64</v>
      </c>
      <c r="J306" t="s">
        <v>0</v>
      </c>
      <c r="K306">
        <v>64</v>
      </c>
      <c r="L306">
        <v>0</v>
      </c>
      <c r="M306">
        <v>64</v>
      </c>
      <c r="N306" t="s">
        <v>21</v>
      </c>
    </row>
    <row r="307" ht="14.25">
      <c r="A307">
        <v>7.1875119999999999</v>
      </c>
      <c r="B307"/>
      <c r="C307">
        <v>301</v>
      </c>
      <c r="D307"/>
      <c r="E307"/>
      <c r="F307">
        <v>3</v>
      </c>
      <c r="G307" t="s">
        <v>22</v>
      </c>
      <c r="H307" t="s">
        <v>23</v>
      </c>
      <c r="I307">
        <v>0</v>
      </c>
      <c r="J307"/>
      <c r="K307"/>
      <c r="L307"/>
      <c r="M307"/>
      <c r="N307"/>
    </row>
    <row r="308" ht="14.25">
      <c r="A308">
        <v>7.2083199999999996</v>
      </c>
      <c r="B308"/>
      <c r="C308">
        <v>404</v>
      </c>
      <c r="D308"/>
      <c r="E308"/>
      <c r="F308">
        <v>2</v>
      </c>
      <c r="G308">
        <v>50</v>
      </c>
      <c r="H308">
        <v>0</v>
      </c>
      <c r="I308"/>
      <c r="J308"/>
      <c r="K308"/>
      <c r="L308"/>
      <c r="M308"/>
      <c r="N308"/>
    </row>
    <row r="309" ht="14.25">
      <c r="A309">
        <v>7.2370520000000003</v>
      </c>
      <c r="B309"/>
      <c r="C309">
        <v>300</v>
      </c>
      <c r="D309"/>
      <c r="E309"/>
      <c r="F309">
        <v>8</v>
      </c>
      <c r="G309">
        <v>3</v>
      </c>
      <c r="H309" t="s">
        <v>0</v>
      </c>
      <c r="I309">
        <v>64</v>
      </c>
      <c r="J309" t="s">
        <v>0</v>
      </c>
      <c r="K309">
        <v>64</v>
      </c>
      <c r="L309">
        <v>0</v>
      </c>
      <c r="M309">
        <v>64</v>
      </c>
      <c r="N309">
        <v>30</v>
      </c>
    </row>
    <row r="310" ht="14.25">
      <c r="A310">
        <v>7.2375239999999996</v>
      </c>
      <c r="B310"/>
      <c r="C310">
        <v>301</v>
      </c>
      <c r="D310"/>
      <c r="E310"/>
      <c r="F310">
        <v>3</v>
      </c>
      <c r="G310" t="s">
        <v>1</v>
      </c>
      <c r="H310">
        <v>0</v>
      </c>
      <c r="I310">
        <v>0</v>
      </c>
      <c r="J310"/>
      <c r="K310"/>
      <c r="L310"/>
      <c r="M310"/>
      <c r="N310"/>
    </row>
    <row r="311" ht="14.25">
      <c r="A311">
        <v>7.2395639999999997</v>
      </c>
      <c r="B311"/>
      <c r="C311">
        <v>404</v>
      </c>
      <c r="D311"/>
      <c r="E311"/>
      <c r="F311">
        <v>2</v>
      </c>
      <c r="G311">
        <v>2</v>
      </c>
      <c r="H311">
        <v>0</v>
      </c>
      <c r="I311"/>
      <c r="J311"/>
      <c r="K311"/>
      <c r="L311"/>
      <c r="M311"/>
      <c r="N311"/>
    </row>
    <row r="312" ht="14.25">
      <c r="A312">
        <v>7.2709339999999996</v>
      </c>
      <c r="B312"/>
      <c r="C312">
        <v>404</v>
      </c>
      <c r="D312"/>
      <c r="E312"/>
      <c r="F312">
        <v>2</v>
      </c>
      <c r="G312" t="s">
        <v>9</v>
      </c>
      <c r="H312">
        <v>0</v>
      </c>
      <c r="I312"/>
      <c r="J312"/>
      <c r="K312"/>
      <c r="L312"/>
      <c r="M312"/>
      <c r="N312"/>
    </row>
    <row r="313" ht="14.25">
      <c r="A313">
        <v>7.287058</v>
      </c>
      <c r="B313"/>
      <c r="C313">
        <v>300</v>
      </c>
      <c r="D313"/>
      <c r="E313"/>
      <c r="F313">
        <v>8</v>
      </c>
      <c r="G313">
        <v>3</v>
      </c>
      <c r="H313" t="s">
        <v>0</v>
      </c>
      <c r="I313">
        <v>64</v>
      </c>
      <c r="J313" t="s">
        <v>0</v>
      </c>
      <c r="K313">
        <v>64</v>
      </c>
      <c r="L313">
        <v>0</v>
      </c>
      <c r="M313">
        <v>64</v>
      </c>
      <c r="N313">
        <v>21</v>
      </c>
    </row>
    <row r="314" ht="14.25">
      <c r="A314">
        <v>7.2875300000000003</v>
      </c>
      <c r="B314"/>
      <c r="C314">
        <v>301</v>
      </c>
      <c r="D314"/>
      <c r="E314"/>
      <c r="F314">
        <v>3</v>
      </c>
      <c r="G314" t="s">
        <v>2</v>
      </c>
      <c r="H314">
        <v>1</v>
      </c>
      <c r="I314">
        <v>0</v>
      </c>
      <c r="J314"/>
      <c r="K314"/>
      <c r="L314"/>
      <c r="M314"/>
      <c r="N314"/>
    </row>
    <row r="315" ht="14.25">
      <c r="A315">
        <v>7.3020670000000001</v>
      </c>
      <c r="B315"/>
      <c r="C315">
        <v>404</v>
      </c>
      <c r="D315"/>
      <c r="E315"/>
      <c r="F315">
        <v>2</v>
      </c>
      <c r="G315">
        <v>4</v>
      </c>
      <c r="H315">
        <v>0</v>
      </c>
      <c r="I315"/>
      <c r="J315"/>
      <c r="K315"/>
      <c r="L315"/>
      <c r="M315"/>
      <c r="N315"/>
    </row>
    <row r="316" ht="14.25">
      <c r="A316">
        <v>7.3370639999999998</v>
      </c>
      <c r="B316"/>
      <c r="C316">
        <v>300</v>
      </c>
      <c r="D316"/>
      <c r="E316"/>
      <c r="F316">
        <v>8</v>
      </c>
      <c r="G316">
        <v>3</v>
      </c>
      <c r="H316" t="s">
        <v>0</v>
      </c>
      <c r="I316">
        <v>64</v>
      </c>
      <c r="J316" t="s">
        <v>0</v>
      </c>
      <c r="K316">
        <v>64</v>
      </c>
      <c r="L316">
        <v>0</v>
      </c>
      <c r="M316">
        <v>64</v>
      </c>
      <c r="N316">
        <v>32</v>
      </c>
    </row>
    <row r="317" ht="14.25">
      <c r="A317">
        <v>7.3375279999999998</v>
      </c>
      <c r="B317"/>
      <c r="C317">
        <v>301</v>
      </c>
      <c r="D317"/>
      <c r="E317"/>
      <c r="F317">
        <v>3</v>
      </c>
      <c r="G317" t="s">
        <v>3</v>
      </c>
      <c r="H317">
        <v>2</v>
      </c>
      <c r="I317">
        <v>0</v>
      </c>
      <c r="J317"/>
      <c r="K317"/>
      <c r="L317"/>
      <c r="M317"/>
      <c r="N317"/>
    </row>
    <row r="318" ht="14.25">
      <c r="A318">
        <v>7.3389920000000002</v>
      </c>
      <c r="B318"/>
      <c r="C318">
        <v>404</v>
      </c>
      <c r="D318"/>
      <c r="E318"/>
      <c r="F318">
        <v>2</v>
      </c>
      <c r="G318" t="s">
        <v>33</v>
      </c>
      <c r="H318">
        <v>1</v>
      </c>
      <c r="I318"/>
      <c r="J318"/>
      <c r="K318"/>
      <c r="L318"/>
      <c r="M318"/>
      <c r="N318"/>
    </row>
    <row r="319" ht="14.25">
      <c r="A319">
        <v>7.3646900000000004</v>
      </c>
      <c r="B319"/>
      <c r="C319">
        <v>404</v>
      </c>
      <c r="D319"/>
      <c r="E319"/>
      <c r="F319">
        <v>2</v>
      </c>
      <c r="G319" t="s">
        <v>34</v>
      </c>
      <c r="H319">
        <v>1</v>
      </c>
      <c r="I319"/>
      <c r="J319"/>
      <c r="K319"/>
      <c r="L319"/>
      <c r="M319"/>
      <c r="N319"/>
    </row>
    <row r="320" ht="14.25">
      <c r="A320">
        <v>7.3870659999999999</v>
      </c>
      <c r="B320"/>
      <c r="C320">
        <v>300</v>
      </c>
      <c r="D320"/>
      <c r="E320"/>
      <c r="F320">
        <v>8</v>
      </c>
      <c r="G320">
        <v>3</v>
      </c>
      <c r="H320" t="s">
        <v>0</v>
      </c>
      <c r="I320">
        <v>64</v>
      </c>
      <c r="J320" t="s">
        <v>0</v>
      </c>
      <c r="K320">
        <v>64</v>
      </c>
      <c r="L320">
        <v>0</v>
      </c>
      <c r="M320">
        <v>64</v>
      </c>
      <c r="N320">
        <v>23</v>
      </c>
    </row>
    <row r="321" ht="14.25">
      <c r="A321">
        <v>7.3875299999999999</v>
      </c>
      <c r="B321"/>
      <c r="C321">
        <v>301</v>
      </c>
      <c r="D321"/>
      <c r="E321"/>
      <c r="F321">
        <v>3</v>
      </c>
      <c r="G321">
        <v>96</v>
      </c>
      <c r="H321">
        <v>3</v>
      </c>
      <c r="I321">
        <v>0</v>
      </c>
      <c r="J321"/>
      <c r="K321"/>
      <c r="L321"/>
      <c r="M321"/>
      <c r="N321"/>
    </row>
    <row r="322" ht="14.25">
      <c r="A322">
        <v>7.3935360000000001</v>
      </c>
      <c r="B322"/>
      <c r="C322" t="s">
        <v>35</v>
      </c>
      <c r="D322"/>
      <c r="E322"/>
      <c r="F322" t="s">
        <v>25</v>
      </c>
      <c r="G322"/>
      <c r="H322"/>
      <c r="I322"/>
      <c r="J322"/>
      <c r="K322"/>
      <c r="L322"/>
      <c r="M322"/>
      <c r="N322"/>
    </row>
    <row r="323" ht="14.25">
      <c r="A323">
        <v>7.4370719999999997</v>
      </c>
      <c r="B323"/>
      <c r="C323">
        <v>300</v>
      </c>
      <c r="D323"/>
      <c r="E323"/>
      <c r="F323">
        <v>8</v>
      </c>
      <c r="G323">
        <v>3</v>
      </c>
      <c r="H323" t="s">
        <v>0</v>
      </c>
      <c r="I323">
        <v>64</v>
      </c>
      <c r="J323" t="s">
        <v>0</v>
      </c>
      <c r="K323">
        <v>64</v>
      </c>
      <c r="L323">
        <v>0</v>
      </c>
      <c r="M323">
        <v>64</v>
      </c>
      <c r="N323">
        <v>34</v>
      </c>
    </row>
    <row r="324" ht="14.25">
      <c r="A324">
        <v>7.4375359999999997</v>
      </c>
      <c r="B324"/>
      <c r="C324">
        <v>301</v>
      </c>
      <c r="D324"/>
      <c r="E324"/>
      <c r="F324">
        <v>3</v>
      </c>
      <c r="G324">
        <v>3</v>
      </c>
      <c r="H324">
        <v>4</v>
      </c>
      <c r="I324">
        <v>0</v>
      </c>
      <c r="J324"/>
      <c r="K324"/>
      <c r="L324"/>
      <c r="M324"/>
      <c r="N324"/>
    </row>
    <row r="325" ht="14.25">
      <c r="A325">
        <v>7.4737330000000002</v>
      </c>
      <c r="B325"/>
      <c r="C325" t="s">
        <v>36</v>
      </c>
      <c r="D325"/>
      <c r="E325"/>
      <c r="F325">
        <v>6</v>
      </c>
      <c r="G325"/>
      <c r="H325"/>
      <c r="I325"/>
      <c r="J325"/>
      <c r="K325"/>
      <c r="L325"/>
      <c r="M325"/>
      <c r="N325"/>
    </row>
    <row r="326" ht="14.25">
      <c r="A326">
        <v>7.4739839999999997</v>
      </c>
      <c r="B326"/>
      <c r="C326" s="1">
        <v>3000000000</v>
      </c>
      <c r="D326"/>
      <c r="E326"/>
      <c r="F326">
        <v>3</v>
      </c>
      <c r="G326"/>
      <c r="H326"/>
      <c r="I326"/>
      <c r="J326"/>
      <c r="K326"/>
      <c r="L326"/>
      <c r="M326"/>
      <c r="N326"/>
    </row>
    <row r="327" ht="14.25">
      <c r="A327">
        <v>7.4870780000000003</v>
      </c>
      <c r="B327"/>
      <c r="C327">
        <v>300</v>
      </c>
      <c r="D327"/>
      <c r="E327"/>
      <c r="F327">
        <v>8</v>
      </c>
      <c r="G327">
        <v>3</v>
      </c>
      <c r="H327" t="s">
        <v>0</v>
      </c>
      <c r="I327">
        <v>64</v>
      </c>
      <c r="J327" t="s">
        <v>0</v>
      </c>
      <c r="K327">
        <v>64</v>
      </c>
      <c r="L327">
        <v>0</v>
      </c>
      <c r="M327">
        <v>64</v>
      </c>
      <c r="N327">
        <v>25</v>
      </c>
    </row>
    <row r="328" ht="14.25">
      <c r="A328">
        <v>7.4875420000000004</v>
      </c>
      <c r="B328"/>
      <c r="C328">
        <v>301</v>
      </c>
      <c r="D328"/>
      <c r="E328"/>
      <c r="F328">
        <v>3</v>
      </c>
      <c r="G328">
        <v>54</v>
      </c>
      <c r="H328">
        <v>5</v>
      </c>
      <c r="I328">
        <v>0</v>
      </c>
      <c r="J328"/>
      <c r="K328"/>
      <c r="L328"/>
      <c r="M328"/>
      <c r="N328"/>
    </row>
    <row r="329" ht="14.25">
      <c r="A329">
        <v>7.4937800000000001</v>
      </c>
      <c r="B329"/>
      <c r="C329" t="s">
        <v>37</v>
      </c>
      <c r="D329"/>
      <c r="E329"/>
      <c r="F329" t="s">
        <v>38</v>
      </c>
      <c r="G329"/>
      <c r="H329"/>
      <c r="I329"/>
      <c r="J329"/>
      <c r="K329"/>
      <c r="L329"/>
      <c r="M329"/>
      <c r="N329"/>
    </row>
    <row r="330" ht="14.25">
      <c r="A330">
        <v>7.5370840000000001</v>
      </c>
      <c r="B330"/>
      <c r="C330">
        <v>300</v>
      </c>
      <c r="D330"/>
      <c r="E330"/>
      <c r="F330">
        <v>8</v>
      </c>
      <c r="G330">
        <v>3</v>
      </c>
      <c r="H330" t="s">
        <v>0</v>
      </c>
      <c r="I330">
        <v>64</v>
      </c>
      <c r="J330" t="s">
        <v>0</v>
      </c>
      <c r="K330">
        <v>64</v>
      </c>
      <c r="L330">
        <v>0</v>
      </c>
      <c r="M330">
        <v>64</v>
      </c>
      <c r="N330">
        <v>36</v>
      </c>
    </row>
    <row r="331" ht="14.25">
      <c r="A331">
        <v>7.5375519999999998</v>
      </c>
      <c r="B331"/>
      <c r="C331">
        <v>301</v>
      </c>
      <c r="D331"/>
      <c r="E331"/>
      <c r="F331">
        <v>3</v>
      </c>
      <c r="G331" t="s">
        <v>4</v>
      </c>
      <c r="H331">
        <v>6</v>
      </c>
      <c r="I331">
        <v>0</v>
      </c>
      <c r="J331"/>
      <c r="K331"/>
      <c r="L331"/>
      <c r="M331"/>
      <c r="N331"/>
    </row>
    <row r="332" ht="14.25">
      <c r="A332">
        <v>7.587091</v>
      </c>
      <c r="B332"/>
      <c r="C332">
        <v>300</v>
      </c>
      <c r="D332"/>
      <c r="E332"/>
      <c r="F332">
        <v>8</v>
      </c>
      <c r="G332">
        <v>3</v>
      </c>
      <c r="H332" t="s">
        <v>0</v>
      </c>
      <c r="I332">
        <v>64</v>
      </c>
      <c r="J332" t="s">
        <v>0</v>
      </c>
      <c r="K332">
        <v>64</v>
      </c>
      <c r="L332">
        <v>0</v>
      </c>
      <c r="M332">
        <v>64</v>
      </c>
      <c r="N332">
        <v>27</v>
      </c>
    </row>
    <row r="333" ht="14.25">
      <c r="A333">
        <v>7.5875589999999997</v>
      </c>
      <c r="B333"/>
      <c r="C333">
        <v>301</v>
      </c>
      <c r="D333"/>
      <c r="E333"/>
      <c r="F333">
        <v>3</v>
      </c>
      <c r="G333" t="s">
        <v>5</v>
      </c>
      <c r="H333">
        <v>7</v>
      </c>
      <c r="I333">
        <v>0</v>
      </c>
      <c r="J333"/>
      <c r="K333"/>
      <c r="L333"/>
      <c r="M333"/>
      <c r="N333"/>
    </row>
    <row r="334" ht="14.25">
      <c r="A334">
        <v>7.6370930000000001</v>
      </c>
      <c r="B334"/>
      <c r="C334">
        <v>300</v>
      </c>
      <c r="D334"/>
      <c r="E334"/>
      <c r="F334">
        <v>8</v>
      </c>
      <c r="G334">
        <v>3</v>
      </c>
      <c r="H334" t="s">
        <v>0</v>
      </c>
      <c r="I334">
        <v>64</v>
      </c>
      <c r="J334" t="s">
        <v>0</v>
      </c>
      <c r="K334">
        <v>64</v>
      </c>
      <c r="L334">
        <v>0</v>
      </c>
      <c r="M334">
        <v>64</v>
      </c>
      <c r="N334" t="s">
        <v>5</v>
      </c>
    </row>
    <row r="335" ht="14.25">
      <c r="A335">
        <v>7.6375609999999998</v>
      </c>
      <c r="B335"/>
      <c r="C335">
        <v>301</v>
      </c>
      <c r="D335"/>
      <c r="E335"/>
      <c r="F335">
        <v>3</v>
      </c>
      <c r="G335">
        <v>80</v>
      </c>
      <c r="H335">
        <v>8</v>
      </c>
      <c r="I335">
        <v>0</v>
      </c>
      <c r="J335"/>
      <c r="K335"/>
      <c r="L335"/>
      <c r="M335"/>
      <c r="N335"/>
    </row>
    <row r="336" ht="14.25">
      <c r="A336">
        <v>7.6878760000000002</v>
      </c>
      <c r="B336"/>
      <c r="C336">
        <v>300</v>
      </c>
      <c r="D336"/>
      <c r="E336"/>
      <c r="F336">
        <v>8</v>
      </c>
      <c r="G336">
        <v>3</v>
      </c>
      <c r="H336" t="s">
        <v>0</v>
      </c>
      <c r="I336">
        <v>64</v>
      </c>
      <c r="J336" t="s">
        <v>0</v>
      </c>
      <c r="K336">
        <v>64</v>
      </c>
      <c r="L336">
        <v>0</v>
      </c>
      <c r="M336">
        <v>64</v>
      </c>
      <c r="N336" t="s">
        <v>6</v>
      </c>
    </row>
    <row r="337" ht="14.25">
      <c r="A337">
        <v>7.6883439999999998</v>
      </c>
      <c r="B337"/>
      <c r="C337">
        <v>301</v>
      </c>
      <c r="D337"/>
      <c r="E337"/>
      <c r="F337">
        <v>3</v>
      </c>
      <c r="G337">
        <v>88</v>
      </c>
      <c r="H337">
        <v>9</v>
      </c>
      <c r="I337">
        <v>0</v>
      </c>
      <c r="J337"/>
      <c r="K337"/>
      <c r="L337"/>
      <c r="M337"/>
      <c r="N337"/>
    </row>
    <row r="338" ht="14.25">
      <c r="A338">
        <v>7.7371049999999997</v>
      </c>
      <c r="B338"/>
      <c r="C338">
        <v>300</v>
      </c>
      <c r="D338"/>
      <c r="E338"/>
      <c r="F338">
        <v>8</v>
      </c>
      <c r="G338">
        <v>3</v>
      </c>
      <c r="H338" t="s">
        <v>0</v>
      </c>
      <c r="I338">
        <v>64</v>
      </c>
      <c r="J338" t="s">
        <v>0</v>
      </c>
      <c r="K338">
        <v>64</v>
      </c>
      <c r="L338">
        <v>0</v>
      </c>
      <c r="M338">
        <v>64</v>
      </c>
      <c r="N338" t="s">
        <v>7</v>
      </c>
    </row>
    <row r="339" ht="14.25">
      <c r="A339">
        <v>7.7375689999999997</v>
      </c>
      <c r="B339"/>
      <c r="C339">
        <v>301</v>
      </c>
      <c r="D339"/>
      <c r="E339"/>
      <c r="F339">
        <v>3</v>
      </c>
      <c r="G339" t="s">
        <v>8</v>
      </c>
      <c r="H339" t="s">
        <v>9</v>
      </c>
      <c r="I339">
        <v>0</v>
      </c>
      <c r="J339"/>
      <c r="K339"/>
      <c r="L339"/>
      <c r="M339"/>
      <c r="N339"/>
    </row>
    <row r="340" ht="14.25">
      <c r="A340">
        <v>7.7871090000000001</v>
      </c>
      <c r="B340"/>
      <c r="C340">
        <v>300</v>
      </c>
      <c r="D340"/>
      <c r="E340"/>
      <c r="F340">
        <v>8</v>
      </c>
      <c r="G340">
        <v>3</v>
      </c>
      <c r="H340" t="s">
        <v>0</v>
      </c>
      <c r="I340">
        <v>64</v>
      </c>
      <c r="J340" t="s">
        <v>0</v>
      </c>
      <c r="K340">
        <v>64</v>
      </c>
      <c r="L340">
        <v>0</v>
      </c>
      <c r="M340">
        <v>64</v>
      </c>
      <c r="N340" t="s">
        <v>10</v>
      </c>
    </row>
    <row r="341" ht="14.25">
      <c r="A341">
        <v>7.7875730000000001</v>
      </c>
      <c r="B341"/>
      <c r="C341">
        <v>301</v>
      </c>
      <c r="D341"/>
      <c r="E341"/>
      <c r="F341">
        <v>3</v>
      </c>
      <c r="G341">
        <v>43</v>
      </c>
      <c r="H341" t="s">
        <v>11</v>
      </c>
      <c r="I341">
        <v>0</v>
      </c>
      <c r="J341"/>
      <c r="K341"/>
      <c r="L341"/>
      <c r="M341"/>
      <c r="N341"/>
    </row>
    <row r="342" ht="14.25">
      <c r="A342">
        <v>7.7945669999999998</v>
      </c>
      <c r="B342"/>
      <c r="C342" t="s">
        <v>39</v>
      </c>
      <c r="D342"/>
      <c r="E342"/>
      <c r="F342" t="s">
        <v>40</v>
      </c>
      <c r="G342"/>
      <c r="H342"/>
      <c r="I342"/>
      <c r="J342"/>
      <c r="K342"/>
      <c r="L342"/>
      <c r="M342"/>
      <c r="N342"/>
    </row>
    <row r="343" ht="14.25">
      <c r="A343">
        <v>7.8371170000000001</v>
      </c>
      <c r="B343"/>
      <c r="C343">
        <v>300</v>
      </c>
      <c r="D343"/>
      <c r="E343"/>
      <c r="F343">
        <v>8</v>
      </c>
      <c r="G343">
        <v>3</v>
      </c>
      <c r="H343" t="s">
        <v>0</v>
      </c>
      <c r="I343">
        <v>64</v>
      </c>
      <c r="J343" t="s">
        <v>0</v>
      </c>
      <c r="K343">
        <v>64</v>
      </c>
      <c r="L343">
        <v>0</v>
      </c>
      <c r="M343">
        <v>64</v>
      </c>
      <c r="N343" t="s">
        <v>12</v>
      </c>
    </row>
    <row r="344" ht="14.25">
      <c r="A344">
        <v>7.8375810000000001</v>
      </c>
      <c r="B344"/>
      <c r="C344">
        <v>301</v>
      </c>
      <c r="D344"/>
      <c r="E344"/>
      <c r="F344">
        <v>3</v>
      </c>
      <c r="G344" t="s">
        <v>13</v>
      </c>
      <c r="H344" t="s">
        <v>14</v>
      </c>
      <c r="I344">
        <v>0</v>
      </c>
      <c r="J344"/>
      <c r="K344"/>
      <c r="L344"/>
      <c r="M344"/>
      <c r="N344"/>
    </row>
    <row r="345" ht="14.25">
      <c r="A345">
        <v>7.874771</v>
      </c>
      <c r="B345"/>
      <c r="C345" t="s">
        <v>41</v>
      </c>
      <c r="D345"/>
      <c r="E345"/>
      <c r="F345">
        <v>7</v>
      </c>
      <c r="G345"/>
      <c r="H345"/>
      <c r="I345"/>
      <c r="J345"/>
      <c r="K345"/>
      <c r="L345"/>
      <c r="M345"/>
      <c r="N345"/>
    </row>
    <row r="346" ht="14.25">
      <c r="A346">
        <v>7.8871209999999996</v>
      </c>
      <c r="B346"/>
      <c r="C346">
        <v>300</v>
      </c>
      <c r="D346"/>
      <c r="E346"/>
      <c r="F346">
        <v>8</v>
      </c>
      <c r="G346">
        <v>3</v>
      </c>
      <c r="H346" t="s">
        <v>0</v>
      </c>
      <c r="I346">
        <v>64</v>
      </c>
      <c r="J346" t="s">
        <v>0</v>
      </c>
      <c r="K346">
        <v>64</v>
      </c>
      <c r="L346">
        <v>0</v>
      </c>
      <c r="M346">
        <v>64</v>
      </c>
      <c r="N346" t="s">
        <v>15</v>
      </c>
    </row>
    <row r="347" ht="14.25">
      <c r="A347">
        <v>7.8875849999999996</v>
      </c>
      <c r="B347"/>
      <c r="C347">
        <v>301</v>
      </c>
      <c r="D347"/>
      <c r="E347"/>
      <c r="F347">
        <v>3</v>
      </c>
      <c r="G347" t="s">
        <v>16</v>
      </c>
      <c r="H347" t="s">
        <v>17</v>
      </c>
      <c r="I347">
        <v>0</v>
      </c>
      <c r="J347"/>
      <c r="K347"/>
      <c r="L347"/>
      <c r="M347"/>
      <c r="N347"/>
    </row>
    <row r="348" ht="14.25">
      <c r="A348">
        <v>7.8948280000000004</v>
      </c>
      <c r="B348"/>
      <c r="C348" t="s">
        <v>42</v>
      </c>
      <c r="D348"/>
      <c r="E348"/>
      <c r="F348">
        <v>7</v>
      </c>
      <c r="G348"/>
      <c r="H348"/>
      <c r="I348"/>
      <c r="J348"/>
      <c r="K348"/>
      <c r="L348"/>
      <c r="M348"/>
      <c r="N348"/>
    </row>
    <row r="349" ht="14.25">
      <c r="A349">
        <v>7.937125</v>
      </c>
      <c r="B349"/>
      <c r="C349">
        <v>300</v>
      </c>
      <c r="D349"/>
      <c r="E349"/>
      <c r="F349">
        <v>8</v>
      </c>
      <c r="G349">
        <v>3</v>
      </c>
      <c r="H349" t="s">
        <v>0</v>
      </c>
      <c r="I349">
        <v>64</v>
      </c>
      <c r="J349" t="s">
        <v>0</v>
      </c>
      <c r="K349">
        <v>64</v>
      </c>
      <c r="L349">
        <v>0</v>
      </c>
      <c r="M349">
        <v>64</v>
      </c>
      <c r="N349" t="s">
        <v>18</v>
      </c>
    </row>
    <row r="350" ht="14.25">
      <c r="A350">
        <v>7.9375929999999997</v>
      </c>
      <c r="B350"/>
      <c r="C350">
        <v>301</v>
      </c>
      <c r="D350"/>
      <c r="E350"/>
      <c r="F350">
        <v>3</v>
      </c>
      <c r="G350" t="s">
        <v>19</v>
      </c>
      <c r="H350" t="s">
        <v>20</v>
      </c>
      <c r="I350">
        <v>0</v>
      </c>
      <c r="J350"/>
      <c r="K350"/>
      <c r="L350"/>
      <c r="M350"/>
      <c r="N350"/>
    </row>
    <row r="351" ht="14.25">
      <c r="A351">
        <v>7.9871299999999996</v>
      </c>
      <c r="B351"/>
      <c r="C351">
        <v>300</v>
      </c>
      <c r="D351"/>
      <c r="E351"/>
      <c r="F351">
        <v>8</v>
      </c>
      <c r="G351">
        <v>3</v>
      </c>
      <c r="H351" t="s">
        <v>0</v>
      </c>
      <c r="I351">
        <v>64</v>
      </c>
      <c r="J351" t="s">
        <v>0</v>
      </c>
      <c r="K351">
        <v>64</v>
      </c>
      <c r="L351">
        <v>0</v>
      </c>
      <c r="M351">
        <v>64</v>
      </c>
      <c r="N351" t="s">
        <v>21</v>
      </c>
    </row>
    <row r="352" ht="14.25">
      <c r="A352">
        <v>7.9880979999999999</v>
      </c>
      <c r="B352"/>
      <c r="C352">
        <v>301</v>
      </c>
      <c r="D352"/>
      <c r="E352"/>
      <c r="F352">
        <v>3</v>
      </c>
      <c r="G352" t="s">
        <v>22</v>
      </c>
      <c r="H352" t="s">
        <v>23</v>
      </c>
      <c r="I352">
        <v>0</v>
      </c>
      <c r="J352"/>
      <c r="K352"/>
      <c r="L352"/>
      <c r="M352"/>
      <c r="N352"/>
    </row>
    <row r="353" ht="14.25">
      <c r="A353">
        <v>8.0371349999999993</v>
      </c>
      <c r="B353"/>
      <c r="C353">
        <v>300</v>
      </c>
      <c r="D353"/>
      <c r="E353"/>
      <c r="F353">
        <v>8</v>
      </c>
      <c r="G353">
        <v>3</v>
      </c>
      <c r="H353" t="s">
        <v>0</v>
      </c>
      <c r="I353">
        <v>64</v>
      </c>
      <c r="J353" t="s">
        <v>0</v>
      </c>
      <c r="K353">
        <v>64</v>
      </c>
      <c r="L353">
        <v>0</v>
      </c>
      <c r="M353">
        <v>64</v>
      </c>
      <c r="N353">
        <v>30</v>
      </c>
    </row>
    <row r="354" ht="14.25">
      <c r="A354">
        <v>8.0376069999999995</v>
      </c>
      <c r="B354"/>
      <c r="C354">
        <v>301</v>
      </c>
      <c r="D354"/>
      <c r="E354"/>
      <c r="F354">
        <v>3</v>
      </c>
      <c r="G354" t="s">
        <v>1</v>
      </c>
      <c r="H354">
        <v>0</v>
      </c>
      <c r="I354">
        <v>0</v>
      </c>
      <c r="J354"/>
      <c r="K354"/>
      <c r="L354"/>
      <c r="M354"/>
      <c r="N354"/>
    </row>
    <row r="355" ht="14.25">
      <c r="A355">
        <v>8.0871399999999998</v>
      </c>
      <c r="B355"/>
      <c r="C355">
        <v>300</v>
      </c>
      <c r="D355"/>
      <c r="E355"/>
      <c r="F355">
        <v>8</v>
      </c>
      <c r="G355">
        <v>3</v>
      </c>
      <c r="H355" t="s">
        <v>0</v>
      </c>
      <c r="I355">
        <v>64</v>
      </c>
      <c r="J355" t="s">
        <v>0</v>
      </c>
      <c r="K355">
        <v>64</v>
      </c>
      <c r="L355">
        <v>0</v>
      </c>
      <c r="M355">
        <v>64</v>
      </c>
      <c r="N355">
        <v>21</v>
      </c>
    </row>
    <row r="356" ht="14.25">
      <c r="A356">
        <v>8.087612</v>
      </c>
      <c r="B356"/>
      <c r="C356">
        <v>301</v>
      </c>
      <c r="D356"/>
      <c r="E356"/>
      <c r="F356">
        <v>3</v>
      </c>
      <c r="G356" t="s">
        <v>2</v>
      </c>
      <c r="H356">
        <v>1</v>
      </c>
      <c r="I356">
        <v>0</v>
      </c>
      <c r="J356"/>
      <c r="K356"/>
      <c r="L356"/>
      <c r="M356"/>
      <c r="N356"/>
    </row>
    <row r="357" ht="14.25">
      <c r="A357">
        <v>8.1371479999999998</v>
      </c>
      <c r="B357"/>
      <c r="C357">
        <v>300</v>
      </c>
      <c r="D357"/>
      <c r="E357"/>
      <c r="F357">
        <v>8</v>
      </c>
      <c r="G357">
        <v>3</v>
      </c>
      <c r="H357" t="s">
        <v>0</v>
      </c>
      <c r="I357">
        <v>64</v>
      </c>
      <c r="J357" t="s">
        <v>0</v>
      </c>
      <c r="K357">
        <v>64</v>
      </c>
      <c r="L357">
        <v>0</v>
      </c>
      <c r="M357">
        <v>64</v>
      </c>
      <c r="N357">
        <v>32</v>
      </c>
    </row>
    <row r="358" ht="14.25">
      <c r="A358">
        <v>8.1376120000000007</v>
      </c>
      <c r="B358"/>
      <c r="C358">
        <v>301</v>
      </c>
      <c r="D358"/>
      <c r="E358"/>
      <c r="F358">
        <v>3</v>
      </c>
      <c r="G358" t="s">
        <v>3</v>
      </c>
      <c r="H358">
        <v>2</v>
      </c>
      <c r="I358">
        <v>0</v>
      </c>
      <c r="J358"/>
      <c r="K358"/>
      <c r="L358"/>
      <c r="M358"/>
      <c r="N358"/>
    </row>
    <row r="359" ht="14.25">
      <c r="A359">
        <v>8.1871539999999996</v>
      </c>
      <c r="B359"/>
      <c r="C359">
        <v>300</v>
      </c>
      <c r="D359"/>
      <c r="E359"/>
      <c r="F359">
        <v>8</v>
      </c>
      <c r="G359">
        <v>3</v>
      </c>
      <c r="H359" t="s">
        <v>0</v>
      </c>
      <c r="I359">
        <v>64</v>
      </c>
      <c r="J359" t="s">
        <v>0</v>
      </c>
      <c r="K359">
        <v>64</v>
      </c>
      <c r="L359">
        <v>0</v>
      </c>
      <c r="M359">
        <v>64</v>
      </c>
      <c r="N359">
        <v>23</v>
      </c>
    </row>
    <row r="360" ht="14.25">
      <c r="A360">
        <v>8.1876180000000005</v>
      </c>
      <c r="B360"/>
      <c r="C360">
        <v>301</v>
      </c>
      <c r="D360"/>
      <c r="E360"/>
      <c r="F360">
        <v>3</v>
      </c>
      <c r="G360">
        <v>96</v>
      </c>
      <c r="H360">
        <v>3</v>
      </c>
      <c r="I360">
        <v>0</v>
      </c>
      <c r="J360"/>
      <c r="K360"/>
      <c r="L360"/>
      <c r="M360"/>
      <c r="N360"/>
    </row>
    <row r="361" ht="14.25">
      <c r="A361">
        <v>8.2371549999999996</v>
      </c>
      <c r="B361"/>
      <c r="C361">
        <v>300</v>
      </c>
      <c r="D361"/>
      <c r="E361"/>
      <c r="F361">
        <v>8</v>
      </c>
      <c r="G361">
        <v>3</v>
      </c>
      <c r="H361" t="s">
        <v>0</v>
      </c>
      <c r="I361">
        <v>64</v>
      </c>
      <c r="J361" t="s">
        <v>0</v>
      </c>
      <c r="K361">
        <v>64</v>
      </c>
      <c r="L361">
        <v>0</v>
      </c>
      <c r="M361">
        <v>64</v>
      </c>
      <c r="N361">
        <v>34</v>
      </c>
    </row>
    <row r="362" ht="14.25">
      <c r="A362">
        <v>8.2376190000000005</v>
      </c>
      <c r="B362"/>
      <c r="C362">
        <v>301</v>
      </c>
      <c r="D362"/>
      <c r="E362"/>
      <c r="F362">
        <v>3</v>
      </c>
      <c r="G362">
        <v>3</v>
      </c>
      <c r="H362">
        <v>4</v>
      </c>
      <c r="I362">
        <v>0</v>
      </c>
      <c r="J362"/>
      <c r="K362"/>
      <c r="L362"/>
      <c r="M362"/>
      <c r="N362"/>
    </row>
    <row r="363" ht="14.25">
      <c r="A363">
        <v>8.2871629999999996</v>
      </c>
      <c r="B363"/>
      <c r="C363">
        <v>300</v>
      </c>
      <c r="D363"/>
      <c r="E363"/>
      <c r="F363">
        <v>8</v>
      </c>
      <c r="G363">
        <v>3</v>
      </c>
      <c r="H363" t="s">
        <v>0</v>
      </c>
      <c r="I363">
        <v>64</v>
      </c>
      <c r="J363" t="s">
        <v>0</v>
      </c>
      <c r="K363">
        <v>64</v>
      </c>
      <c r="L363">
        <v>0</v>
      </c>
      <c r="M363">
        <v>64</v>
      </c>
      <c r="N363">
        <v>25</v>
      </c>
    </row>
    <row r="364" ht="14.25">
      <c r="A364">
        <v>8.2876270000000005</v>
      </c>
      <c r="B364"/>
      <c r="C364">
        <v>301</v>
      </c>
      <c r="D364"/>
      <c r="E364"/>
      <c r="F364">
        <v>3</v>
      </c>
      <c r="G364">
        <v>54</v>
      </c>
      <c r="H364">
        <v>5</v>
      </c>
      <c r="I364">
        <v>0</v>
      </c>
      <c r="J364"/>
      <c r="K364"/>
      <c r="L364"/>
      <c r="M364"/>
      <c r="N364"/>
    </row>
    <row r="365" ht="14.25">
      <c r="A365">
        <v>8.3371659999999999</v>
      </c>
      <c r="B365"/>
      <c r="C365">
        <v>300</v>
      </c>
      <c r="D365"/>
      <c r="E365"/>
      <c r="F365">
        <v>8</v>
      </c>
      <c r="G365">
        <v>3</v>
      </c>
      <c r="H365" t="s">
        <v>0</v>
      </c>
      <c r="I365">
        <v>64</v>
      </c>
      <c r="J365" t="s">
        <v>0</v>
      </c>
      <c r="K365">
        <v>64</v>
      </c>
      <c r="L365">
        <v>0</v>
      </c>
      <c r="M365">
        <v>64</v>
      </c>
      <c r="N365">
        <v>36</v>
      </c>
    </row>
    <row r="366" ht="14.25">
      <c r="A366">
        <v>8.3376339999999995</v>
      </c>
      <c r="B366"/>
      <c r="C366">
        <v>301</v>
      </c>
      <c r="D366"/>
      <c r="E366"/>
      <c r="F366">
        <v>3</v>
      </c>
      <c r="G366" t="s">
        <v>4</v>
      </c>
      <c r="H366">
        <v>6</v>
      </c>
      <c r="I366">
        <v>0</v>
      </c>
      <c r="J366"/>
      <c r="K366"/>
      <c r="L366"/>
      <c r="M366"/>
      <c r="N366"/>
    </row>
    <row r="367" ht="14.25">
      <c r="A367">
        <v>8.3871710000000004</v>
      </c>
      <c r="B367"/>
      <c r="C367">
        <v>300</v>
      </c>
      <c r="D367"/>
      <c r="E367"/>
      <c r="F367">
        <v>8</v>
      </c>
      <c r="G367">
        <v>3</v>
      </c>
      <c r="H367" t="s">
        <v>0</v>
      </c>
      <c r="I367">
        <v>64</v>
      </c>
      <c r="J367" t="s">
        <v>0</v>
      </c>
      <c r="K367">
        <v>64</v>
      </c>
      <c r="L367">
        <v>0</v>
      </c>
      <c r="M367">
        <v>64</v>
      </c>
      <c r="N367">
        <v>27</v>
      </c>
    </row>
    <row r="368" ht="14.25">
      <c r="A368">
        <v>8.3876390000000001</v>
      </c>
      <c r="B368"/>
      <c r="C368">
        <v>301</v>
      </c>
      <c r="D368"/>
      <c r="E368"/>
      <c r="F368">
        <v>3</v>
      </c>
      <c r="G368" t="s">
        <v>5</v>
      </c>
      <c r="H368">
        <v>7</v>
      </c>
      <c r="I368">
        <v>0</v>
      </c>
      <c r="J368"/>
      <c r="K368"/>
      <c r="L368"/>
      <c r="M368"/>
      <c r="N368"/>
    </row>
    <row r="369" ht="14.25">
      <c r="A369">
        <v>8.4371779999999994</v>
      </c>
      <c r="B369"/>
      <c r="C369">
        <v>300</v>
      </c>
      <c r="D369"/>
      <c r="E369"/>
      <c r="F369">
        <v>8</v>
      </c>
      <c r="G369">
        <v>3</v>
      </c>
      <c r="H369" t="s">
        <v>0</v>
      </c>
      <c r="I369">
        <v>64</v>
      </c>
      <c r="J369" t="s">
        <v>0</v>
      </c>
      <c r="K369">
        <v>64</v>
      </c>
      <c r="L369">
        <v>0</v>
      </c>
      <c r="M369">
        <v>64</v>
      </c>
      <c r="N369" t="s">
        <v>5</v>
      </c>
    </row>
    <row r="370" ht="14.25">
      <c r="A370">
        <v>8.4376460000000009</v>
      </c>
      <c r="B370"/>
      <c r="C370">
        <v>301</v>
      </c>
      <c r="D370"/>
      <c r="E370"/>
      <c r="F370">
        <v>3</v>
      </c>
      <c r="G370">
        <v>80</v>
      </c>
      <c r="H370">
        <v>8</v>
      </c>
      <c r="I370">
        <v>0</v>
      </c>
      <c r="J370"/>
      <c r="K370"/>
      <c r="L370"/>
      <c r="M370"/>
      <c r="N370"/>
    </row>
    <row r="371" ht="14.25">
      <c r="A371">
        <v>8.4871829999999999</v>
      </c>
      <c r="B371"/>
      <c r="C371">
        <v>300</v>
      </c>
      <c r="D371"/>
      <c r="E371"/>
      <c r="F371">
        <v>8</v>
      </c>
      <c r="G371">
        <v>3</v>
      </c>
      <c r="H371" t="s">
        <v>0</v>
      </c>
      <c r="I371">
        <v>64</v>
      </c>
      <c r="J371" t="s">
        <v>0</v>
      </c>
      <c r="K371">
        <v>64</v>
      </c>
      <c r="L371">
        <v>0</v>
      </c>
      <c r="M371">
        <v>64</v>
      </c>
      <c r="N371" t="s">
        <v>6</v>
      </c>
    </row>
    <row r="372" ht="14.25">
      <c r="A372">
        <v>8.4876509999999996</v>
      </c>
      <c r="B372"/>
      <c r="C372">
        <v>301</v>
      </c>
      <c r="D372"/>
      <c r="E372"/>
      <c r="F372">
        <v>3</v>
      </c>
      <c r="G372">
        <v>88</v>
      </c>
      <c r="H372">
        <v>9</v>
      </c>
      <c r="I372">
        <v>0</v>
      </c>
      <c r="J372"/>
      <c r="K372"/>
      <c r="L372"/>
      <c r="M372"/>
      <c r="N372"/>
    </row>
    <row r="373" ht="14.25">
      <c r="A373">
        <v>8.5371869999999994</v>
      </c>
      <c r="B373"/>
      <c r="C373">
        <v>300</v>
      </c>
      <c r="D373"/>
      <c r="E373"/>
      <c r="F373">
        <v>8</v>
      </c>
      <c r="G373">
        <v>3</v>
      </c>
      <c r="H373" t="s">
        <v>0</v>
      </c>
      <c r="I373">
        <v>64</v>
      </c>
      <c r="J373" t="s">
        <v>0</v>
      </c>
      <c r="K373">
        <v>64</v>
      </c>
      <c r="L373">
        <v>0</v>
      </c>
      <c r="M373">
        <v>64</v>
      </c>
      <c r="N373" t="s">
        <v>7</v>
      </c>
    </row>
    <row r="374" ht="14.25">
      <c r="A374">
        <v>8.5376510000000003</v>
      </c>
      <c r="B374"/>
      <c r="C374">
        <v>301</v>
      </c>
      <c r="D374"/>
      <c r="E374"/>
      <c r="F374">
        <v>3</v>
      </c>
      <c r="G374" t="s">
        <v>8</v>
      </c>
      <c r="H374" t="s">
        <v>9</v>
      </c>
      <c r="I374">
        <v>0</v>
      </c>
      <c r="J374"/>
      <c r="K374"/>
      <c r="L374"/>
      <c r="M374"/>
      <c r="N374"/>
    </row>
    <row r="375" ht="14.25">
      <c r="A375">
        <v>8.5871929999999992</v>
      </c>
      <c r="B375"/>
      <c r="C375">
        <v>300</v>
      </c>
      <c r="D375"/>
      <c r="E375"/>
      <c r="F375">
        <v>8</v>
      </c>
      <c r="G375">
        <v>3</v>
      </c>
      <c r="H375" t="s">
        <v>0</v>
      </c>
      <c r="I375">
        <v>64</v>
      </c>
      <c r="J375" t="s">
        <v>0</v>
      </c>
      <c r="K375">
        <v>64</v>
      </c>
      <c r="L375">
        <v>0</v>
      </c>
      <c r="M375">
        <v>64</v>
      </c>
      <c r="N375" t="s">
        <v>10</v>
      </c>
    </row>
    <row r="376" ht="14.25">
      <c r="A376">
        <v>8.5876570000000001</v>
      </c>
      <c r="B376"/>
      <c r="C376">
        <v>301</v>
      </c>
      <c r="D376"/>
      <c r="E376"/>
      <c r="F376">
        <v>3</v>
      </c>
      <c r="G376">
        <v>43</v>
      </c>
      <c r="H376" t="s">
        <v>11</v>
      </c>
      <c r="I376">
        <v>0</v>
      </c>
      <c r="J376"/>
      <c r="K376"/>
      <c r="L376"/>
      <c r="M376"/>
      <c r="N376"/>
    </row>
    <row r="377" ht="14.25">
      <c r="A377">
        <v>8.6371970000000005</v>
      </c>
      <c r="B377"/>
      <c r="C377">
        <v>300</v>
      </c>
      <c r="D377"/>
      <c r="E377"/>
      <c r="F377">
        <v>8</v>
      </c>
      <c r="G377">
        <v>3</v>
      </c>
      <c r="H377" t="s">
        <v>0</v>
      </c>
      <c r="I377">
        <v>64</v>
      </c>
      <c r="J377" t="s">
        <v>0</v>
      </c>
      <c r="K377">
        <v>64</v>
      </c>
      <c r="L377">
        <v>0</v>
      </c>
      <c r="M377">
        <v>64</v>
      </c>
      <c r="N377" t="s">
        <v>12</v>
      </c>
    </row>
    <row r="378" ht="14.25">
      <c r="A378">
        <v>8.6376609999999996</v>
      </c>
      <c r="B378"/>
      <c r="C378">
        <v>301</v>
      </c>
      <c r="D378"/>
      <c r="E378"/>
      <c r="F378">
        <v>3</v>
      </c>
      <c r="G378" t="s">
        <v>13</v>
      </c>
      <c r="H378" t="s">
        <v>14</v>
      </c>
      <c r="I378">
        <v>0</v>
      </c>
      <c r="J378"/>
      <c r="K378"/>
      <c r="L378"/>
      <c r="M378"/>
      <c r="N378"/>
    </row>
    <row r="379" ht="14.25">
      <c r="A379">
        <v>8.6879799999999996</v>
      </c>
      <c r="B379"/>
      <c r="C379">
        <v>300</v>
      </c>
      <c r="D379"/>
      <c r="E379"/>
      <c r="F379">
        <v>8</v>
      </c>
      <c r="G379">
        <v>3</v>
      </c>
      <c r="H379" t="s">
        <v>0</v>
      </c>
      <c r="I379">
        <v>64</v>
      </c>
      <c r="J379" t="s">
        <v>0</v>
      </c>
      <c r="K379">
        <v>64</v>
      </c>
      <c r="L379">
        <v>0</v>
      </c>
      <c r="M379">
        <v>64</v>
      </c>
      <c r="N379" t="s">
        <v>15</v>
      </c>
    </row>
    <row r="380" ht="14.25">
      <c r="A380">
        <v>8.6884440000000005</v>
      </c>
      <c r="B380"/>
      <c r="C380">
        <v>301</v>
      </c>
      <c r="D380"/>
      <c r="E380"/>
      <c r="F380">
        <v>3</v>
      </c>
      <c r="G380" t="s">
        <v>16</v>
      </c>
      <c r="H380" t="s">
        <v>17</v>
      </c>
      <c r="I380">
        <v>0</v>
      </c>
      <c r="J380"/>
      <c r="K380"/>
      <c r="L380"/>
      <c r="M380"/>
      <c r="N380"/>
    </row>
    <row r="381" ht="14.25">
      <c r="A381">
        <v>8.7372110000000003</v>
      </c>
      <c r="B381"/>
      <c r="C381">
        <v>300</v>
      </c>
      <c r="D381"/>
      <c r="E381"/>
      <c r="F381">
        <v>8</v>
      </c>
      <c r="G381">
        <v>3</v>
      </c>
      <c r="H381" t="s">
        <v>0</v>
      </c>
      <c r="I381">
        <v>64</v>
      </c>
      <c r="J381" t="s">
        <v>0</v>
      </c>
      <c r="K381">
        <v>64</v>
      </c>
      <c r="L381">
        <v>0</v>
      </c>
      <c r="M381">
        <v>64</v>
      </c>
      <c r="N381" t="s">
        <v>18</v>
      </c>
    </row>
    <row r="382" ht="14.25">
      <c r="A382">
        <v>8.737679</v>
      </c>
      <c r="B382"/>
      <c r="C382">
        <v>301</v>
      </c>
      <c r="D382"/>
      <c r="E382"/>
      <c r="F382">
        <v>3</v>
      </c>
      <c r="G382" t="s">
        <v>19</v>
      </c>
      <c r="H382" t="s">
        <v>20</v>
      </c>
      <c r="I382">
        <v>0</v>
      </c>
      <c r="J382"/>
      <c r="K382"/>
      <c r="L382"/>
      <c r="M382"/>
      <c r="N382"/>
    </row>
    <row r="383" ht="14.25">
      <c r="A383">
        <v>8.7872160000000008</v>
      </c>
      <c r="B383"/>
      <c r="C383">
        <v>300</v>
      </c>
      <c r="D383"/>
      <c r="E383"/>
      <c r="F383">
        <v>8</v>
      </c>
      <c r="G383">
        <v>3</v>
      </c>
      <c r="H383" t="s">
        <v>0</v>
      </c>
      <c r="I383">
        <v>64</v>
      </c>
      <c r="J383" t="s">
        <v>0</v>
      </c>
      <c r="K383">
        <v>64</v>
      </c>
      <c r="L383">
        <v>0</v>
      </c>
      <c r="M383">
        <v>64</v>
      </c>
      <c r="N383" t="s">
        <v>21</v>
      </c>
    </row>
    <row r="384" ht="14.25">
      <c r="A384">
        <v>8.7876799999999999</v>
      </c>
      <c r="B384"/>
      <c r="C384">
        <v>301</v>
      </c>
      <c r="D384"/>
      <c r="E384"/>
      <c r="F384">
        <v>3</v>
      </c>
      <c r="G384" t="s">
        <v>22</v>
      </c>
      <c r="H384" t="s">
        <v>23</v>
      </c>
      <c r="I384">
        <v>0</v>
      </c>
      <c r="J384"/>
      <c r="K384"/>
      <c r="L384"/>
      <c r="M384"/>
      <c r="N384"/>
    </row>
    <row r="385" ht="14.25">
      <c r="A385">
        <v>8.8372209999999995</v>
      </c>
      <c r="B385"/>
      <c r="C385">
        <v>300</v>
      </c>
      <c r="D385"/>
      <c r="E385"/>
      <c r="F385">
        <v>8</v>
      </c>
      <c r="G385">
        <v>3</v>
      </c>
      <c r="H385" t="s">
        <v>0</v>
      </c>
      <c r="I385">
        <v>64</v>
      </c>
      <c r="J385" t="s">
        <v>0</v>
      </c>
      <c r="K385">
        <v>64</v>
      </c>
      <c r="L385">
        <v>0</v>
      </c>
      <c r="M385">
        <v>64</v>
      </c>
      <c r="N385">
        <v>30</v>
      </c>
    </row>
    <row r="386" ht="14.25">
      <c r="A386">
        <v>8.8376929999999998</v>
      </c>
      <c r="B386"/>
      <c r="C386">
        <v>301</v>
      </c>
      <c r="D386"/>
      <c r="E386"/>
      <c r="F386">
        <v>3</v>
      </c>
      <c r="G386" t="s">
        <v>1</v>
      </c>
      <c r="H386">
        <v>0</v>
      </c>
      <c r="I386">
        <v>0</v>
      </c>
      <c r="J386"/>
      <c r="K386"/>
      <c r="L386"/>
      <c r="M386"/>
      <c r="N386"/>
    </row>
    <row r="387" ht="14.25">
      <c r="A387">
        <v>8.8872250000000008</v>
      </c>
      <c r="B387"/>
      <c r="C387">
        <v>300</v>
      </c>
      <c r="D387"/>
      <c r="E387"/>
      <c r="F387">
        <v>8</v>
      </c>
      <c r="G387">
        <v>3</v>
      </c>
      <c r="H387" t="s">
        <v>0</v>
      </c>
      <c r="I387">
        <v>64</v>
      </c>
      <c r="J387" t="s">
        <v>0</v>
      </c>
      <c r="K387">
        <v>64</v>
      </c>
      <c r="L387">
        <v>0</v>
      </c>
      <c r="M387">
        <v>64</v>
      </c>
      <c r="N387">
        <v>21</v>
      </c>
    </row>
    <row r="388" ht="14.25">
      <c r="A388">
        <v>8.8876969999999993</v>
      </c>
      <c r="B388"/>
      <c r="C388">
        <v>301</v>
      </c>
      <c r="D388"/>
      <c r="E388"/>
      <c r="F388">
        <v>3</v>
      </c>
      <c r="G388" t="s">
        <v>2</v>
      </c>
      <c r="H388">
        <v>1</v>
      </c>
      <c r="I388">
        <v>0</v>
      </c>
      <c r="J388"/>
      <c r="K388"/>
      <c r="L388"/>
      <c r="M388"/>
      <c r="N388"/>
    </row>
    <row r="389" ht="14.25">
      <c r="A389">
        <v>8.9372310000000006</v>
      </c>
      <c r="B389"/>
      <c r="C389">
        <v>300</v>
      </c>
      <c r="D389"/>
      <c r="E389"/>
      <c r="F389">
        <v>8</v>
      </c>
      <c r="G389">
        <v>3</v>
      </c>
      <c r="H389" t="s">
        <v>0</v>
      </c>
      <c r="I389">
        <v>64</v>
      </c>
      <c r="J389" t="s">
        <v>0</v>
      </c>
      <c r="K389">
        <v>64</v>
      </c>
      <c r="L389">
        <v>0</v>
      </c>
      <c r="M389">
        <v>64</v>
      </c>
      <c r="N389">
        <v>32</v>
      </c>
    </row>
    <row r="390" ht="14.25">
      <c r="A390">
        <v>8.9376949999999997</v>
      </c>
      <c r="B390"/>
      <c r="C390">
        <v>301</v>
      </c>
      <c r="D390"/>
      <c r="E390"/>
      <c r="F390">
        <v>3</v>
      </c>
      <c r="G390" t="s">
        <v>3</v>
      </c>
      <c r="H390">
        <v>2</v>
      </c>
      <c r="I390">
        <v>0</v>
      </c>
      <c r="J390"/>
      <c r="K390"/>
      <c r="L390"/>
      <c r="M390"/>
      <c r="N390"/>
    </row>
    <row r="391" ht="14.25">
      <c r="A391">
        <v>8.9872350000000001</v>
      </c>
      <c r="B391"/>
      <c r="C391">
        <v>300</v>
      </c>
      <c r="D391"/>
      <c r="E391"/>
      <c r="F391">
        <v>8</v>
      </c>
      <c r="G391">
        <v>3</v>
      </c>
      <c r="H391" t="s">
        <v>0</v>
      </c>
      <c r="I391">
        <v>64</v>
      </c>
      <c r="J391" t="s">
        <v>0</v>
      </c>
      <c r="K391">
        <v>64</v>
      </c>
      <c r="L391">
        <v>0</v>
      </c>
      <c r="M391">
        <v>64</v>
      </c>
      <c r="N391">
        <v>23</v>
      </c>
    </row>
    <row r="392" ht="14.25">
      <c r="A392">
        <v>8.9882030000000004</v>
      </c>
      <c r="B392"/>
      <c r="C392">
        <v>301</v>
      </c>
      <c r="D392"/>
      <c r="E392"/>
      <c r="F392">
        <v>3</v>
      </c>
      <c r="G392">
        <v>96</v>
      </c>
      <c r="H392">
        <v>3</v>
      </c>
      <c r="I392">
        <v>0</v>
      </c>
      <c r="J392"/>
      <c r="K392"/>
      <c r="L392"/>
      <c r="M392"/>
      <c r="N392"/>
    </row>
    <row r="393" ht="14.25">
      <c r="A393">
        <v>9.0372389999999996</v>
      </c>
      <c r="B393"/>
      <c r="C393">
        <v>300</v>
      </c>
      <c r="D393"/>
      <c r="E393"/>
      <c r="F393">
        <v>8</v>
      </c>
      <c r="G393">
        <v>3</v>
      </c>
      <c r="H393" t="s">
        <v>0</v>
      </c>
      <c r="I393">
        <v>64</v>
      </c>
      <c r="J393" t="s">
        <v>0</v>
      </c>
      <c r="K393">
        <v>64</v>
      </c>
      <c r="L393">
        <v>0</v>
      </c>
      <c r="M393">
        <v>64</v>
      </c>
      <c r="N393">
        <v>34</v>
      </c>
    </row>
    <row r="394" ht="14.25">
      <c r="A394">
        <v>9.0377030000000005</v>
      </c>
      <c r="B394"/>
      <c r="C394">
        <v>301</v>
      </c>
      <c r="D394"/>
      <c r="E394"/>
      <c r="F394">
        <v>3</v>
      </c>
      <c r="G394">
        <v>3</v>
      </c>
      <c r="H394">
        <v>4</v>
      </c>
      <c r="I394">
        <v>0</v>
      </c>
      <c r="J394"/>
      <c r="K394"/>
      <c r="L394"/>
      <c r="M394"/>
      <c r="N394"/>
    </row>
    <row r="395" ht="14.25">
      <c r="A395">
        <v>9.0872440000000001</v>
      </c>
      <c r="B395"/>
      <c r="C395">
        <v>300</v>
      </c>
      <c r="D395"/>
      <c r="E395"/>
      <c r="F395">
        <v>8</v>
      </c>
      <c r="G395">
        <v>3</v>
      </c>
      <c r="H395" t="s">
        <v>0</v>
      </c>
      <c r="I395">
        <v>64</v>
      </c>
      <c r="J395" t="s">
        <v>0</v>
      </c>
      <c r="K395">
        <v>64</v>
      </c>
      <c r="L395">
        <v>0</v>
      </c>
      <c r="M395">
        <v>64</v>
      </c>
      <c r="N395">
        <v>25</v>
      </c>
    </row>
    <row r="396" ht="14.25">
      <c r="A396">
        <v>9.0877079999999992</v>
      </c>
      <c r="B396"/>
      <c r="C396">
        <v>301</v>
      </c>
      <c r="D396"/>
      <c r="E396"/>
      <c r="F396">
        <v>3</v>
      </c>
      <c r="G396">
        <v>54</v>
      </c>
      <c r="H396">
        <v>5</v>
      </c>
      <c r="I396">
        <v>0</v>
      </c>
      <c r="J396"/>
      <c r="K396"/>
      <c r="L396"/>
      <c r="M396"/>
      <c r="N396"/>
    </row>
    <row r="397" ht="14.25">
      <c r="A397">
        <v>9.1372499999999999</v>
      </c>
      <c r="B397"/>
      <c r="C397">
        <v>300</v>
      </c>
      <c r="D397"/>
      <c r="E397"/>
      <c r="F397">
        <v>8</v>
      </c>
      <c r="G397">
        <v>3</v>
      </c>
      <c r="H397" t="s">
        <v>0</v>
      </c>
      <c r="I397">
        <v>64</v>
      </c>
      <c r="J397" t="s">
        <v>0</v>
      </c>
      <c r="K397">
        <v>64</v>
      </c>
      <c r="L397">
        <v>0</v>
      </c>
      <c r="M397">
        <v>64</v>
      </c>
      <c r="N397">
        <v>36</v>
      </c>
    </row>
    <row r="398" ht="14.25">
      <c r="A398">
        <v>9.1377179999999996</v>
      </c>
      <c r="B398"/>
      <c r="C398">
        <v>301</v>
      </c>
      <c r="D398"/>
      <c r="E398"/>
      <c r="F398">
        <v>3</v>
      </c>
      <c r="G398" t="s">
        <v>4</v>
      </c>
      <c r="H398">
        <v>6</v>
      </c>
      <c r="I398">
        <v>0</v>
      </c>
      <c r="J398"/>
      <c r="K398"/>
      <c r="L398"/>
      <c r="M398"/>
      <c r="N398"/>
    </row>
    <row r="399" ht="14.25">
      <c r="A399">
        <v>9.1872559999999996</v>
      </c>
      <c r="B399"/>
      <c r="C399">
        <v>300</v>
      </c>
      <c r="D399"/>
      <c r="E399"/>
      <c r="F399">
        <v>8</v>
      </c>
      <c r="G399">
        <v>3</v>
      </c>
      <c r="H399" t="s">
        <v>0</v>
      </c>
      <c r="I399">
        <v>64</v>
      </c>
      <c r="J399" t="s">
        <v>0</v>
      </c>
      <c r="K399">
        <v>64</v>
      </c>
      <c r="L399">
        <v>0</v>
      </c>
      <c r="M399">
        <v>64</v>
      </c>
      <c r="N399">
        <v>27</v>
      </c>
    </row>
    <row r="400" ht="14.25">
      <c r="A400">
        <v>9.1877239999999993</v>
      </c>
      <c r="B400"/>
      <c r="C400">
        <v>301</v>
      </c>
      <c r="D400"/>
      <c r="E400"/>
      <c r="F400">
        <v>3</v>
      </c>
      <c r="G400" t="s">
        <v>5</v>
      </c>
      <c r="H400">
        <v>7</v>
      </c>
      <c r="I400">
        <v>0</v>
      </c>
      <c r="J400"/>
      <c r="K400"/>
      <c r="L400"/>
      <c r="M400"/>
      <c r="N400"/>
    </row>
    <row r="401" ht="14.25">
      <c r="A401">
        <v>9.2372619999999994</v>
      </c>
      <c r="B401"/>
      <c r="C401">
        <v>300</v>
      </c>
      <c r="D401"/>
      <c r="E401"/>
      <c r="F401">
        <v>8</v>
      </c>
      <c r="G401">
        <v>3</v>
      </c>
      <c r="H401" t="s">
        <v>0</v>
      </c>
      <c r="I401">
        <v>64</v>
      </c>
      <c r="J401" t="s">
        <v>0</v>
      </c>
      <c r="K401">
        <v>64</v>
      </c>
      <c r="L401">
        <v>0</v>
      </c>
      <c r="M401">
        <v>64</v>
      </c>
      <c r="N401" t="s">
        <v>5</v>
      </c>
    </row>
    <row r="402" ht="14.25">
      <c r="A402">
        <v>9.2377300000000009</v>
      </c>
      <c r="B402"/>
      <c r="C402">
        <v>301</v>
      </c>
      <c r="D402"/>
      <c r="E402"/>
      <c r="F402">
        <v>3</v>
      </c>
      <c r="G402">
        <v>80</v>
      </c>
      <c r="H402">
        <v>8</v>
      </c>
      <c r="I402">
        <v>0</v>
      </c>
      <c r="J402"/>
      <c r="K402"/>
      <c r="L402"/>
      <c r="M402"/>
      <c r="N402"/>
    </row>
    <row r="403" ht="14.25">
      <c r="A403">
        <v>9.2872649999999997</v>
      </c>
      <c r="B403"/>
      <c r="C403">
        <v>300</v>
      </c>
      <c r="D403"/>
      <c r="E403"/>
      <c r="F403">
        <v>8</v>
      </c>
      <c r="G403">
        <v>3</v>
      </c>
      <c r="H403" t="s">
        <v>0</v>
      </c>
      <c r="I403">
        <v>64</v>
      </c>
      <c r="J403" t="s">
        <v>0</v>
      </c>
      <c r="K403">
        <v>64</v>
      </c>
      <c r="L403">
        <v>0</v>
      </c>
      <c r="M403">
        <v>64</v>
      </c>
      <c r="N403" t="s">
        <v>6</v>
      </c>
    </row>
    <row r="404" ht="14.25">
      <c r="A404">
        <v>9.2877329999999994</v>
      </c>
      <c r="B404"/>
      <c r="C404">
        <v>301</v>
      </c>
      <c r="D404"/>
      <c r="E404"/>
      <c r="F404">
        <v>3</v>
      </c>
      <c r="G404">
        <v>88</v>
      </c>
      <c r="H404">
        <v>9</v>
      </c>
      <c r="I404">
        <v>0</v>
      </c>
      <c r="J404"/>
      <c r="K404"/>
      <c r="L404"/>
      <c r="M404"/>
      <c r="N404"/>
    </row>
    <row r="405" ht="14.25">
      <c r="A405">
        <v>9.3372729999999997</v>
      </c>
      <c r="B405"/>
      <c r="C405">
        <v>300</v>
      </c>
      <c r="D405"/>
      <c r="E405"/>
      <c r="F405">
        <v>8</v>
      </c>
      <c r="G405">
        <v>3</v>
      </c>
      <c r="H405" t="s">
        <v>0</v>
      </c>
      <c r="I405">
        <v>64</v>
      </c>
      <c r="J405" t="s">
        <v>0</v>
      </c>
      <c r="K405">
        <v>64</v>
      </c>
      <c r="L405">
        <v>0</v>
      </c>
      <c r="M405">
        <v>64</v>
      </c>
      <c r="N405" t="s">
        <v>7</v>
      </c>
    </row>
    <row r="406" ht="14.25">
      <c r="A406">
        <v>9.3377370000000006</v>
      </c>
      <c r="B406"/>
      <c r="C406">
        <v>301</v>
      </c>
      <c r="D406"/>
      <c r="E406"/>
      <c r="F406">
        <v>3</v>
      </c>
      <c r="G406" t="s">
        <v>8</v>
      </c>
      <c r="H406" t="s">
        <v>9</v>
      </c>
      <c r="I406">
        <v>0</v>
      </c>
      <c r="J406"/>
      <c r="K406"/>
      <c r="L406"/>
      <c r="M406"/>
      <c r="N406"/>
    </row>
    <row r="407" ht="14.25">
      <c r="A407">
        <v>9.387276</v>
      </c>
      <c r="B407"/>
      <c r="C407">
        <v>300</v>
      </c>
      <c r="D407"/>
      <c r="E407"/>
      <c r="F407">
        <v>8</v>
      </c>
      <c r="G407">
        <v>3</v>
      </c>
      <c r="H407" t="s">
        <v>0</v>
      </c>
      <c r="I407">
        <v>64</v>
      </c>
      <c r="J407" t="s">
        <v>0</v>
      </c>
      <c r="K407">
        <v>64</v>
      </c>
      <c r="L407">
        <v>0</v>
      </c>
      <c r="M407">
        <v>64</v>
      </c>
      <c r="N407" t="s">
        <v>10</v>
      </c>
    </row>
    <row r="408" ht="14.25">
      <c r="A408">
        <v>9.3877400000000009</v>
      </c>
      <c r="B408"/>
      <c r="C408">
        <v>301</v>
      </c>
      <c r="D408"/>
      <c r="E408"/>
      <c r="F408">
        <v>3</v>
      </c>
      <c r="G408">
        <v>43</v>
      </c>
      <c r="H408" t="s">
        <v>11</v>
      </c>
      <c r="I408">
        <v>0</v>
      </c>
      <c r="J408"/>
      <c r="K408"/>
      <c r="L408"/>
      <c r="M408"/>
      <c r="N408"/>
    </row>
    <row r="409" ht="14.25">
      <c r="A409">
        <v>9.4372810000000005</v>
      </c>
      <c r="B409"/>
      <c r="C409">
        <v>300</v>
      </c>
      <c r="D409"/>
      <c r="E409"/>
      <c r="F409">
        <v>8</v>
      </c>
      <c r="G409">
        <v>3</v>
      </c>
      <c r="H409" t="s">
        <v>0</v>
      </c>
      <c r="I409">
        <v>64</v>
      </c>
      <c r="J409" t="s">
        <v>0</v>
      </c>
      <c r="K409">
        <v>64</v>
      </c>
      <c r="L409">
        <v>0</v>
      </c>
      <c r="M409">
        <v>64</v>
      </c>
      <c r="N409" t="s">
        <v>12</v>
      </c>
    </row>
    <row r="410" ht="14.25">
      <c r="A410">
        <v>9.4377449999999996</v>
      </c>
      <c r="B410"/>
      <c r="C410">
        <v>301</v>
      </c>
      <c r="D410"/>
      <c r="E410"/>
      <c r="F410">
        <v>3</v>
      </c>
      <c r="G410" t="s">
        <v>13</v>
      </c>
      <c r="H410" t="s">
        <v>14</v>
      </c>
      <c r="I410">
        <v>0</v>
      </c>
      <c r="J410"/>
      <c r="K410"/>
      <c r="L410"/>
      <c r="M410"/>
      <c r="N410"/>
    </row>
    <row r="411" ht="14.25">
      <c r="A411">
        <v>9.4872879999999995</v>
      </c>
      <c r="B411"/>
      <c r="C411">
        <v>300</v>
      </c>
      <c r="D411"/>
      <c r="E411"/>
      <c r="F411">
        <v>8</v>
      </c>
      <c r="G411">
        <v>3</v>
      </c>
      <c r="H411" t="s">
        <v>0</v>
      </c>
      <c r="I411">
        <v>64</v>
      </c>
      <c r="J411" t="s">
        <v>0</v>
      </c>
      <c r="K411">
        <v>64</v>
      </c>
      <c r="L411">
        <v>0</v>
      </c>
      <c r="M411">
        <v>64</v>
      </c>
      <c r="N411" t="s">
        <v>15</v>
      </c>
    </row>
    <row r="412" ht="14.25">
      <c r="A412">
        <v>9.4877520000000004</v>
      </c>
      <c r="B412"/>
      <c r="C412">
        <v>301</v>
      </c>
      <c r="D412"/>
      <c r="E412"/>
      <c r="F412">
        <v>3</v>
      </c>
      <c r="G412" t="s">
        <v>16</v>
      </c>
      <c r="H412" t="s">
        <v>17</v>
      </c>
      <c r="I412">
        <v>0</v>
      </c>
      <c r="J412"/>
      <c r="K412"/>
      <c r="L412"/>
      <c r="M412"/>
      <c r="N412"/>
    </row>
    <row r="413" ht="14.25">
      <c r="A413">
        <v>9.537293</v>
      </c>
      <c r="B413"/>
      <c r="C413">
        <v>300</v>
      </c>
      <c r="D413"/>
      <c r="E413"/>
      <c r="F413">
        <v>8</v>
      </c>
      <c r="G413">
        <v>3</v>
      </c>
      <c r="H413" t="s">
        <v>0</v>
      </c>
      <c r="I413">
        <v>64</v>
      </c>
      <c r="J413" t="s">
        <v>0</v>
      </c>
      <c r="K413">
        <v>64</v>
      </c>
      <c r="L413">
        <v>0</v>
      </c>
      <c r="M413">
        <v>64</v>
      </c>
      <c r="N413" t="s">
        <v>18</v>
      </c>
    </row>
    <row r="414" ht="14.25">
      <c r="A414">
        <v>9.5377609999999997</v>
      </c>
      <c r="B414"/>
      <c r="C414">
        <v>301</v>
      </c>
      <c r="D414"/>
      <c r="E414"/>
      <c r="F414">
        <v>3</v>
      </c>
      <c r="G414" t="s">
        <v>19</v>
      </c>
      <c r="H414" t="s">
        <v>20</v>
      </c>
      <c r="I414">
        <v>0</v>
      </c>
      <c r="J414"/>
      <c r="K414"/>
      <c r="L414"/>
      <c r="M414"/>
      <c r="N414"/>
    </row>
    <row r="415" ht="14.25">
      <c r="A415">
        <v>9.5872960000000003</v>
      </c>
      <c r="B415"/>
      <c r="C415">
        <v>300</v>
      </c>
      <c r="D415"/>
      <c r="E415"/>
      <c r="F415">
        <v>8</v>
      </c>
      <c r="G415">
        <v>3</v>
      </c>
      <c r="H415" t="s">
        <v>0</v>
      </c>
      <c r="I415">
        <v>64</v>
      </c>
      <c r="J415" t="s">
        <v>0</v>
      </c>
      <c r="K415">
        <v>64</v>
      </c>
      <c r="L415">
        <v>0</v>
      </c>
      <c r="M415">
        <v>64</v>
      </c>
      <c r="N415" t="s">
        <v>21</v>
      </c>
    </row>
    <row r="416" ht="14.25">
      <c r="A416">
        <v>9.5877599999999994</v>
      </c>
      <c r="B416"/>
      <c r="C416">
        <v>301</v>
      </c>
      <c r="D416"/>
      <c r="E416"/>
      <c r="F416">
        <v>3</v>
      </c>
      <c r="G416" t="s">
        <v>22</v>
      </c>
      <c r="H416" t="s">
        <v>23</v>
      </c>
      <c r="I416">
        <v>0</v>
      </c>
      <c r="J416"/>
      <c r="K416"/>
      <c r="L416"/>
      <c r="M416"/>
      <c r="N416"/>
    </row>
    <row r="417" ht="14.25">
      <c r="A417">
        <v>9.637302</v>
      </c>
      <c r="B417"/>
      <c r="C417">
        <v>300</v>
      </c>
      <c r="D417"/>
      <c r="E417"/>
      <c r="F417">
        <v>8</v>
      </c>
      <c r="G417">
        <v>3</v>
      </c>
      <c r="H417" t="s">
        <v>0</v>
      </c>
      <c r="I417">
        <v>64</v>
      </c>
      <c r="J417" t="s">
        <v>0</v>
      </c>
      <c r="K417">
        <v>64</v>
      </c>
      <c r="L417">
        <v>0</v>
      </c>
      <c r="M417">
        <v>64</v>
      </c>
      <c r="N417">
        <v>30</v>
      </c>
    </row>
    <row r="418" ht="14.25">
      <c r="A418">
        <v>9.6377740000000003</v>
      </c>
      <c r="B418"/>
      <c r="C418">
        <v>301</v>
      </c>
      <c r="D418"/>
      <c r="E418"/>
      <c r="F418">
        <v>3</v>
      </c>
      <c r="G418" t="s">
        <v>1</v>
      </c>
      <c r="H418">
        <v>0</v>
      </c>
      <c r="I418">
        <v>0</v>
      </c>
      <c r="J418"/>
      <c r="K418"/>
      <c r="L418"/>
      <c r="M418"/>
      <c r="N418"/>
    </row>
    <row r="419" ht="14.25">
      <c r="A419">
        <v>9.6880860000000002</v>
      </c>
      <c r="B419"/>
      <c r="C419">
        <v>300</v>
      </c>
      <c r="D419"/>
      <c r="E419"/>
      <c r="F419">
        <v>8</v>
      </c>
      <c r="G419">
        <v>3</v>
      </c>
      <c r="H419" t="s">
        <v>0</v>
      </c>
      <c r="I419">
        <v>64</v>
      </c>
      <c r="J419" t="s">
        <v>0</v>
      </c>
      <c r="K419">
        <v>64</v>
      </c>
      <c r="L419">
        <v>0</v>
      </c>
      <c r="M419">
        <v>64</v>
      </c>
      <c r="N419">
        <v>21</v>
      </c>
    </row>
    <row r="420" ht="14.25">
      <c r="A420">
        <v>9.6885580000000004</v>
      </c>
      <c r="B420"/>
      <c r="C420">
        <v>301</v>
      </c>
      <c r="D420"/>
      <c r="E420"/>
      <c r="F420">
        <v>3</v>
      </c>
      <c r="G420" t="s">
        <v>2</v>
      </c>
      <c r="H420">
        <v>1</v>
      </c>
      <c r="I420">
        <v>0</v>
      </c>
      <c r="J420"/>
      <c r="K420"/>
      <c r="L420"/>
      <c r="M420"/>
      <c r="N420"/>
    </row>
    <row r="421" ht="14.25">
      <c r="A421">
        <v>9.7373139999999996</v>
      </c>
      <c r="B421"/>
      <c r="C421">
        <v>300</v>
      </c>
      <c r="D421"/>
      <c r="E421"/>
      <c r="F421">
        <v>8</v>
      </c>
      <c r="G421">
        <v>3</v>
      </c>
      <c r="H421" t="s">
        <v>0</v>
      </c>
      <c r="I421">
        <v>64</v>
      </c>
      <c r="J421" t="s">
        <v>0</v>
      </c>
      <c r="K421">
        <v>64</v>
      </c>
      <c r="L421">
        <v>0</v>
      </c>
      <c r="M421">
        <v>64</v>
      </c>
      <c r="N421">
        <v>32</v>
      </c>
    </row>
    <row r="422" ht="14.25">
      <c r="A422">
        <v>9.7377780000000005</v>
      </c>
      <c r="B422"/>
      <c r="C422">
        <v>301</v>
      </c>
      <c r="D422"/>
      <c r="E422"/>
      <c r="F422">
        <v>3</v>
      </c>
      <c r="G422" t="s">
        <v>3</v>
      </c>
      <c r="H422">
        <v>2</v>
      </c>
      <c r="I422">
        <v>0</v>
      </c>
      <c r="J422"/>
      <c r="K422"/>
      <c r="L422"/>
      <c r="M422"/>
      <c r="N422"/>
    </row>
    <row r="423" ht="14.25">
      <c r="A423">
        <v>9.7873210000000004</v>
      </c>
      <c r="B423"/>
      <c r="C423">
        <v>300</v>
      </c>
      <c r="D423"/>
      <c r="E423"/>
      <c r="F423">
        <v>8</v>
      </c>
      <c r="G423">
        <v>3</v>
      </c>
      <c r="H423" t="s">
        <v>0</v>
      </c>
      <c r="I423">
        <v>64</v>
      </c>
      <c r="J423" t="s">
        <v>0</v>
      </c>
      <c r="K423">
        <v>64</v>
      </c>
      <c r="L423">
        <v>0</v>
      </c>
      <c r="M423">
        <v>64</v>
      </c>
      <c r="N423">
        <v>23</v>
      </c>
    </row>
    <row r="424" ht="14.25">
      <c r="A424">
        <v>9.7877849999999995</v>
      </c>
      <c r="B424"/>
      <c r="C424">
        <v>301</v>
      </c>
      <c r="D424"/>
      <c r="E424"/>
      <c r="F424">
        <v>3</v>
      </c>
      <c r="G424">
        <v>96</v>
      </c>
      <c r="H424">
        <v>3</v>
      </c>
      <c r="I424">
        <v>0</v>
      </c>
      <c r="J424"/>
      <c r="K424"/>
      <c r="L424"/>
      <c r="M424"/>
      <c r="N424"/>
    </row>
    <row r="425" ht="14.25">
      <c r="A425">
        <v>9.8375149999999998</v>
      </c>
      <c r="B425"/>
      <c r="C425">
        <v>300</v>
      </c>
      <c r="D425"/>
      <c r="E425"/>
      <c r="F425">
        <v>8</v>
      </c>
      <c r="G425">
        <v>3</v>
      </c>
      <c r="H425" t="s">
        <v>0</v>
      </c>
      <c r="I425">
        <v>64</v>
      </c>
      <c r="J425" t="s">
        <v>0</v>
      </c>
      <c r="K425">
        <v>64</v>
      </c>
      <c r="L425">
        <v>0</v>
      </c>
      <c r="M425">
        <v>64</v>
      </c>
      <c r="N425">
        <v>34</v>
      </c>
    </row>
    <row r="426" ht="14.25">
      <c r="A426">
        <v>9.8379790000000007</v>
      </c>
      <c r="B426"/>
      <c r="C426">
        <v>301</v>
      </c>
      <c r="D426"/>
      <c r="E426"/>
      <c r="F426">
        <v>3</v>
      </c>
      <c r="G426">
        <v>3</v>
      </c>
      <c r="H426">
        <v>4</v>
      </c>
      <c r="I426">
        <v>0</v>
      </c>
      <c r="J426"/>
      <c r="K426"/>
      <c r="L426"/>
      <c r="M426"/>
      <c r="N426"/>
    </row>
    <row r="427" ht="14.25">
      <c r="A427">
        <v>9.8873280000000001</v>
      </c>
      <c r="B427"/>
      <c r="C427">
        <v>300</v>
      </c>
      <c r="D427"/>
      <c r="E427"/>
      <c r="F427">
        <v>8</v>
      </c>
      <c r="G427">
        <v>3</v>
      </c>
      <c r="H427" t="s">
        <v>0</v>
      </c>
      <c r="I427">
        <v>64</v>
      </c>
      <c r="J427" t="s">
        <v>0</v>
      </c>
      <c r="K427">
        <v>64</v>
      </c>
      <c r="L427">
        <v>0</v>
      </c>
      <c r="M427">
        <v>64</v>
      </c>
      <c r="N427">
        <v>25</v>
      </c>
    </row>
    <row r="428" ht="14.25">
      <c r="A428">
        <v>9.8877919999999992</v>
      </c>
      <c r="B428"/>
      <c r="C428">
        <v>301</v>
      </c>
      <c r="D428"/>
      <c r="E428"/>
      <c r="F428">
        <v>3</v>
      </c>
      <c r="G428">
        <v>54</v>
      </c>
      <c r="H428">
        <v>5</v>
      </c>
      <c r="I428">
        <v>0</v>
      </c>
      <c r="J428"/>
      <c r="K428"/>
      <c r="L428"/>
      <c r="M428"/>
      <c r="N428"/>
    </row>
    <row r="429" ht="14.25">
      <c r="A429">
        <v>9.9373339999999999</v>
      </c>
      <c r="B429"/>
      <c r="C429">
        <v>300</v>
      </c>
      <c r="D429"/>
      <c r="E429"/>
      <c r="F429">
        <v>8</v>
      </c>
      <c r="G429">
        <v>3</v>
      </c>
      <c r="H429" t="s">
        <v>0</v>
      </c>
      <c r="I429">
        <v>64</v>
      </c>
      <c r="J429" t="s">
        <v>0</v>
      </c>
      <c r="K429">
        <v>64</v>
      </c>
      <c r="L429">
        <v>0</v>
      </c>
      <c r="M429">
        <v>64</v>
      </c>
      <c r="N429">
        <v>36</v>
      </c>
    </row>
    <row r="430" ht="14.25">
      <c r="A430">
        <v>9.9378019999999996</v>
      </c>
      <c r="B430"/>
      <c r="C430">
        <v>301</v>
      </c>
      <c r="D430"/>
      <c r="E430"/>
      <c r="F430">
        <v>3</v>
      </c>
      <c r="G430" t="s">
        <v>4</v>
      </c>
      <c r="H430">
        <v>6</v>
      </c>
      <c r="I430">
        <v>0</v>
      </c>
      <c r="J430"/>
      <c r="K430"/>
      <c r="L430"/>
      <c r="M430"/>
      <c r="N430"/>
    </row>
    <row r="431" ht="14.25">
      <c r="A431">
        <v>9.9873390000000004</v>
      </c>
      <c r="B431"/>
      <c r="C431">
        <v>300</v>
      </c>
      <c r="D431"/>
      <c r="E431"/>
      <c r="F431">
        <v>8</v>
      </c>
      <c r="G431">
        <v>3</v>
      </c>
      <c r="H431" t="s">
        <v>0</v>
      </c>
      <c r="I431">
        <v>64</v>
      </c>
      <c r="J431" t="s">
        <v>0</v>
      </c>
      <c r="K431">
        <v>64</v>
      </c>
      <c r="L431">
        <v>0</v>
      </c>
      <c r="M431">
        <v>64</v>
      </c>
      <c r="N431">
        <v>27</v>
      </c>
    </row>
    <row r="432" ht="14.25">
      <c r="A432">
        <v>9.9878070000000001</v>
      </c>
      <c r="B432"/>
      <c r="C432">
        <v>301</v>
      </c>
      <c r="D432"/>
      <c r="E432"/>
      <c r="F432">
        <v>3</v>
      </c>
      <c r="G432" t="s">
        <v>5</v>
      </c>
      <c r="H432">
        <v>7</v>
      </c>
      <c r="I432">
        <v>0</v>
      </c>
      <c r="J432"/>
      <c r="K432"/>
      <c r="L432"/>
      <c r="M432"/>
      <c r="N432"/>
    </row>
    <row r="433" ht="14.25">
      <c r="A433">
        <v>10.037345999999999</v>
      </c>
      <c r="B433"/>
      <c r="C433">
        <v>300</v>
      </c>
      <c r="D433"/>
      <c r="E433"/>
      <c r="F433">
        <v>8</v>
      </c>
      <c r="G433">
        <v>3</v>
      </c>
      <c r="H433" t="s">
        <v>0</v>
      </c>
      <c r="I433">
        <v>64</v>
      </c>
      <c r="J433" t="s">
        <v>0</v>
      </c>
      <c r="K433">
        <v>64</v>
      </c>
      <c r="L433">
        <v>0</v>
      </c>
      <c r="M433">
        <v>64</v>
      </c>
      <c r="N433" t="s">
        <v>5</v>
      </c>
    </row>
    <row r="434" ht="14.25">
      <c r="A434">
        <v>10.037813999999999</v>
      </c>
      <c r="B434"/>
      <c r="C434">
        <v>301</v>
      </c>
      <c r="D434"/>
      <c r="E434"/>
      <c r="F434">
        <v>3</v>
      </c>
      <c r="G434">
        <v>80</v>
      </c>
      <c r="H434">
        <v>8</v>
      </c>
      <c r="I434">
        <v>0</v>
      </c>
      <c r="J434"/>
      <c r="K434"/>
      <c r="L434"/>
      <c r="M434"/>
      <c r="N434"/>
    </row>
    <row r="435" ht="14.25">
      <c r="A435">
        <v>10.087351</v>
      </c>
      <c r="B435"/>
      <c r="C435">
        <v>300</v>
      </c>
      <c r="D435"/>
      <c r="E435"/>
      <c r="F435">
        <v>8</v>
      </c>
      <c r="G435">
        <v>3</v>
      </c>
      <c r="H435" t="s">
        <v>0</v>
      </c>
      <c r="I435">
        <v>64</v>
      </c>
      <c r="J435" t="s">
        <v>0</v>
      </c>
      <c r="K435">
        <v>64</v>
      </c>
      <c r="L435">
        <v>0</v>
      </c>
      <c r="M435">
        <v>64</v>
      </c>
      <c r="N435" t="s">
        <v>6</v>
      </c>
    </row>
    <row r="436" ht="14.25">
      <c r="A436">
        <v>10.087819</v>
      </c>
      <c r="B436"/>
      <c r="C436">
        <v>301</v>
      </c>
      <c r="D436"/>
      <c r="E436"/>
      <c r="F436">
        <v>3</v>
      </c>
      <c r="G436">
        <v>88</v>
      </c>
      <c r="H436">
        <v>9</v>
      </c>
      <c r="I436">
        <v>0</v>
      </c>
      <c r="J436"/>
      <c r="K436"/>
      <c r="L436"/>
      <c r="M436"/>
      <c r="N436"/>
    </row>
    <row r="437" ht="14.25">
      <c r="A437">
        <v>10.100529</v>
      </c>
      <c r="B437"/>
      <c r="C437" t="s">
        <v>43</v>
      </c>
      <c r="D437"/>
      <c r="E437"/>
      <c r="F437">
        <v>4</v>
      </c>
      <c r="G437"/>
      <c r="H437"/>
      <c r="I437"/>
      <c r="J437"/>
      <c r="K437"/>
      <c r="L437"/>
      <c r="M437"/>
      <c r="N437"/>
    </row>
    <row r="438" ht="14.25">
      <c r="A438">
        <v>10.100719</v>
      </c>
      <c r="B438"/>
      <c r="C438">
        <v>167</v>
      </c>
      <c r="D438"/>
      <c r="E438"/>
      <c r="F438" t="s">
        <v>25</v>
      </c>
      <c r="G438"/>
      <c r="H438"/>
      <c r="I438"/>
      <c r="J438"/>
      <c r="K438"/>
      <c r="L438"/>
      <c r="M438"/>
      <c r="N438"/>
    </row>
    <row r="439" ht="14.25">
      <c r="A439">
        <v>10.137357</v>
      </c>
      <c r="B439"/>
      <c r="C439">
        <v>300</v>
      </c>
      <c r="D439"/>
      <c r="E439"/>
      <c r="F439">
        <v>8</v>
      </c>
      <c r="G439">
        <v>3</v>
      </c>
      <c r="H439" t="s">
        <v>0</v>
      </c>
      <c r="I439">
        <v>64</v>
      </c>
      <c r="J439" t="s">
        <v>0</v>
      </c>
      <c r="K439">
        <v>64</v>
      </c>
      <c r="L439">
        <v>0</v>
      </c>
      <c r="M439">
        <v>64</v>
      </c>
      <c r="N439" t="s">
        <v>7</v>
      </c>
    </row>
    <row r="440" ht="14.25">
      <c r="A440">
        <v>10.137821000000001</v>
      </c>
      <c r="B440"/>
      <c r="C440">
        <v>301</v>
      </c>
      <c r="D440"/>
      <c r="E440"/>
      <c r="F440">
        <v>3</v>
      </c>
      <c r="G440" t="s">
        <v>8</v>
      </c>
      <c r="H440" t="s">
        <v>9</v>
      </c>
      <c r="I440">
        <v>0</v>
      </c>
      <c r="J440"/>
      <c r="K440"/>
      <c r="L440"/>
      <c r="M440"/>
      <c r="N440"/>
    </row>
    <row r="441" ht="14.25">
      <c r="A441">
        <v>10.18736</v>
      </c>
      <c r="B441"/>
      <c r="C441">
        <v>300</v>
      </c>
      <c r="D441"/>
      <c r="E441"/>
      <c r="F441">
        <v>8</v>
      </c>
      <c r="G441">
        <v>3</v>
      </c>
      <c r="H441" t="s">
        <v>0</v>
      </c>
      <c r="I441">
        <v>64</v>
      </c>
      <c r="J441" t="s">
        <v>0</v>
      </c>
      <c r="K441">
        <v>64</v>
      </c>
      <c r="L441">
        <v>0</v>
      </c>
      <c r="M441">
        <v>64</v>
      </c>
      <c r="N441" t="s">
        <v>10</v>
      </c>
    </row>
    <row r="442" ht="14.25">
      <c r="A442">
        <v>10.187824000000001</v>
      </c>
      <c r="B442"/>
      <c r="C442">
        <v>301</v>
      </c>
      <c r="D442"/>
      <c r="E442"/>
      <c r="F442">
        <v>3</v>
      </c>
      <c r="G442">
        <v>43</v>
      </c>
      <c r="H442" t="s">
        <v>11</v>
      </c>
      <c r="I442">
        <v>0</v>
      </c>
      <c r="J442"/>
      <c r="K442"/>
      <c r="L442"/>
      <c r="M442"/>
      <c r="N442"/>
    </row>
    <row r="443" ht="14.25">
      <c r="A443">
        <v>10.237366</v>
      </c>
      <c r="B443"/>
      <c r="C443">
        <v>300</v>
      </c>
      <c r="D443"/>
      <c r="E443"/>
      <c r="F443">
        <v>8</v>
      </c>
      <c r="G443">
        <v>3</v>
      </c>
      <c r="H443" t="s">
        <v>0</v>
      </c>
      <c r="I443">
        <v>64</v>
      </c>
      <c r="J443" t="s">
        <v>0</v>
      </c>
      <c r="K443">
        <v>64</v>
      </c>
      <c r="L443">
        <v>0</v>
      </c>
      <c r="M443">
        <v>64</v>
      </c>
      <c r="N443" t="s">
        <v>12</v>
      </c>
    </row>
    <row r="444" ht="14.25">
      <c r="A444">
        <v>10.237830000000001</v>
      </c>
      <c r="B444"/>
      <c r="C444">
        <v>301</v>
      </c>
      <c r="D444"/>
      <c r="E444"/>
      <c r="F444">
        <v>3</v>
      </c>
      <c r="G444" t="s">
        <v>13</v>
      </c>
      <c r="H444" t="s">
        <v>14</v>
      </c>
      <c r="I444">
        <v>0</v>
      </c>
      <c r="J444"/>
      <c r="K444"/>
      <c r="L444"/>
      <c r="M444"/>
      <c r="N444"/>
    </row>
    <row r="445" ht="14.25">
      <c r="A445">
        <v>10.287373000000001</v>
      </c>
      <c r="B445"/>
      <c r="C445">
        <v>300</v>
      </c>
      <c r="D445"/>
      <c r="E445"/>
      <c r="F445">
        <v>8</v>
      </c>
      <c r="G445">
        <v>3</v>
      </c>
      <c r="H445" t="s">
        <v>0</v>
      </c>
      <c r="I445">
        <v>64</v>
      </c>
      <c r="J445" t="s">
        <v>0</v>
      </c>
      <c r="K445">
        <v>64</v>
      </c>
      <c r="L445">
        <v>0</v>
      </c>
      <c r="M445">
        <v>64</v>
      </c>
      <c r="N445" t="s">
        <v>15</v>
      </c>
    </row>
    <row r="446" ht="14.25">
      <c r="A446">
        <v>10.287837</v>
      </c>
      <c r="B446"/>
      <c r="C446">
        <v>301</v>
      </c>
      <c r="D446"/>
      <c r="E446"/>
      <c r="F446">
        <v>3</v>
      </c>
      <c r="G446" t="s">
        <v>16</v>
      </c>
      <c r="H446" t="s">
        <v>17</v>
      </c>
      <c r="I446">
        <v>0</v>
      </c>
      <c r="J446"/>
      <c r="K446"/>
      <c r="L446"/>
      <c r="M446"/>
      <c r="N446"/>
    </row>
    <row r="447" ht="14.25">
      <c r="A447">
        <v>10.337375</v>
      </c>
      <c r="B447"/>
      <c r="C447">
        <v>300</v>
      </c>
      <c r="D447"/>
      <c r="E447"/>
      <c r="F447">
        <v>8</v>
      </c>
      <c r="G447">
        <v>3</v>
      </c>
      <c r="H447" t="s">
        <v>0</v>
      </c>
      <c r="I447">
        <v>64</v>
      </c>
      <c r="J447" t="s">
        <v>0</v>
      </c>
      <c r="K447">
        <v>64</v>
      </c>
      <c r="L447">
        <v>0</v>
      </c>
      <c r="M447">
        <v>64</v>
      </c>
      <c r="N447" t="s">
        <v>18</v>
      </c>
    </row>
    <row r="448" ht="14.25">
      <c r="A448">
        <v>10.337842999999999</v>
      </c>
      <c r="B448"/>
      <c r="C448">
        <v>301</v>
      </c>
      <c r="D448"/>
      <c r="E448"/>
      <c r="F448">
        <v>3</v>
      </c>
      <c r="G448" t="s">
        <v>19</v>
      </c>
      <c r="H448" t="s">
        <v>20</v>
      </c>
      <c r="I448">
        <v>0</v>
      </c>
      <c r="J448"/>
      <c r="K448"/>
      <c r="L448"/>
      <c r="M448"/>
      <c r="N448"/>
    </row>
    <row r="449" ht="14.25">
      <c r="A449">
        <v>10.387383</v>
      </c>
      <c r="B449"/>
      <c r="C449">
        <v>300</v>
      </c>
      <c r="D449"/>
      <c r="E449"/>
      <c r="F449">
        <v>8</v>
      </c>
      <c r="G449">
        <v>3</v>
      </c>
      <c r="H449" t="s">
        <v>0</v>
      </c>
      <c r="I449">
        <v>64</v>
      </c>
      <c r="J449" t="s">
        <v>0</v>
      </c>
      <c r="K449">
        <v>64</v>
      </c>
      <c r="L449">
        <v>0</v>
      </c>
      <c r="M449">
        <v>64</v>
      </c>
      <c r="N449" t="s">
        <v>21</v>
      </c>
    </row>
    <row r="450" ht="14.25">
      <c r="A450">
        <v>10.387847000000001</v>
      </c>
      <c r="B450"/>
      <c r="C450">
        <v>301</v>
      </c>
      <c r="D450"/>
      <c r="E450"/>
      <c r="F450">
        <v>3</v>
      </c>
      <c r="G450" t="s">
        <v>22</v>
      </c>
      <c r="H450" t="s">
        <v>23</v>
      </c>
      <c r="I450">
        <v>0</v>
      </c>
      <c r="J450"/>
      <c r="K450"/>
      <c r="L450"/>
      <c r="M450"/>
      <c r="N450"/>
    </row>
    <row r="451" ht="14.25">
      <c r="A451">
        <v>10.437386</v>
      </c>
      <c r="B451"/>
      <c r="C451">
        <v>300</v>
      </c>
      <c r="D451"/>
      <c r="E451"/>
      <c r="F451">
        <v>8</v>
      </c>
      <c r="G451">
        <v>3</v>
      </c>
      <c r="H451" t="s">
        <v>0</v>
      </c>
      <c r="I451">
        <v>64</v>
      </c>
      <c r="J451" t="s">
        <v>0</v>
      </c>
      <c r="K451">
        <v>64</v>
      </c>
      <c r="L451">
        <v>0</v>
      </c>
      <c r="M451">
        <v>64</v>
      </c>
      <c r="N451">
        <v>30</v>
      </c>
    </row>
    <row r="452" ht="14.25">
      <c r="A452">
        <v>10.437858</v>
      </c>
      <c r="B452"/>
      <c r="C452">
        <v>301</v>
      </c>
      <c r="D452"/>
      <c r="E452"/>
      <c r="F452">
        <v>3</v>
      </c>
      <c r="G452" t="s">
        <v>1</v>
      </c>
      <c r="H452">
        <v>0</v>
      </c>
      <c r="I452">
        <v>0</v>
      </c>
      <c r="J452"/>
      <c r="K452"/>
      <c r="L452"/>
      <c r="M452"/>
      <c r="N452"/>
    </row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2" width="12.8515625"/>
    <col bestFit="1" min="2" max="2" style="2" width="7.28125"/>
    <col bestFit="1" customWidth="1" min="3" max="3" style="2" width="5.00390625"/>
    <col bestFit="1" min="4" max="4" style="2" width="12.7109375"/>
    <col bestFit="1" min="5" max="5" style="2" width="11.28125"/>
    <col bestFit="1" min="6" max="6" style="2" width="9.00390625"/>
    <col min="7" max="14" style="2" width="9.140625"/>
  </cols>
  <sheetData>
    <row r="1" ht="14.25">
      <c r="A1" s="2">
        <f>IF(ISBLANK(Data!A1),"",Data!A1)</f>
        <v>3.5302e-002</v>
      </c>
      <c r="B1" s="2" t="str">
        <f>IF(ISBLANK(Data!B1),"",Data!B1)</f>
        <v/>
      </c>
      <c r="C1" s="2">
        <f>IF(ISBLANK(Data!C1),"",Data!C1)</f>
        <v>300</v>
      </c>
      <c r="D1" s="2" t="str">
        <f>IF(ISBLANK(Data!D1),"",Data!D1)</f>
        <v/>
      </c>
      <c r="E1" s="2" t="str">
        <f>IF(ISBLANK(Data!E1),"",Data!E1)</f>
        <v/>
      </c>
      <c r="F1" s="2">
        <f>IF(ISBLANK(Data!F1),"",Data!F1)</f>
        <v>8</v>
      </c>
      <c r="G1" s="2" t="str">
        <f>IF(ISBLANK(Data!$F1),"",IF(Data!$F1&gt;=1,TEXT(Data!G1,"00"),""))</f>
        <v>03</v>
      </c>
      <c r="H1" s="2" t="str">
        <f>IF(ISBLANK(Data!$F1),"",IF(Data!$F1&gt;=2,TEXT(Data!H1,"00"),""))</f>
        <v>5A</v>
      </c>
      <c r="I1" s="2" t="str">
        <f>IF(ISBLANK(Data!$F1),"",IF(Data!$F1&gt;=3,TEXT(Data!I1,"00"),""))</f>
        <v>64</v>
      </c>
      <c r="J1" s="2" t="str">
        <f>IF(ISBLANK(Data!$F1),"",IF(Data!$F1&gt;=4,TEXT(Data!J1,"00"),""))</f>
        <v>5A</v>
      </c>
      <c r="K1" s="2" t="str">
        <f>IF(ISBLANK(Data!$F1),"",IF(Data!$F1&gt;=5,TEXT(Data!K1,"00"),""))</f>
        <v>64</v>
      </c>
      <c r="L1" s="2" t="str">
        <f>IF(ISBLANK(Data!$F1),"",IF(Data!$F1&gt;=6,TEXT(Data!L1,"00"),""))</f>
        <v>00</v>
      </c>
      <c r="M1" s="2" t="str">
        <f>IF(ISBLANK(Data!$F1),"",IF(Data!$F1&gt;=7,TEXT(Data!M1,"00"),""))</f>
        <v>64</v>
      </c>
      <c r="N1" s="2" t="str">
        <f>IF(ISBLANK(Data!$F1),"",IF(Data!$F1&gt;=8,TEXT(Data!N1,"00"),""))</f>
        <v>30</v>
      </c>
    </row>
    <row r="2" ht="14.25">
      <c r="A2" s="2">
        <f>IF(ISBLANK(Data!A2),"",Data!A2)</f>
        <v>3.5774e-002</v>
      </c>
      <c r="B2" s="2" t="str">
        <f>IF(ISBLANK(Data!B2),"",Data!B2)</f>
        <v/>
      </c>
      <c r="C2" s="2">
        <f>IF(ISBLANK(Data!C2),"",Data!C2)</f>
        <v>301</v>
      </c>
      <c r="D2" s="2" t="str">
        <f>IF(ISBLANK(Data!D2),"",Data!D2)</f>
        <v/>
      </c>
      <c r="E2" s="2" t="str">
        <f>IF(ISBLANK(Data!E2),"",Data!E2)</f>
        <v/>
      </c>
      <c r="F2" s="2">
        <f>IF(ISBLANK(Data!F2),"",Data!F2)</f>
        <v>3</v>
      </c>
      <c r="G2" s="2" t="str">
        <f>IF(ISBLANK(Data!$F2),"",IF(Data!$F2&gt;=1,TEXT(Data!G2,"00"),""))</f>
        <v>E2</v>
      </c>
      <c r="H2" s="2" t="str">
        <f>IF(ISBLANK(Data!$F2),"",IF(Data!$F2&gt;=2,TEXT(Data!H2,"00"),""))</f>
        <v>00</v>
      </c>
      <c r="I2" s="2" t="str">
        <f>IF(ISBLANK(Data!$F2),"",IF(Data!$F2&gt;=3,TEXT(Data!I2,"00"),""))</f>
        <v>00</v>
      </c>
      <c r="J2" s="2" t="str">
        <f>IF(ISBLANK(Data!$F2),"",IF(Data!$F2&gt;=4,TEXT(Data!J2,"00"),""))</f>
        <v/>
      </c>
      <c r="K2" s="2" t="str">
        <f>IF(ISBLANK(Data!$F2),"",IF(Data!$F2&gt;=5,TEXT(Data!K2,"00"),""))</f>
        <v/>
      </c>
      <c r="L2" s="2" t="str">
        <f>IF(ISBLANK(Data!$F2),"",IF(Data!$F2&gt;=6,TEXT(Data!L2,"00"),""))</f>
        <v/>
      </c>
      <c r="M2" s="2" t="str">
        <f>IF(ISBLANK(Data!$F2),"",IF(Data!$F2&gt;=7,TEXT(Data!M2,"00"),""))</f>
        <v/>
      </c>
      <c r="N2" s="2" t="str">
        <f>IF(ISBLANK(Data!$F2),"",IF(Data!$F2&gt;=8,TEXT(Data!N2,"00"),""))</f>
        <v/>
      </c>
    </row>
    <row r="3" ht="14.25">
      <c r="A3" s="2">
        <f>IF(ISBLANK(Data!A3),"",Data!A3)</f>
        <v>8.5309999999999997e-002</v>
      </c>
      <c r="B3" s="2" t="str">
        <f>IF(ISBLANK(Data!B3),"",Data!B3)</f>
        <v/>
      </c>
      <c r="C3" s="2">
        <f>IF(ISBLANK(Data!C3),"",Data!C3)</f>
        <v>300</v>
      </c>
      <c r="D3" s="2" t="str">
        <f>IF(ISBLANK(Data!D3),"",Data!D3)</f>
        <v/>
      </c>
      <c r="E3" s="2" t="str">
        <f>IF(ISBLANK(Data!E3),"",Data!E3)</f>
        <v/>
      </c>
      <c r="F3" s="2">
        <f>IF(ISBLANK(Data!F3),"",Data!F3)</f>
        <v>8</v>
      </c>
      <c r="G3" s="2" t="str">
        <f>IF(ISBLANK(Data!$F3),"",IF(Data!$F3&gt;=1,TEXT(Data!G3,"00"),""))</f>
        <v>03</v>
      </c>
      <c r="H3" s="2" t="str">
        <f>IF(ISBLANK(Data!$F3),"",IF(Data!$F3&gt;=2,TEXT(Data!H3,"00"),""))</f>
        <v>5A</v>
      </c>
      <c r="I3" s="2" t="str">
        <f>IF(ISBLANK(Data!$F3),"",IF(Data!$F3&gt;=3,TEXT(Data!I3,"00"),""))</f>
        <v>64</v>
      </c>
      <c r="J3" s="2" t="str">
        <f>IF(ISBLANK(Data!$F3),"",IF(Data!$F3&gt;=4,TEXT(Data!J3,"00"),""))</f>
        <v>5A</v>
      </c>
      <c r="K3" s="2" t="str">
        <f>IF(ISBLANK(Data!$F3),"",IF(Data!$F3&gt;=5,TEXT(Data!K3,"00"),""))</f>
        <v>64</v>
      </c>
      <c r="L3" s="2" t="str">
        <f>IF(ISBLANK(Data!$F3),"",IF(Data!$F3&gt;=6,TEXT(Data!L3,"00"),""))</f>
        <v>00</v>
      </c>
      <c r="M3" s="2" t="str">
        <f>IF(ISBLANK(Data!$F3),"",IF(Data!$F3&gt;=7,TEXT(Data!M3,"00"),""))</f>
        <v>64</v>
      </c>
      <c r="N3" s="2" t="str">
        <f>IF(ISBLANK(Data!$F3),"",IF(Data!$F3&gt;=8,TEXT(Data!N3,"00"),""))</f>
        <v>21</v>
      </c>
    </row>
    <row r="4" ht="14.25">
      <c r="A4" s="2">
        <f>IF(ISBLANK(Data!A4),"",Data!A4)</f>
        <v>8.5781999999999997e-002</v>
      </c>
      <c r="B4" s="2" t="str">
        <f>IF(ISBLANK(Data!B4),"",Data!B4)</f>
        <v/>
      </c>
      <c r="C4" s="2">
        <f>IF(ISBLANK(Data!C4),"",Data!C4)</f>
        <v>301</v>
      </c>
      <c r="D4" s="2" t="str">
        <f>IF(ISBLANK(Data!D4),"",Data!D4)</f>
        <v/>
      </c>
      <c r="E4" s="2" t="str">
        <f>IF(ISBLANK(Data!E4),"",Data!E4)</f>
        <v/>
      </c>
      <c r="F4" s="2">
        <f>IF(ISBLANK(Data!F4),"",Data!F4)</f>
        <v>3</v>
      </c>
      <c r="G4" s="2" t="str">
        <f>IF(ISBLANK(Data!$F4),"",IF(Data!$F4&gt;=1,TEXT(Data!G4,"00"),""))</f>
        <v>B3</v>
      </c>
      <c r="H4" s="2" t="str">
        <f>IF(ISBLANK(Data!$F4),"",IF(Data!$F4&gt;=2,TEXT(Data!H4,"00"),""))</f>
        <v>01</v>
      </c>
      <c r="I4" s="2" t="str">
        <f>IF(ISBLANK(Data!$F4),"",IF(Data!$F4&gt;=3,TEXT(Data!I4,"00"),""))</f>
        <v>00</v>
      </c>
      <c r="J4" s="2" t="str">
        <f>IF(ISBLANK(Data!$F4),"",IF(Data!$F4&gt;=4,TEXT(Data!J4,"00"),""))</f>
        <v/>
      </c>
      <c r="K4" s="2" t="str">
        <f>IF(ISBLANK(Data!$F4),"",IF(Data!$F4&gt;=5,TEXT(Data!K4,"00"),""))</f>
        <v/>
      </c>
      <c r="L4" s="2" t="str">
        <f>IF(ISBLANK(Data!$F4),"",IF(Data!$F4&gt;=6,TEXT(Data!L4,"00"),""))</f>
        <v/>
      </c>
      <c r="M4" s="2" t="str">
        <f>IF(ISBLANK(Data!$F4),"",IF(Data!$F4&gt;=7,TEXT(Data!M4,"00"),""))</f>
        <v/>
      </c>
      <c r="N4" s="2" t="str">
        <f>IF(ISBLANK(Data!$F4),"",IF(Data!$F4&gt;=8,TEXT(Data!N4,"00"),""))</f>
        <v/>
      </c>
    </row>
    <row r="5" ht="14.25">
      <c r="A5" s="2">
        <f>IF(ISBLANK(Data!A5),"",Data!A5)</f>
        <v>0.13531399999999999</v>
      </c>
      <c r="B5" s="2" t="str">
        <f>IF(ISBLANK(Data!B5),"",Data!B5)</f>
        <v/>
      </c>
      <c r="C5" s="2">
        <f>IF(ISBLANK(Data!C5),"",Data!C5)</f>
        <v>300</v>
      </c>
      <c r="D5" s="2" t="str">
        <f>IF(ISBLANK(Data!D5),"",Data!D5)</f>
        <v/>
      </c>
      <c r="E5" s="2" t="str">
        <f>IF(ISBLANK(Data!E5),"",Data!E5)</f>
        <v/>
      </c>
      <c r="F5" s="2">
        <f>IF(ISBLANK(Data!F5),"",Data!F5)</f>
        <v>8</v>
      </c>
      <c r="G5" s="2" t="str">
        <f>IF(ISBLANK(Data!$F5),"",IF(Data!$F5&gt;=1,TEXT(Data!G5,"00"),""))</f>
        <v>03</v>
      </c>
      <c r="H5" s="2" t="str">
        <f>IF(ISBLANK(Data!$F5),"",IF(Data!$F5&gt;=2,TEXT(Data!H5,"00"),""))</f>
        <v>5A</v>
      </c>
      <c r="I5" s="2" t="str">
        <f>IF(ISBLANK(Data!$F5),"",IF(Data!$F5&gt;=3,TEXT(Data!I5,"00"),""))</f>
        <v>64</v>
      </c>
      <c r="J5" s="2" t="str">
        <f>IF(ISBLANK(Data!$F5),"",IF(Data!$F5&gt;=4,TEXT(Data!J5,"00"),""))</f>
        <v>5A</v>
      </c>
      <c r="K5" s="2" t="str">
        <f>IF(ISBLANK(Data!$F5),"",IF(Data!$F5&gt;=5,TEXT(Data!K5,"00"),""))</f>
        <v>64</v>
      </c>
      <c r="L5" s="2" t="str">
        <f>IF(ISBLANK(Data!$F5),"",IF(Data!$F5&gt;=6,TEXT(Data!L5,"00"),""))</f>
        <v>00</v>
      </c>
      <c r="M5" s="2" t="str">
        <f>IF(ISBLANK(Data!$F5),"",IF(Data!$F5&gt;=7,TEXT(Data!M5,"00"),""))</f>
        <v>64</v>
      </c>
      <c r="N5" s="2" t="str">
        <f>IF(ISBLANK(Data!$F5),"",IF(Data!$F5&gt;=8,TEXT(Data!N5,"00"),""))</f>
        <v>32</v>
      </c>
    </row>
    <row r="6" ht="14.25">
      <c r="A6" s="2">
        <f>IF(ISBLANK(Data!A6),"",Data!A6)</f>
        <v>0.13577800000000001</v>
      </c>
      <c r="B6" s="2" t="str">
        <f>IF(ISBLANK(Data!B6),"",Data!B6)</f>
        <v/>
      </c>
      <c r="C6" s="2">
        <f>IF(ISBLANK(Data!C6),"",Data!C6)</f>
        <v>301</v>
      </c>
      <c r="D6" s="2" t="str">
        <f>IF(ISBLANK(Data!D6),"",Data!D6)</f>
        <v/>
      </c>
      <c r="E6" s="2" t="str">
        <f>IF(ISBLANK(Data!E6),"",Data!E6)</f>
        <v/>
      </c>
      <c r="F6" s="2">
        <f>IF(ISBLANK(Data!F6),"",Data!F6)</f>
        <v>3</v>
      </c>
      <c r="G6" s="2" t="str">
        <f>IF(ISBLANK(Data!$F6),"",IF(Data!$F6&gt;=1,TEXT(Data!G6,"00"),""))</f>
        <v>6B</v>
      </c>
      <c r="H6" s="2" t="str">
        <f>IF(ISBLANK(Data!$F6),"",IF(Data!$F6&gt;=2,TEXT(Data!H6,"00"),""))</f>
        <v>02</v>
      </c>
      <c r="I6" s="2" t="str">
        <f>IF(ISBLANK(Data!$F6),"",IF(Data!$F6&gt;=3,TEXT(Data!I6,"00"),""))</f>
        <v>00</v>
      </c>
      <c r="J6" s="2" t="str">
        <f>IF(ISBLANK(Data!$F6),"",IF(Data!$F6&gt;=4,TEXT(Data!J6,"00"),""))</f>
        <v/>
      </c>
      <c r="K6" s="2" t="str">
        <f>IF(ISBLANK(Data!$F6),"",IF(Data!$F6&gt;=5,TEXT(Data!K6,"00"),""))</f>
        <v/>
      </c>
      <c r="L6" s="2" t="str">
        <f>IF(ISBLANK(Data!$F6),"",IF(Data!$F6&gt;=6,TEXT(Data!L6,"00"),""))</f>
        <v/>
      </c>
      <c r="M6" s="2" t="str">
        <f>IF(ISBLANK(Data!$F6),"",IF(Data!$F6&gt;=7,TEXT(Data!M6,"00"),""))</f>
        <v/>
      </c>
      <c r="N6" s="2" t="str">
        <f>IF(ISBLANK(Data!$F6),"",IF(Data!$F6&gt;=8,TEXT(Data!N6,"00"),""))</f>
        <v/>
      </c>
    </row>
    <row r="7" ht="14.25">
      <c r="A7" s="2">
        <f>IF(ISBLANK(Data!A7),"",Data!A7)</f>
        <v>0.18532000000000001</v>
      </c>
      <c r="B7" s="2" t="str">
        <f>IF(ISBLANK(Data!B7),"",Data!B7)</f>
        <v/>
      </c>
      <c r="C7" s="2">
        <f>IF(ISBLANK(Data!C7),"",Data!C7)</f>
        <v>300</v>
      </c>
      <c r="D7" s="2" t="str">
        <f>IF(ISBLANK(Data!D7),"",Data!D7)</f>
        <v/>
      </c>
      <c r="E7" s="2" t="str">
        <f>IF(ISBLANK(Data!E7),"",Data!E7)</f>
        <v/>
      </c>
      <c r="F7" s="2">
        <f>IF(ISBLANK(Data!F7),"",Data!F7)</f>
        <v>8</v>
      </c>
      <c r="G7" s="2" t="str">
        <f>IF(ISBLANK(Data!$F7),"",IF(Data!$F7&gt;=1,TEXT(Data!G7,"00"),""))</f>
        <v>03</v>
      </c>
      <c r="H7" s="2" t="str">
        <f>IF(ISBLANK(Data!$F7),"",IF(Data!$F7&gt;=2,TEXT(Data!H7,"00"),""))</f>
        <v>5A</v>
      </c>
      <c r="I7" s="2" t="str">
        <f>IF(ISBLANK(Data!$F7),"",IF(Data!$F7&gt;=3,TEXT(Data!I7,"00"),""))</f>
        <v>64</v>
      </c>
      <c r="J7" s="2" t="str">
        <f>IF(ISBLANK(Data!$F7),"",IF(Data!$F7&gt;=4,TEXT(Data!J7,"00"),""))</f>
        <v>5A</v>
      </c>
      <c r="K7" s="2" t="str">
        <f>IF(ISBLANK(Data!$F7),"",IF(Data!$F7&gt;=5,TEXT(Data!K7,"00"),""))</f>
        <v>64</v>
      </c>
      <c r="L7" s="2" t="str">
        <f>IF(ISBLANK(Data!$F7),"",IF(Data!$F7&gt;=6,TEXT(Data!L7,"00"),""))</f>
        <v>00</v>
      </c>
      <c r="M7" s="2" t="str">
        <f>IF(ISBLANK(Data!$F7),"",IF(Data!$F7&gt;=7,TEXT(Data!M7,"00"),""))</f>
        <v>64</v>
      </c>
      <c r="N7" s="2" t="str">
        <f>IF(ISBLANK(Data!$F7),"",IF(Data!$F7&gt;=8,TEXT(Data!N7,"00"),""))</f>
        <v>23</v>
      </c>
    </row>
    <row r="8" ht="14.25">
      <c r="A8" s="2">
        <f>IF(ISBLANK(Data!A8),"",Data!A8)</f>
        <v>0.185784</v>
      </c>
      <c r="B8" s="2" t="str">
        <f>IF(ISBLANK(Data!B8),"",Data!B8)</f>
        <v/>
      </c>
      <c r="C8" s="2">
        <f>IF(ISBLANK(Data!C8),"",Data!C8)</f>
        <v>301</v>
      </c>
      <c r="D8" s="2" t="str">
        <f>IF(ISBLANK(Data!D8),"",Data!D8)</f>
        <v/>
      </c>
      <c r="E8" s="2" t="str">
        <f>IF(ISBLANK(Data!E8),"",Data!E8)</f>
        <v/>
      </c>
      <c r="F8" s="2">
        <f>IF(ISBLANK(Data!F8),"",Data!F8)</f>
        <v>3</v>
      </c>
      <c r="G8" s="2" t="str">
        <f>IF(ISBLANK(Data!$F8),"",IF(Data!$F8&gt;=1,TEXT(Data!G8,"00"),""))</f>
        <v>96</v>
      </c>
      <c r="H8" s="2" t="str">
        <f>IF(ISBLANK(Data!$F8),"",IF(Data!$F8&gt;=2,TEXT(Data!H8,"00"),""))</f>
        <v>03</v>
      </c>
      <c r="I8" s="2" t="str">
        <f>IF(ISBLANK(Data!$F8),"",IF(Data!$F8&gt;=3,TEXT(Data!I8,"00"),""))</f>
        <v>00</v>
      </c>
      <c r="J8" s="2" t="str">
        <f>IF(ISBLANK(Data!$F8),"",IF(Data!$F8&gt;=4,TEXT(Data!J8,"00"),""))</f>
        <v/>
      </c>
      <c r="K8" s="2" t="str">
        <f>IF(ISBLANK(Data!$F8),"",IF(Data!$F8&gt;=5,TEXT(Data!K8,"00"),""))</f>
        <v/>
      </c>
      <c r="L8" s="2" t="str">
        <f>IF(ISBLANK(Data!$F8),"",IF(Data!$F8&gt;=6,TEXT(Data!L8,"00"),""))</f>
        <v/>
      </c>
      <c r="M8" s="2" t="str">
        <f>IF(ISBLANK(Data!$F8),"",IF(Data!$F8&gt;=7,TEXT(Data!M8,"00"),""))</f>
        <v/>
      </c>
      <c r="N8" s="2" t="str">
        <f>IF(ISBLANK(Data!$F8),"",IF(Data!$F8&gt;=8,TEXT(Data!N8,"00"),""))</f>
        <v/>
      </c>
    </row>
    <row r="9" ht="14.25">
      <c r="A9" s="2">
        <f>IF(ISBLANK(Data!A9),"",Data!A9)</f>
        <v>0.23565700000000001</v>
      </c>
      <c r="B9" s="2" t="str">
        <f>IF(ISBLANK(Data!B9),"",Data!B9)</f>
        <v/>
      </c>
      <c r="C9" s="2">
        <f>IF(ISBLANK(Data!C9),"",Data!C9)</f>
        <v>300</v>
      </c>
      <c r="D9" s="2" t="str">
        <f>IF(ISBLANK(Data!D9),"",Data!D9)</f>
        <v/>
      </c>
      <c r="E9" s="2" t="str">
        <f>IF(ISBLANK(Data!E9),"",Data!E9)</f>
        <v/>
      </c>
      <c r="F9" s="2">
        <f>IF(ISBLANK(Data!F9),"",Data!F9)</f>
        <v>8</v>
      </c>
      <c r="G9" s="2" t="str">
        <f>IF(ISBLANK(Data!$F9),"",IF(Data!$F9&gt;=1,TEXT(Data!G9,"00"),""))</f>
        <v>03</v>
      </c>
      <c r="H9" s="2" t="str">
        <f>IF(ISBLANK(Data!$F9),"",IF(Data!$F9&gt;=2,TEXT(Data!H9,"00"),""))</f>
        <v>5A</v>
      </c>
      <c r="I9" s="2" t="str">
        <f>IF(ISBLANK(Data!$F9),"",IF(Data!$F9&gt;=3,TEXT(Data!I9,"00"),""))</f>
        <v>64</v>
      </c>
      <c r="J9" s="2" t="str">
        <f>IF(ISBLANK(Data!$F9),"",IF(Data!$F9&gt;=4,TEXT(Data!J9,"00"),""))</f>
        <v>5A</v>
      </c>
      <c r="K9" s="2" t="str">
        <f>IF(ISBLANK(Data!$F9),"",IF(Data!$F9&gt;=5,TEXT(Data!K9,"00"),""))</f>
        <v>64</v>
      </c>
      <c r="L9" s="2" t="str">
        <f>IF(ISBLANK(Data!$F9),"",IF(Data!$F9&gt;=6,TEXT(Data!L9,"00"),""))</f>
        <v>00</v>
      </c>
      <c r="M9" s="2" t="str">
        <f>IF(ISBLANK(Data!$F9),"",IF(Data!$F9&gt;=7,TEXT(Data!M9,"00"),""))</f>
        <v>64</v>
      </c>
      <c r="N9" s="2" t="str">
        <f>IF(ISBLANK(Data!$F9),"",IF(Data!$F9&gt;=8,TEXT(Data!N9,"00"),""))</f>
        <v>34</v>
      </c>
    </row>
    <row r="10" ht="14.25">
      <c r="A10" s="2">
        <f>IF(ISBLANK(Data!A10),"",Data!A10)</f>
        <v>0.236122</v>
      </c>
      <c r="B10" s="2" t="str">
        <f>IF(ISBLANK(Data!B10),"",Data!B10)</f>
        <v/>
      </c>
      <c r="C10" s="2">
        <f>IF(ISBLANK(Data!C10),"",Data!C10)</f>
        <v>301</v>
      </c>
      <c r="D10" s="2" t="str">
        <f>IF(ISBLANK(Data!D10),"",Data!D10)</f>
        <v/>
      </c>
      <c r="E10" s="2" t="str">
        <f>IF(ISBLANK(Data!E10),"",Data!E10)</f>
        <v/>
      </c>
      <c r="F10" s="2">
        <f>IF(ISBLANK(Data!F10),"",Data!F10)</f>
        <v>3</v>
      </c>
      <c r="G10" s="2" t="str">
        <f>IF(ISBLANK(Data!$F10),"",IF(Data!$F10&gt;=1,TEXT(Data!G10,"00"),""))</f>
        <v>03</v>
      </c>
      <c r="H10" s="2" t="str">
        <f>IF(ISBLANK(Data!$F10),"",IF(Data!$F10&gt;=2,TEXT(Data!H10,"00"),""))</f>
        <v>04</v>
      </c>
      <c r="I10" s="2" t="str">
        <f>IF(ISBLANK(Data!$F10),"",IF(Data!$F10&gt;=3,TEXT(Data!I10,"00"),""))</f>
        <v>00</v>
      </c>
      <c r="J10" s="2" t="str">
        <f>IF(ISBLANK(Data!$F10),"",IF(Data!$F10&gt;=4,TEXT(Data!J10,"00"),""))</f>
        <v/>
      </c>
      <c r="K10" s="2" t="str">
        <f>IF(ISBLANK(Data!$F10),"",IF(Data!$F10&gt;=5,TEXT(Data!K10,"00"),""))</f>
        <v/>
      </c>
      <c r="L10" s="2" t="str">
        <f>IF(ISBLANK(Data!$F10),"",IF(Data!$F10&gt;=6,TEXT(Data!L10,"00"),""))</f>
        <v/>
      </c>
      <c r="M10" s="2" t="str">
        <f>IF(ISBLANK(Data!$F10),"",IF(Data!$F10&gt;=7,TEXT(Data!M10,"00"),""))</f>
        <v/>
      </c>
      <c r="N10" s="2" t="str">
        <f>IF(ISBLANK(Data!$F10),"",IF(Data!$F10&gt;=8,TEXT(Data!N10,"00"),""))</f>
        <v/>
      </c>
    </row>
    <row r="11" ht="14.25">
      <c r="A11" s="2">
        <f>IF(ISBLANK(Data!A11),"",Data!A11)</f>
        <v>0.285329</v>
      </c>
      <c r="B11" s="2" t="str">
        <f>IF(ISBLANK(Data!B11),"",Data!B11)</f>
        <v/>
      </c>
      <c r="C11" s="2">
        <f>IF(ISBLANK(Data!C11),"",Data!C11)</f>
        <v>300</v>
      </c>
      <c r="D11" s="2" t="str">
        <f>IF(ISBLANK(Data!D11),"",Data!D11)</f>
        <v/>
      </c>
      <c r="E11" s="2" t="str">
        <f>IF(ISBLANK(Data!E11),"",Data!E11)</f>
        <v/>
      </c>
      <c r="F11" s="2">
        <f>IF(ISBLANK(Data!F11),"",Data!F11)</f>
        <v>8</v>
      </c>
      <c r="G11" s="2" t="str">
        <f>IF(ISBLANK(Data!$F11),"",IF(Data!$F11&gt;=1,TEXT(Data!G11,"00"),""))</f>
        <v>03</v>
      </c>
      <c r="H11" s="2" t="str">
        <f>IF(ISBLANK(Data!$F11),"",IF(Data!$F11&gt;=2,TEXT(Data!H11,"00"),""))</f>
        <v>5A</v>
      </c>
      <c r="I11" s="2" t="str">
        <f>IF(ISBLANK(Data!$F11),"",IF(Data!$F11&gt;=3,TEXT(Data!I11,"00"),""))</f>
        <v>64</v>
      </c>
      <c r="J11" s="2" t="str">
        <f>IF(ISBLANK(Data!$F11),"",IF(Data!$F11&gt;=4,TEXT(Data!J11,"00"),""))</f>
        <v>5A</v>
      </c>
      <c r="K11" s="2" t="str">
        <f>IF(ISBLANK(Data!$F11),"",IF(Data!$F11&gt;=5,TEXT(Data!K11,"00"),""))</f>
        <v>64</v>
      </c>
      <c r="L11" s="2" t="str">
        <f>IF(ISBLANK(Data!$F11),"",IF(Data!$F11&gt;=6,TEXT(Data!L11,"00"),""))</f>
        <v>00</v>
      </c>
      <c r="M11" s="2" t="str">
        <f>IF(ISBLANK(Data!$F11),"",IF(Data!$F11&gt;=7,TEXT(Data!M11,"00"),""))</f>
        <v>64</v>
      </c>
      <c r="N11" s="2" t="str">
        <f>IF(ISBLANK(Data!$F11),"",IF(Data!$F11&gt;=8,TEXT(Data!N11,"00"),""))</f>
        <v>25</v>
      </c>
    </row>
    <row r="12" ht="14.25">
      <c r="A12" s="2">
        <f>IF(ISBLANK(Data!A12),"",Data!A12)</f>
        <v>0.28579300000000002</v>
      </c>
      <c r="B12" s="2" t="str">
        <f>IF(ISBLANK(Data!B12),"",Data!B12)</f>
        <v/>
      </c>
      <c r="C12" s="2">
        <f>IF(ISBLANK(Data!C12),"",Data!C12)</f>
        <v>301</v>
      </c>
      <c r="D12" s="2" t="str">
        <f>IF(ISBLANK(Data!D12),"",Data!D12)</f>
        <v/>
      </c>
      <c r="E12" s="2" t="str">
        <f>IF(ISBLANK(Data!E12),"",Data!E12)</f>
        <v/>
      </c>
      <c r="F12" s="2">
        <f>IF(ISBLANK(Data!F12),"",Data!F12)</f>
        <v>3</v>
      </c>
      <c r="G12" s="2" t="str">
        <f>IF(ISBLANK(Data!$F12),"",IF(Data!$F12&gt;=1,TEXT(Data!G12,"00"),""))</f>
        <v>54</v>
      </c>
      <c r="H12" s="2" t="str">
        <f>IF(ISBLANK(Data!$F12),"",IF(Data!$F12&gt;=2,TEXT(Data!H12,"00"),""))</f>
        <v>05</v>
      </c>
      <c r="I12" s="2" t="str">
        <f>IF(ISBLANK(Data!$F12),"",IF(Data!$F12&gt;=3,TEXT(Data!I12,"00"),""))</f>
        <v>00</v>
      </c>
      <c r="J12" s="2" t="str">
        <f>IF(ISBLANK(Data!$F12),"",IF(Data!$F12&gt;=4,TEXT(Data!J12,"00"),""))</f>
        <v/>
      </c>
      <c r="K12" s="2" t="str">
        <f>IF(ISBLANK(Data!$F12),"",IF(Data!$F12&gt;=5,TEXT(Data!K12,"00"),""))</f>
        <v/>
      </c>
      <c r="L12" s="2" t="str">
        <f>IF(ISBLANK(Data!$F12),"",IF(Data!$F12&gt;=6,TEXT(Data!L12,"00"),""))</f>
        <v/>
      </c>
      <c r="M12" s="2" t="str">
        <f>IF(ISBLANK(Data!$F12),"",IF(Data!$F12&gt;=7,TEXT(Data!M12,"00"),""))</f>
        <v/>
      </c>
      <c r="N12" s="2" t="str">
        <f>IF(ISBLANK(Data!$F12),"",IF(Data!$F12&gt;=8,TEXT(Data!N12,"00"),""))</f>
        <v/>
      </c>
    </row>
    <row r="13" ht="14.25">
      <c r="A13" s="2">
        <f>IF(ISBLANK(Data!A13),"",Data!A13)</f>
        <v>0.33533400000000002</v>
      </c>
      <c r="B13" s="2" t="str">
        <f>IF(ISBLANK(Data!B13),"",Data!B13)</f>
        <v/>
      </c>
      <c r="C13" s="2">
        <f>IF(ISBLANK(Data!C13),"",Data!C13)</f>
        <v>300</v>
      </c>
      <c r="D13" s="2" t="str">
        <f>IF(ISBLANK(Data!D13),"",Data!D13)</f>
        <v/>
      </c>
      <c r="E13" s="2" t="str">
        <f>IF(ISBLANK(Data!E13),"",Data!E13)</f>
        <v/>
      </c>
      <c r="F13" s="2">
        <f>IF(ISBLANK(Data!F13),"",Data!F13)</f>
        <v>8</v>
      </c>
      <c r="G13" s="2" t="str">
        <f>IF(ISBLANK(Data!$F13),"",IF(Data!$F13&gt;=1,TEXT(Data!G13,"00"),""))</f>
        <v>03</v>
      </c>
      <c r="H13" s="2" t="str">
        <f>IF(ISBLANK(Data!$F13),"",IF(Data!$F13&gt;=2,TEXT(Data!H13,"00"),""))</f>
        <v>5A</v>
      </c>
      <c r="I13" s="2" t="str">
        <f>IF(ISBLANK(Data!$F13),"",IF(Data!$F13&gt;=3,TEXT(Data!I13,"00"),""))</f>
        <v>64</v>
      </c>
      <c r="J13" s="2" t="str">
        <f>IF(ISBLANK(Data!$F13),"",IF(Data!$F13&gt;=4,TEXT(Data!J13,"00"),""))</f>
        <v>5A</v>
      </c>
      <c r="K13" s="2" t="str">
        <f>IF(ISBLANK(Data!$F13),"",IF(Data!$F13&gt;=5,TEXT(Data!K13,"00"),""))</f>
        <v>64</v>
      </c>
      <c r="L13" s="2" t="str">
        <f>IF(ISBLANK(Data!$F13),"",IF(Data!$F13&gt;=6,TEXT(Data!L13,"00"),""))</f>
        <v>00</v>
      </c>
      <c r="M13" s="2" t="str">
        <f>IF(ISBLANK(Data!$F13),"",IF(Data!$F13&gt;=7,TEXT(Data!M13,"00"),""))</f>
        <v>64</v>
      </c>
      <c r="N13" s="2" t="str">
        <f>IF(ISBLANK(Data!$F13),"",IF(Data!$F13&gt;=8,TEXT(Data!N13,"00"),""))</f>
        <v>36</v>
      </c>
    </row>
    <row r="14" ht="14.25">
      <c r="A14" s="2">
        <f>IF(ISBLANK(Data!A14),"",Data!A14)</f>
        <v>0.33580199999999999</v>
      </c>
      <c r="B14" s="2" t="str">
        <f>IF(ISBLANK(Data!B14),"",Data!B14)</f>
        <v/>
      </c>
      <c r="C14" s="2">
        <f>IF(ISBLANK(Data!C14),"",Data!C14)</f>
        <v>301</v>
      </c>
      <c r="D14" s="2" t="str">
        <f>IF(ISBLANK(Data!D14),"",Data!D14)</f>
        <v/>
      </c>
      <c r="E14" s="2" t="str">
        <f>IF(ISBLANK(Data!E14),"",Data!E14)</f>
        <v/>
      </c>
      <c r="F14" s="2">
        <f>IF(ISBLANK(Data!F14),"",Data!F14)</f>
        <v>3</v>
      </c>
      <c r="G14" s="2" t="str">
        <f>IF(ISBLANK(Data!$F14),"",IF(Data!$F14&gt;=1,TEXT(Data!G14,"00"),""))</f>
        <v>F5</v>
      </c>
      <c r="H14" s="2" t="str">
        <f>IF(ISBLANK(Data!$F14),"",IF(Data!$F14&gt;=2,TEXT(Data!H14,"00"),""))</f>
        <v>06</v>
      </c>
      <c r="I14" s="2" t="str">
        <f>IF(ISBLANK(Data!$F14),"",IF(Data!$F14&gt;=3,TEXT(Data!I14,"00"),""))</f>
        <v>00</v>
      </c>
      <c r="J14" s="2" t="str">
        <f>IF(ISBLANK(Data!$F14),"",IF(Data!$F14&gt;=4,TEXT(Data!J14,"00"),""))</f>
        <v/>
      </c>
      <c r="K14" s="2" t="str">
        <f>IF(ISBLANK(Data!$F14),"",IF(Data!$F14&gt;=5,TEXT(Data!K14,"00"),""))</f>
        <v/>
      </c>
      <c r="L14" s="2" t="str">
        <f>IF(ISBLANK(Data!$F14),"",IF(Data!$F14&gt;=6,TEXT(Data!L14,"00"),""))</f>
        <v/>
      </c>
      <c r="M14" s="2" t="str">
        <f>IF(ISBLANK(Data!$F14),"",IF(Data!$F14&gt;=7,TEXT(Data!M14,"00"),""))</f>
        <v/>
      </c>
      <c r="N14" s="2" t="str">
        <f>IF(ISBLANK(Data!$F14),"",IF(Data!$F14&gt;=8,TEXT(Data!N14,"00"),""))</f>
        <v/>
      </c>
    </row>
    <row r="15" ht="14.25">
      <c r="A15" s="2">
        <f>IF(ISBLANK(Data!A15),"",Data!A15)</f>
        <v>0.38534099999999999</v>
      </c>
      <c r="B15" s="2" t="str">
        <f>IF(ISBLANK(Data!B15),"",Data!B15)</f>
        <v/>
      </c>
      <c r="C15" s="2">
        <f>IF(ISBLANK(Data!C15),"",Data!C15)</f>
        <v>300</v>
      </c>
      <c r="D15" s="2" t="str">
        <f>IF(ISBLANK(Data!D15),"",Data!D15)</f>
        <v/>
      </c>
      <c r="E15" s="2" t="str">
        <f>IF(ISBLANK(Data!E15),"",Data!E15)</f>
        <v/>
      </c>
      <c r="F15" s="2">
        <f>IF(ISBLANK(Data!F15),"",Data!F15)</f>
        <v>8</v>
      </c>
      <c r="G15" s="2" t="str">
        <f>IF(ISBLANK(Data!$F15),"",IF(Data!$F15&gt;=1,TEXT(Data!G15,"00"),""))</f>
        <v>03</v>
      </c>
      <c r="H15" s="2" t="str">
        <f>IF(ISBLANK(Data!$F15),"",IF(Data!$F15&gt;=2,TEXT(Data!H15,"00"),""))</f>
        <v>5A</v>
      </c>
      <c r="I15" s="2" t="str">
        <f>IF(ISBLANK(Data!$F15),"",IF(Data!$F15&gt;=3,TEXT(Data!I15,"00"),""))</f>
        <v>64</v>
      </c>
      <c r="J15" s="2" t="str">
        <f>IF(ISBLANK(Data!$F15),"",IF(Data!$F15&gt;=4,TEXT(Data!J15,"00"),""))</f>
        <v>5A</v>
      </c>
      <c r="K15" s="2" t="str">
        <f>IF(ISBLANK(Data!$F15),"",IF(Data!$F15&gt;=5,TEXT(Data!K15,"00"),""))</f>
        <v>64</v>
      </c>
      <c r="L15" s="2" t="str">
        <f>IF(ISBLANK(Data!$F15),"",IF(Data!$F15&gt;=6,TEXT(Data!L15,"00"),""))</f>
        <v>00</v>
      </c>
      <c r="M15" s="2" t="str">
        <f>IF(ISBLANK(Data!$F15),"",IF(Data!$F15&gt;=7,TEXT(Data!M15,"00"),""))</f>
        <v>64</v>
      </c>
      <c r="N15" s="2" t="str">
        <f>IF(ISBLANK(Data!$F15),"",IF(Data!$F15&gt;=8,TEXT(Data!N15,"00"),""))</f>
        <v>27</v>
      </c>
    </row>
    <row r="16" ht="14.25">
      <c r="A16" s="2">
        <f>IF(ISBLANK(Data!A16),"",Data!A16)</f>
        <v>0.38580900000000001</v>
      </c>
      <c r="B16" s="2" t="str">
        <f>IF(ISBLANK(Data!B16),"",Data!B16)</f>
        <v/>
      </c>
      <c r="C16" s="2">
        <f>IF(ISBLANK(Data!C16),"",Data!C16)</f>
        <v>301</v>
      </c>
      <c r="D16" s="2" t="str">
        <f>IF(ISBLANK(Data!D16),"",Data!D16)</f>
        <v/>
      </c>
      <c r="E16" s="2" t="str">
        <f>IF(ISBLANK(Data!E16),"",Data!E16)</f>
        <v/>
      </c>
      <c r="F16" s="2">
        <f>IF(ISBLANK(Data!F16),"",Data!F16)</f>
        <v>3</v>
      </c>
      <c r="G16" s="2" t="str">
        <f>IF(ISBLANK(Data!$F16),"",IF(Data!$F16&gt;=1,TEXT(Data!G16,"00"),""))</f>
        <v>B8</v>
      </c>
      <c r="H16" s="2" t="str">
        <f>IF(ISBLANK(Data!$F16),"",IF(Data!$F16&gt;=2,TEXT(Data!H16,"00"),""))</f>
        <v>07</v>
      </c>
      <c r="I16" s="2" t="str">
        <f>IF(ISBLANK(Data!$F16),"",IF(Data!$F16&gt;=3,TEXT(Data!I16,"00"),""))</f>
        <v>00</v>
      </c>
      <c r="J16" s="2" t="str">
        <f>IF(ISBLANK(Data!$F16),"",IF(Data!$F16&gt;=4,TEXT(Data!J16,"00"),""))</f>
        <v/>
      </c>
      <c r="K16" s="2" t="str">
        <f>IF(ISBLANK(Data!$F16),"",IF(Data!$F16&gt;=5,TEXT(Data!K16,"00"),""))</f>
        <v/>
      </c>
      <c r="L16" s="2" t="str">
        <f>IF(ISBLANK(Data!$F16),"",IF(Data!$F16&gt;=6,TEXT(Data!L16,"00"),""))</f>
        <v/>
      </c>
      <c r="M16" s="2" t="str">
        <f>IF(ISBLANK(Data!$F16),"",IF(Data!$F16&gt;=7,TEXT(Data!M16,"00"),""))</f>
        <v/>
      </c>
      <c r="N16" s="2" t="str">
        <f>IF(ISBLANK(Data!$F16),"",IF(Data!$F16&gt;=8,TEXT(Data!N16,"00"),""))</f>
        <v/>
      </c>
    </row>
    <row r="17" ht="14.25">
      <c r="A17" s="2">
        <f>IF(ISBLANK(Data!A17),"",Data!A17)</f>
        <v>0.43534499999999998</v>
      </c>
      <c r="B17" s="2" t="str">
        <f>IF(ISBLANK(Data!B17),"",Data!B17)</f>
        <v/>
      </c>
      <c r="C17" s="2">
        <f>IF(ISBLANK(Data!C17),"",Data!C17)</f>
        <v>300</v>
      </c>
      <c r="D17" s="2" t="str">
        <f>IF(ISBLANK(Data!D17),"",Data!D17)</f>
        <v/>
      </c>
      <c r="E17" s="2" t="str">
        <f>IF(ISBLANK(Data!E17),"",Data!E17)</f>
        <v/>
      </c>
      <c r="F17" s="2">
        <f>IF(ISBLANK(Data!F17),"",Data!F17)</f>
        <v>8</v>
      </c>
      <c r="G17" s="2" t="str">
        <f>IF(ISBLANK(Data!$F17),"",IF(Data!$F17&gt;=1,TEXT(Data!G17,"00"),""))</f>
        <v>03</v>
      </c>
      <c r="H17" s="2" t="str">
        <f>IF(ISBLANK(Data!$F17),"",IF(Data!$F17&gt;=2,TEXT(Data!H17,"00"),""))</f>
        <v>5A</v>
      </c>
      <c r="I17" s="2" t="str">
        <f>IF(ISBLANK(Data!$F17),"",IF(Data!$F17&gt;=3,TEXT(Data!I17,"00"),""))</f>
        <v>64</v>
      </c>
      <c r="J17" s="2" t="str">
        <f>IF(ISBLANK(Data!$F17),"",IF(Data!$F17&gt;=4,TEXT(Data!J17,"00"),""))</f>
        <v>5A</v>
      </c>
      <c r="K17" s="2" t="str">
        <f>IF(ISBLANK(Data!$F17),"",IF(Data!$F17&gt;=5,TEXT(Data!K17,"00"),""))</f>
        <v>64</v>
      </c>
      <c r="L17" s="2" t="str">
        <f>IF(ISBLANK(Data!$F17),"",IF(Data!$F17&gt;=6,TEXT(Data!L17,"00"),""))</f>
        <v>00</v>
      </c>
      <c r="M17" s="2" t="str">
        <f>IF(ISBLANK(Data!$F17),"",IF(Data!$F17&gt;=7,TEXT(Data!M17,"00"),""))</f>
        <v>64</v>
      </c>
      <c r="N17" s="2" t="str">
        <f>IF(ISBLANK(Data!$F17),"",IF(Data!$F17&gt;=8,TEXT(Data!N17,"00"),""))</f>
        <v>B8</v>
      </c>
    </row>
    <row r="18" ht="14.25">
      <c r="A18" s="2">
        <f>IF(ISBLANK(Data!A18),"",Data!A18)</f>
        <v>0.43581300000000001</v>
      </c>
      <c r="B18" s="2" t="str">
        <f>IF(ISBLANK(Data!B18),"",Data!B18)</f>
        <v/>
      </c>
      <c r="C18" s="2">
        <f>IF(ISBLANK(Data!C18),"",Data!C18)</f>
        <v>301</v>
      </c>
      <c r="D18" s="2" t="str">
        <f>IF(ISBLANK(Data!D18),"",Data!D18)</f>
        <v/>
      </c>
      <c r="E18" s="2" t="str">
        <f>IF(ISBLANK(Data!E18),"",Data!E18)</f>
        <v/>
      </c>
      <c r="F18" s="2">
        <f>IF(ISBLANK(Data!F18),"",Data!F18)</f>
        <v>3</v>
      </c>
      <c r="G18" s="2" t="str">
        <f>IF(ISBLANK(Data!$F18),"",IF(Data!$F18&gt;=1,TEXT(Data!G18,"00"),""))</f>
        <v>80</v>
      </c>
      <c r="H18" s="2" t="str">
        <f>IF(ISBLANK(Data!$F18),"",IF(Data!$F18&gt;=2,TEXT(Data!H18,"00"),""))</f>
        <v>08</v>
      </c>
      <c r="I18" s="2" t="str">
        <f>IF(ISBLANK(Data!$F18),"",IF(Data!$F18&gt;=3,TEXT(Data!I18,"00"),""))</f>
        <v>00</v>
      </c>
      <c r="J18" s="2" t="str">
        <f>IF(ISBLANK(Data!$F18),"",IF(Data!$F18&gt;=4,TEXT(Data!J18,"00"),""))</f>
        <v/>
      </c>
      <c r="K18" s="2" t="str">
        <f>IF(ISBLANK(Data!$F18),"",IF(Data!$F18&gt;=5,TEXT(Data!K18,"00"),""))</f>
        <v/>
      </c>
      <c r="L18" s="2" t="str">
        <f>IF(ISBLANK(Data!$F18),"",IF(Data!$F18&gt;=6,TEXT(Data!L18,"00"),""))</f>
        <v/>
      </c>
      <c r="M18" s="2" t="str">
        <f>IF(ISBLANK(Data!$F18),"",IF(Data!$F18&gt;=7,TEXT(Data!M18,"00"),""))</f>
        <v/>
      </c>
      <c r="N18" s="2" t="str">
        <f>IF(ISBLANK(Data!$F18),"",IF(Data!$F18&gt;=8,TEXT(Data!N18,"00"),""))</f>
        <v/>
      </c>
    </row>
    <row r="19" ht="14.25">
      <c r="A19" s="2">
        <f>IF(ISBLANK(Data!A19),"",Data!A19)</f>
        <v>0.48534899999999997</v>
      </c>
      <c r="B19" s="2" t="str">
        <f>IF(ISBLANK(Data!B19),"",Data!B19)</f>
        <v/>
      </c>
      <c r="C19" s="2">
        <f>IF(ISBLANK(Data!C19),"",Data!C19)</f>
        <v>300</v>
      </c>
      <c r="D19" s="2" t="str">
        <f>IF(ISBLANK(Data!D19),"",Data!D19)</f>
        <v/>
      </c>
      <c r="E19" s="2" t="str">
        <f>IF(ISBLANK(Data!E19),"",Data!E19)</f>
        <v/>
      </c>
      <c r="F19" s="2">
        <f>IF(ISBLANK(Data!F19),"",Data!F19)</f>
        <v>8</v>
      </c>
      <c r="G19" s="2" t="str">
        <f>IF(ISBLANK(Data!$F19),"",IF(Data!$F19&gt;=1,TEXT(Data!G19,"00"),""))</f>
        <v>03</v>
      </c>
      <c r="H19" s="2" t="str">
        <f>IF(ISBLANK(Data!$F19),"",IF(Data!$F19&gt;=2,TEXT(Data!H19,"00"),""))</f>
        <v>5A</v>
      </c>
      <c r="I19" s="2" t="str">
        <f>IF(ISBLANK(Data!$F19),"",IF(Data!$F19&gt;=3,TEXT(Data!I19,"00"),""))</f>
        <v>64</v>
      </c>
      <c r="J19" s="2" t="str">
        <f>IF(ISBLANK(Data!$F19),"",IF(Data!$F19&gt;=4,TEXT(Data!J19,"00"),""))</f>
        <v>5A</v>
      </c>
      <c r="K19" s="2" t="str">
        <f>IF(ISBLANK(Data!$F19),"",IF(Data!$F19&gt;=5,TEXT(Data!K19,"00"),""))</f>
        <v>64</v>
      </c>
      <c r="L19" s="2" t="str">
        <f>IF(ISBLANK(Data!$F19),"",IF(Data!$F19&gt;=6,TEXT(Data!L19,"00"),""))</f>
        <v>00</v>
      </c>
      <c r="M19" s="2" t="str">
        <f>IF(ISBLANK(Data!$F19),"",IF(Data!$F19&gt;=7,TEXT(Data!M19,"00"),""))</f>
        <v>64</v>
      </c>
      <c r="N19" s="2" t="str">
        <f>IF(ISBLANK(Data!$F19),"",IF(Data!$F19&gt;=8,TEXT(Data!N19,"00"),""))</f>
        <v>A9</v>
      </c>
    </row>
    <row r="20" ht="14.25">
      <c r="A20" s="2">
        <f>IF(ISBLANK(Data!A20),"",Data!A20)</f>
        <v>0.485817</v>
      </c>
      <c r="B20" s="2" t="str">
        <f>IF(ISBLANK(Data!B20),"",Data!B20)</f>
        <v/>
      </c>
      <c r="C20" s="2">
        <f>IF(ISBLANK(Data!C20),"",Data!C20)</f>
        <v>301</v>
      </c>
      <c r="D20" s="2" t="str">
        <f>IF(ISBLANK(Data!D20),"",Data!D20)</f>
        <v/>
      </c>
      <c r="E20" s="2" t="str">
        <f>IF(ISBLANK(Data!E20),"",Data!E20)</f>
        <v/>
      </c>
      <c r="F20" s="2">
        <f>IF(ISBLANK(Data!F20),"",Data!F20)</f>
        <v>3</v>
      </c>
      <c r="G20" s="2" t="str">
        <f>IF(ISBLANK(Data!$F20),"",IF(Data!$F20&gt;=1,TEXT(Data!G20,"00"),""))</f>
        <v>88</v>
      </c>
      <c r="H20" s="2" t="str">
        <f>IF(ISBLANK(Data!$F20),"",IF(Data!$F20&gt;=2,TEXT(Data!H20,"00"),""))</f>
        <v>09</v>
      </c>
      <c r="I20" s="2" t="str">
        <f>IF(ISBLANK(Data!$F20),"",IF(Data!$F20&gt;=3,TEXT(Data!I20,"00"),""))</f>
        <v>00</v>
      </c>
      <c r="J20" s="2" t="str">
        <f>IF(ISBLANK(Data!$F20),"",IF(Data!$F20&gt;=4,TEXT(Data!J20,"00"),""))</f>
        <v/>
      </c>
      <c r="K20" s="2" t="str">
        <f>IF(ISBLANK(Data!$F20),"",IF(Data!$F20&gt;=5,TEXT(Data!K20,"00"),""))</f>
        <v/>
      </c>
      <c r="L20" s="2" t="str">
        <f>IF(ISBLANK(Data!$F20),"",IF(Data!$F20&gt;=6,TEXT(Data!L20,"00"),""))</f>
        <v/>
      </c>
      <c r="M20" s="2" t="str">
        <f>IF(ISBLANK(Data!$F20),"",IF(Data!$F20&gt;=7,TEXT(Data!M20,"00"),""))</f>
        <v/>
      </c>
      <c r="N20" s="2" t="str">
        <f>IF(ISBLANK(Data!$F20),"",IF(Data!$F20&gt;=8,TEXT(Data!N20,"00"),""))</f>
        <v/>
      </c>
    </row>
    <row r="21" ht="14.25">
      <c r="A21" s="2">
        <f>IF(ISBLANK(Data!A21),"",Data!A21)</f>
        <v>0.53535699999999997</v>
      </c>
      <c r="B21" s="2" t="str">
        <f>IF(ISBLANK(Data!B21),"",Data!B21)</f>
        <v/>
      </c>
      <c r="C21" s="2">
        <f>IF(ISBLANK(Data!C21),"",Data!C21)</f>
        <v>300</v>
      </c>
      <c r="D21" s="2" t="str">
        <f>IF(ISBLANK(Data!D21),"",Data!D21)</f>
        <v/>
      </c>
      <c r="E21" s="2" t="str">
        <f>IF(ISBLANK(Data!E21),"",Data!E21)</f>
        <v/>
      </c>
      <c r="F21" s="2">
        <f>IF(ISBLANK(Data!F21),"",Data!F21)</f>
        <v>8</v>
      </c>
      <c r="G21" s="2" t="str">
        <f>IF(ISBLANK(Data!$F21),"",IF(Data!$F21&gt;=1,TEXT(Data!G21,"00"),""))</f>
        <v>03</v>
      </c>
      <c r="H21" s="2" t="str">
        <f>IF(ISBLANK(Data!$F21),"",IF(Data!$F21&gt;=2,TEXT(Data!H21,"00"),""))</f>
        <v>5A</v>
      </c>
      <c r="I21" s="2" t="str">
        <f>IF(ISBLANK(Data!$F21),"",IF(Data!$F21&gt;=3,TEXT(Data!I21,"00"),""))</f>
        <v>64</v>
      </c>
      <c r="J21" s="2" t="str">
        <f>IF(ISBLANK(Data!$F21),"",IF(Data!$F21&gt;=4,TEXT(Data!J21,"00"),""))</f>
        <v>5A</v>
      </c>
      <c r="K21" s="2" t="str">
        <f>IF(ISBLANK(Data!$F21),"",IF(Data!$F21&gt;=5,TEXT(Data!K21,"00"),""))</f>
        <v>64</v>
      </c>
      <c r="L21" s="2" t="str">
        <f>IF(ISBLANK(Data!$F21),"",IF(Data!$F21&gt;=6,TEXT(Data!L21,"00"),""))</f>
        <v>00</v>
      </c>
      <c r="M21" s="2" t="str">
        <f>IF(ISBLANK(Data!$F21),"",IF(Data!$F21&gt;=7,TEXT(Data!M21,"00"),""))</f>
        <v>64</v>
      </c>
      <c r="N21" s="2" t="str">
        <f>IF(ISBLANK(Data!$F21),"",IF(Data!$F21&gt;=8,TEXT(Data!N21,"00"),""))</f>
        <v>BA</v>
      </c>
    </row>
    <row r="22" ht="14.25">
      <c r="A22" s="2">
        <f>IF(ISBLANK(Data!A22),"",Data!A22)</f>
        <v>0.53582099999999999</v>
      </c>
      <c r="B22" s="2" t="str">
        <f>IF(ISBLANK(Data!B22),"",Data!B22)</f>
        <v/>
      </c>
      <c r="C22" s="2">
        <f>IF(ISBLANK(Data!C22),"",Data!C22)</f>
        <v>301</v>
      </c>
      <c r="D22" s="2" t="str">
        <f>IF(ISBLANK(Data!D22),"",Data!D22)</f>
        <v/>
      </c>
      <c r="E22" s="2" t="str">
        <f>IF(ISBLANK(Data!E22),"",Data!E22)</f>
        <v/>
      </c>
      <c r="F22" s="2">
        <f>IF(ISBLANK(Data!F22),"",Data!F22)</f>
        <v>3</v>
      </c>
      <c r="G22" s="2" t="str">
        <f>IF(ISBLANK(Data!$F22),"",IF(Data!$F22&gt;=1,TEXT(Data!G22,"00"),""))</f>
        <v>C6</v>
      </c>
      <c r="H22" s="2" t="str">
        <f>IF(ISBLANK(Data!$F22),"",IF(Data!$F22&gt;=2,TEXT(Data!H22,"00"),""))</f>
        <v>0A</v>
      </c>
      <c r="I22" s="2" t="str">
        <f>IF(ISBLANK(Data!$F22),"",IF(Data!$F22&gt;=3,TEXT(Data!I22,"00"),""))</f>
        <v>00</v>
      </c>
      <c r="J22" s="2" t="str">
        <f>IF(ISBLANK(Data!$F22),"",IF(Data!$F22&gt;=4,TEXT(Data!J22,"00"),""))</f>
        <v/>
      </c>
      <c r="K22" s="2" t="str">
        <f>IF(ISBLANK(Data!$F22),"",IF(Data!$F22&gt;=5,TEXT(Data!K22,"00"),""))</f>
        <v/>
      </c>
      <c r="L22" s="2" t="str">
        <f>IF(ISBLANK(Data!$F22),"",IF(Data!$F22&gt;=6,TEXT(Data!L22,"00"),""))</f>
        <v/>
      </c>
      <c r="M22" s="2" t="str">
        <f>IF(ISBLANK(Data!$F22),"",IF(Data!$F22&gt;=7,TEXT(Data!M22,"00"),""))</f>
        <v/>
      </c>
      <c r="N22" s="2" t="str">
        <f>IF(ISBLANK(Data!$F22),"",IF(Data!$F22&gt;=8,TEXT(Data!N22,"00"),""))</f>
        <v/>
      </c>
    </row>
    <row r="23" ht="14.25">
      <c r="A23" s="2">
        <f>IF(ISBLANK(Data!A23),"",Data!A23)</f>
        <v>0.58536200000000005</v>
      </c>
      <c r="B23" s="2" t="str">
        <f>IF(ISBLANK(Data!B23),"",Data!B23)</f>
        <v/>
      </c>
      <c r="C23" s="2">
        <f>IF(ISBLANK(Data!C23),"",Data!C23)</f>
        <v>300</v>
      </c>
      <c r="D23" s="2" t="str">
        <f>IF(ISBLANK(Data!D23),"",Data!D23)</f>
        <v/>
      </c>
      <c r="E23" s="2" t="str">
        <f>IF(ISBLANK(Data!E23),"",Data!E23)</f>
        <v/>
      </c>
      <c r="F23" s="2">
        <f>IF(ISBLANK(Data!F23),"",Data!F23)</f>
        <v>8</v>
      </c>
      <c r="G23" s="2" t="str">
        <f>IF(ISBLANK(Data!$F23),"",IF(Data!$F23&gt;=1,TEXT(Data!G23,"00"),""))</f>
        <v>03</v>
      </c>
      <c r="H23" s="2" t="str">
        <f>IF(ISBLANK(Data!$F23),"",IF(Data!$F23&gt;=2,TEXT(Data!H23,"00"),""))</f>
        <v>5A</v>
      </c>
      <c r="I23" s="2" t="str">
        <f>IF(ISBLANK(Data!$F23),"",IF(Data!$F23&gt;=3,TEXT(Data!I23,"00"),""))</f>
        <v>64</v>
      </c>
      <c r="J23" s="2" t="str">
        <f>IF(ISBLANK(Data!$F23),"",IF(Data!$F23&gt;=4,TEXT(Data!J23,"00"),""))</f>
        <v>5A</v>
      </c>
      <c r="K23" s="2" t="str">
        <f>IF(ISBLANK(Data!$F23),"",IF(Data!$F23&gt;=5,TEXT(Data!K23,"00"),""))</f>
        <v>64</v>
      </c>
      <c r="L23" s="2" t="str">
        <f>IF(ISBLANK(Data!$F23),"",IF(Data!$F23&gt;=6,TEXT(Data!L23,"00"),""))</f>
        <v>00</v>
      </c>
      <c r="M23" s="2" t="str">
        <f>IF(ISBLANK(Data!$F23),"",IF(Data!$F23&gt;=7,TEXT(Data!M23,"00"),""))</f>
        <v>64</v>
      </c>
      <c r="N23" s="2" t="str">
        <f>IF(ISBLANK(Data!$F23),"",IF(Data!$F23&gt;=8,TEXT(Data!N23,"00"),""))</f>
        <v>AB</v>
      </c>
    </row>
    <row r="24" ht="14.25">
      <c r="A24" s="2">
        <f>IF(ISBLANK(Data!A24),"",Data!A24)</f>
        <v>0.58582599999999996</v>
      </c>
      <c r="B24" s="2" t="str">
        <f>IF(ISBLANK(Data!B24),"",Data!B24)</f>
        <v/>
      </c>
      <c r="C24" s="2">
        <f>IF(ISBLANK(Data!C24),"",Data!C24)</f>
        <v>301</v>
      </c>
      <c r="D24" s="2" t="str">
        <f>IF(ISBLANK(Data!D24),"",Data!D24)</f>
        <v/>
      </c>
      <c r="E24" s="2" t="str">
        <f>IF(ISBLANK(Data!E24),"",Data!E24)</f>
        <v/>
      </c>
      <c r="F24" s="2">
        <f>IF(ISBLANK(Data!F24),"",Data!F24)</f>
        <v>3</v>
      </c>
      <c r="G24" s="2" t="str">
        <f>IF(ISBLANK(Data!$F24),"",IF(Data!$F24&gt;=1,TEXT(Data!G24,"00"),""))</f>
        <v>43</v>
      </c>
      <c r="H24" s="2" t="str">
        <f>IF(ISBLANK(Data!$F24),"",IF(Data!$F24&gt;=2,TEXT(Data!H24,"00"),""))</f>
        <v>0B</v>
      </c>
      <c r="I24" s="2" t="str">
        <f>IF(ISBLANK(Data!$F24),"",IF(Data!$F24&gt;=3,TEXT(Data!I24,"00"),""))</f>
        <v>00</v>
      </c>
      <c r="J24" s="2" t="str">
        <f>IF(ISBLANK(Data!$F24),"",IF(Data!$F24&gt;=4,TEXT(Data!J24,"00"),""))</f>
        <v/>
      </c>
      <c r="K24" s="2" t="str">
        <f>IF(ISBLANK(Data!$F24),"",IF(Data!$F24&gt;=5,TEXT(Data!K24,"00"),""))</f>
        <v/>
      </c>
      <c r="L24" s="2" t="str">
        <f>IF(ISBLANK(Data!$F24),"",IF(Data!$F24&gt;=6,TEXT(Data!L24,"00"),""))</f>
        <v/>
      </c>
      <c r="M24" s="2" t="str">
        <f>IF(ISBLANK(Data!$F24),"",IF(Data!$F24&gt;=7,TEXT(Data!M24,"00"),""))</f>
        <v/>
      </c>
      <c r="N24" s="2" t="str">
        <f>IF(ISBLANK(Data!$F24),"",IF(Data!$F24&gt;=8,TEXT(Data!N24,"00"),""))</f>
        <v/>
      </c>
    </row>
    <row r="25" ht="14.25">
      <c r="A25" s="2">
        <f>IF(ISBLANK(Data!A25),"",Data!A25)</f>
        <v>0.63536599999999999</v>
      </c>
      <c r="B25" s="2" t="str">
        <f>IF(ISBLANK(Data!B25),"",Data!B25)</f>
        <v/>
      </c>
      <c r="C25" s="2">
        <f>IF(ISBLANK(Data!C25),"",Data!C25)</f>
        <v>300</v>
      </c>
      <c r="D25" s="2" t="str">
        <f>IF(ISBLANK(Data!D25),"",Data!D25)</f>
        <v/>
      </c>
      <c r="E25" s="2" t="str">
        <f>IF(ISBLANK(Data!E25),"",Data!E25)</f>
        <v/>
      </c>
      <c r="F25" s="2">
        <f>IF(ISBLANK(Data!F25),"",Data!F25)</f>
        <v>8</v>
      </c>
      <c r="G25" s="2" t="str">
        <f>IF(ISBLANK(Data!$F25),"",IF(Data!$F25&gt;=1,TEXT(Data!G25,"00"),""))</f>
        <v>03</v>
      </c>
      <c r="H25" s="2" t="str">
        <f>IF(ISBLANK(Data!$F25),"",IF(Data!$F25&gt;=2,TEXT(Data!H25,"00"),""))</f>
        <v>5A</v>
      </c>
      <c r="I25" s="2" t="str">
        <f>IF(ISBLANK(Data!$F25),"",IF(Data!$F25&gt;=3,TEXT(Data!I25,"00"),""))</f>
        <v>64</v>
      </c>
      <c r="J25" s="2" t="str">
        <f>IF(ISBLANK(Data!$F25),"",IF(Data!$F25&gt;=4,TEXT(Data!J25,"00"),""))</f>
        <v>5A</v>
      </c>
      <c r="K25" s="2" t="str">
        <f>IF(ISBLANK(Data!$F25),"",IF(Data!$F25&gt;=5,TEXT(Data!K25,"00"),""))</f>
        <v>64</v>
      </c>
      <c r="L25" s="2" t="str">
        <f>IF(ISBLANK(Data!$F25),"",IF(Data!$F25&gt;=6,TEXT(Data!L25,"00"),""))</f>
        <v>00</v>
      </c>
      <c r="M25" s="2" t="str">
        <f>IF(ISBLANK(Data!$F25),"",IF(Data!$F25&gt;=7,TEXT(Data!M25,"00"),""))</f>
        <v>64</v>
      </c>
      <c r="N25" s="2" t="str">
        <f>IF(ISBLANK(Data!$F25),"",IF(Data!$F25&gt;=8,TEXT(Data!N25,"00"),""))</f>
        <v>BC</v>
      </c>
    </row>
    <row r="26" ht="14.25">
      <c r="A26" s="2">
        <f>IF(ISBLANK(Data!A26),"",Data!A26)</f>
        <v>0.63583000000000001</v>
      </c>
      <c r="B26" s="2" t="str">
        <f>IF(ISBLANK(Data!B26),"",Data!B26)</f>
        <v/>
      </c>
      <c r="C26" s="2">
        <f>IF(ISBLANK(Data!C26),"",Data!C26)</f>
        <v>301</v>
      </c>
      <c r="D26" s="2" t="str">
        <f>IF(ISBLANK(Data!D26),"",Data!D26)</f>
        <v/>
      </c>
      <c r="E26" s="2" t="str">
        <f>IF(ISBLANK(Data!E26),"",Data!E26)</f>
        <v/>
      </c>
      <c r="F26" s="2">
        <f>IF(ISBLANK(Data!F26),"",Data!F26)</f>
        <v>3</v>
      </c>
      <c r="G26" s="2" t="str">
        <f>IF(ISBLANK(Data!$F26),"",IF(Data!$F26&gt;=1,TEXT(Data!G26,"00"),""))</f>
        <v>B5</v>
      </c>
      <c r="H26" s="2" t="str">
        <f>IF(ISBLANK(Data!$F26),"",IF(Data!$F26&gt;=2,TEXT(Data!H26,"00"),""))</f>
        <v>0C</v>
      </c>
      <c r="I26" s="2" t="str">
        <f>IF(ISBLANK(Data!$F26),"",IF(Data!$F26&gt;=3,TEXT(Data!I26,"00"),""))</f>
        <v>00</v>
      </c>
      <c r="J26" s="2" t="str">
        <f>IF(ISBLANK(Data!$F26),"",IF(Data!$F26&gt;=4,TEXT(Data!J26,"00"),""))</f>
        <v/>
      </c>
      <c r="K26" s="2" t="str">
        <f>IF(ISBLANK(Data!$F26),"",IF(Data!$F26&gt;=5,TEXT(Data!K26,"00"),""))</f>
        <v/>
      </c>
      <c r="L26" s="2" t="str">
        <f>IF(ISBLANK(Data!$F26),"",IF(Data!$F26&gt;=6,TEXT(Data!L26,"00"),""))</f>
        <v/>
      </c>
      <c r="M26" s="2" t="str">
        <f>IF(ISBLANK(Data!$F26),"",IF(Data!$F26&gt;=7,TEXT(Data!M26,"00"),""))</f>
        <v/>
      </c>
      <c r="N26" s="2" t="str">
        <f>IF(ISBLANK(Data!$F26),"",IF(Data!$F26&gt;=8,TEXT(Data!N26,"00"),""))</f>
        <v/>
      </c>
    </row>
    <row r="27" ht="14.25">
      <c r="A27" s="2">
        <f>IF(ISBLANK(Data!A27),"",Data!A27)</f>
        <v>0.68614799999999998</v>
      </c>
      <c r="B27" s="2" t="str">
        <f>IF(ISBLANK(Data!B27),"",Data!B27)</f>
        <v/>
      </c>
      <c r="C27" s="2">
        <f>IF(ISBLANK(Data!C27),"",Data!C27)</f>
        <v>300</v>
      </c>
      <c r="D27" s="2" t="str">
        <f>IF(ISBLANK(Data!D27),"",Data!D27)</f>
        <v/>
      </c>
      <c r="E27" s="2" t="str">
        <f>IF(ISBLANK(Data!E27),"",Data!E27)</f>
        <v/>
      </c>
      <c r="F27" s="2">
        <f>IF(ISBLANK(Data!F27),"",Data!F27)</f>
        <v>8</v>
      </c>
      <c r="G27" s="2" t="str">
        <f>IF(ISBLANK(Data!$F27),"",IF(Data!$F27&gt;=1,TEXT(Data!G27,"00"),""))</f>
        <v>03</v>
      </c>
      <c r="H27" s="2" t="str">
        <f>IF(ISBLANK(Data!$F27),"",IF(Data!$F27&gt;=2,TEXT(Data!H27,"00"),""))</f>
        <v>5A</v>
      </c>
      <c r="I27" s="2" t="str">
        <f>IF(ISBLANK(Data!$F27),"",IF(Data!$F27&gt;=3,TEXT(Data!I27,"00"),""))</f>
        <v>64</v>
      </c>
      <c r="J27" s="2" t="str">
        <f>IF(ISBLANK(Data!$F27),"",IF(Data!$F27&gt;=4,TEXT(Data!J27,"00"),""))</f>
        <v>5A</v>
      </c>
      <c r="K27" s="2" t="str">
        <f>IF(ISBLANK(Data!$F27),"",IF(Data!$F27&gt;=5,TEXT(Data!K27,"00"),""))</f>
        <v>64</v>
      </c>
      <c r="L27" s="2" t="str">
        <f>IF(ISBLANK(Data!$F27),"",IF(Data!$F27&gt;=6,TEXT(Data!L27,"00"),""))</f>
        <v>00</v>
      </c>
      <c r="M27" s="2" t="str">
        <f>IF(ISBLANK(Data!$F27),"",IF(Data!$F27&gt;=7,TEXT(Data!M27,"00"),""))</f>
        <v>64</v>
      </c>
      <c r="N27" s="2" t="str">
        <f>IF(ISBLANK(Data!$F27),"",IF(Data!$F27&gt;=8,TEXT(Data!N27,"00"),""))</f>
        <v>AD</v>
      </c>
    </row>
    <row r="28" ht="14.25">
      <c r="A28" s="2">
        <f>IF(ISBLANK(Data!A28),"",Data!A28)</f>
        <v>0.686612</v>
      </c>
      <c r="B28" s="2" t="str">
        <f>IF(ISBLANK(Data!B28),"",Data!B28)</f>
        <v/>
      </c>
      <c r="C28" s="2">
        <f>IF(ISBLANK(Data!C28),"",Data!C28)</f>
        <v>301</v>
      </c>
      <c r="D28" s="2" t="str">
        <f>IF(ISBLANK(Data!D28),"",Data!D28)</f>
        <v/>
      </c>
      <c r="E28" s="2" t="str">
        <f>IF(ISBLANK(Data!E28),"",Data!E28)</f>
        <v/>
      </c>
      <c r="F28" s="2">
        <f>IF(ISBLANK(Data!F28),"",Data!F28)</f>
        <v>3</v>
      </c>
      <c r="G28" s="2" t="str">
        <f>IF(ISBLANK(Data!$F28),"",IF(Data!$F28&gt;=1,TEXT(Data!G28,"00"),""))</f>
        <v>4E</v>
      </c>
      <c r="H28" s="2" t="str">
        <f>IF(ISBLANK(Data!$F28),"",IF(Data!$F28&gt;=2,TEXT(Data!H28,"00"),""))</f>
        <v>0D</v>
      </c>
      <c r="I28" s="2" t="str">
        <f>IF(ISBLANK(Data!$F28),"",IF(Data!$F28&gt;=3,TEXT(Data!I28,"00"),""))</f>
        <v>00</v>
      </c>
      <c r="J28" s="2" t="str">
        <f>IF(ISBLANK(Data!$F28),"",IF(Data!$F28&gt;=4,TEXT(Data!J28,"00"),""))</f>
        <v/>
      </c>
      <c r="K28" s="2" t="str">
        <f>IF(ISBLANK(Data!$F28),"",IF(Data!$F28&gt;=5,TEXT(Data!K28,"00"),""))</f>
        <v/>
      </c>
      <c r="L28" s="2" t="str">
        <f>IF(ISBLANK(Data!$F28),"",IF(Data!$F28&gt;=6,TEXT(Data!L28,"00"),""))</f>
        <v/>
      </c>
      <c r="M28" s="2" t="str">
        <f>IF(ISBLANK(Data!$F28),"",IF(Data!$F28&gt;=7,TEXT(Data!M28,"00"),""))</f>
        <v/>
      </c>
      <c r="N28" s="2" t="str">
        <f>IF(ISBLANK(Data!$F28),"",IF(Data!$F28&gt;=8,TEXT(Data!N28,"00"),""))</f>
        <v/>
      </c>
    </row>
    <row r="29" ht="14.25">
      <c r="A29" s="2">
        <f>IF(ISBLANK(Data!A29),"",Data!A29)</f>
        <v>0.73538000000000003</v>
      </c>
      <c r="B29" s="2" t="str">
        <f>IF(ISBLANK(Data!B29),"",Data!B29)</f>
        <v/>
      </c>
      <c r="C29" s="2">
        <f>IF(ISBLANK(Data!C29),"",Data!C29)</f>
        <v>300</v>
      </c>
      <c r="D29" s="2" t="str">
        <f>IF(ISBLANK(Data!D29),"",Data!D29)</f>
        <v/>
      </c>
      <c r="E29" s="2" t="str">
        <f>IF(ISBLANK(Data!E29),"",Data!E29)</f>
        <v/>
      </c>
      <c r="F29" s="2">
        <f>IF(ISBLANK(Data!F29),"",Data!F29)</f>
        <v>8</v>
      </c>
      <c r="G29" s="2" t="str">
        <f>IF(ISBLANK(Data!$F29),"",IF(Data!$F29&gt;=1,TEXT(Data!G29,"00"),""))</f>
        <v>03</v>
      </c>
      <c r="H29" s="2" t="str">
        <f>IF(ISBLANK(Data!$F29),"",IF(Data!$F29&gt;=2,TEXT(Data!H29,"00"),""))</f>
        <v>5A</v>
      </c>
      <c r="I29" s="2" t="str">
        <f>IF(ISBLANK(Data!$F29),"",IF(Data!$F29&gt;=3,TEXT(Data!I29,"00"),""))</f>
        <v>64</v>
      </c>
      <c r="J29" s="2" t="str">
        <f>IF(ISBLANK(Data!$F29),"",IF(Data!$F29&gt;=4,TEXT(Data!J29,"00"),""))</f>
        <v>5A</v>
      </c>
      <c r="K29" s="2" t="str">
        <f>IF(ISBLANK(Data!$F29),"",IF(Data!$F29&gt;=5,TEXT(Data!K29,"00"),""))</f>
        <v>64</v>
      </c>
      <c r="L29" s="2" t="str">
        <f>IF(ISBLANK(Data!$F29),"",IF(Data!$F29&gt;=6,TEXT(Data!L29,"00"),""))</f>
        <v>00</v>
      </c>
      <c r="M29" s="2" t="str">
        <f>IF(ISBLANK(Data!$F29),"",IF(Data!$F29&gt;=7,TEXT(Data!M29,"00"),""))</f>
        <v>64</v>
      </c>
      <c r="N29" s="2" t="str">
        <f>IF(ISBLANK(Data!$F29),"",IF(Data!$F29&gt;=8,TEXT(Data!N29,"00"),""))</f>
        <v>BE</v>
      </c>
    </row>
    <row r="30" ht="14.25">
      <c r="A30" s="2">
        <f>IF(ISBLANK(Data!A30),"",Data!A30)</f>
        <v>0.73584799999999995</v>
      </c>
      <c r="B30" s="2" t="str">
        <f>IF(ISBLANK(Data!B30),"",Data!B30)</f>
        <v/>
      </c>
      <c r="C30" s="2">
        <f>IF(ISBLANK(Data!C30),"",Data!C30)</f>
        <v>301</v>
      </c>
      <c r="D30" s="2" t="str">
        <f>IF(ISBLANK(Data!D30),"",Data!D30)</f>
        <v/>
      </c>
      <c r="E30" s="2" t="str">
        <f>IF(ISBLANK(Data!E30),"",Data!E30)</f>
        <v/>
      </c>
      <c r="F30" s="2">
        <f>IF(ISBLANK(Data!F30),"",Data!F30)</f>
        <v>3</v>
      </c>
      <c r="G30" s="2" t="str">
        <f>IF(ISBLANK(Data!$F30),"",IF(Data!$F30&gt;=1,TEXT(Data!G30,"00"),""))</f>
        <v>1D</v>
      </c>
      <c r="H30" s="2" t="str">
        <f>IF(ISBLANK(Data!$F30),"",IF(Data!$F30&gt;=2,TEXT(Data!H30,"00"),""))</f>
        <v>0E</v>
      </c>
      <c r="I30" s="2" t="str">
        <f>IF(ISBLANK(Data!$F30),"",IF(Data!$F30&gt;=3,TEXT(Data!I30,"00"),""))</f>
        <v>00</v>
      </c>
      <c r="J30" s="2" t="str">
        <f>IF(ISBLANK(Data!$F30),"",IF(Data!$F30&gt;=4,TEXT(Data!J30,"00"),""))</f>
        <v/>
      </c>
      <c r="K30" s="2" t="str">
        <f>IF(ISBLANK(Data!$F30),"",IF(Data!$F30&gt;=5,TEXT(Data!K30,"00"),""))</f>
        <v/>
      </c>
      <c r="L30" s="2" t="str">
        <f>IF(ISBLANK(Data!$F30),"",IF(Data!$F30&gt;=6,TEXT(Data!L30,"00"),""))</f>
        <v/>
      </c>
      <c r="M30" s="2" t="str">
        <f>IF(ISBLANK(Data!$F30),"",IF(Data!$F30&gt;=7,TEXT(Data!M30,"00"),""))</f>
        <v/>
      </c>
      <c r="N30" s="2" t="str">
        <f>IF(ISBLANK(Data!$F30),"",IF(Data!$F30&gt;=8,TEXT(Data!N30,"00"),""))</f>
        <v/>
      </c>
    </row>
    <row r="31" ht="14.25">
      <c r="A31" s="2">
        <f>IF(ISBLANK(Data!A31),"",Data!A31)</f>
        <v>0.78538399999999997</v>
      </c>
      <c r="B31" s="2" t="str">
        <f>IF(ISBLANK(Data!B31),"",Data!B31)</f>
        <v/>
      </c>
      <c r="C31" s="2">
        <f>IF(ISBLANK(Data!C31),"",Data!C31)</f>
        <v>300</v>
      </c>
      <c r="D31" s="2" t="str">
        <f>IF(ISBLANK(Data!D31),"",Data!D31)</f>
        <v/>
      </c>
      <c r="E31" s="2" t="str">
        <f>IF(ISBLANK(Data!E31),"",Data!E31)</f>
        <v/>
      </c>
      <c r="F31" s="2">
        <f>IF(ISBLANK(Data!F31),"",Data!F31)</f>
        <v>8</v>
      </c>
      <c r="G31" s="2" t="str">
        <f>IF(ISBLANK(Data!$F31),"",IF(Data!$F31&gt;=1,TEXT(Data!G31,"00"),""))</f>
        <v>03</v>
      </c>
      <c r="H31" s="2" t="str">
        <f>IF(ISBLANK(Data!$F31),"",IF(Data!$F31&gt;=2,TEXT(Data!H31,"00"),""))</f>
        <v>5A</v>
      </c>
      <c r="I31" s="2" t="str">
        <f>IF(ISBLANK(Data!$F31),"",IF(Data!$F31&gt;=3,TEXT(Data!I31,"00"),""))</f>
        <v>64</v>
      </c>
      <c r="J31" s="2" t="str">
        <f>IF(ISBLANK(Data!$F31),"",IF(Data!$F31&gt;=4,TEXT(Data!J31,"00"),""))</f>
        <v>5A</v>
      </c>
      <c r="K31" s="2" t="str">
        <f>IF(ISBLANK(Data!$F31),"",IF(Data!$F31&gt;=5,TEXT(Data!K31,"00"),""))</f>
        <v>64</v>
      </c>
      <c r="L31" s="2" t="str">
        <f>IF(ISBLANK(Data!$F31),"",IF(Data!$F31&gt;=6,TEXT(Data!L31,"00"),""))</f>
        <v>00</v>
      </c>
      <c r="M31" s="2" t="str">
        <f>IF(ISBLANK(Data!$F31),"",IF(Data!$F31&gt;=7,TEXT(Data!M31,"00"),""))</f>
        <v>64</v>
      </c>
      <c r="N31" s="2" t="str">
        <f>IF(ISBLANK(Data!$F31),"",IF(Data!$F31&gt;=8,TEXT(Data!N31,"00"),""))</f>
        <v>AF</v>
      </c>
    </row>
    <row r="32" ht="14.25">
      <c r="A32" s="2">
        <f>IF(ISBLANK(Data!A32),"",Data!A32)</f>
        <v>0.78584799999999999</v>
      </c>
      <c r="B32" s="2" t="str">
        <f>IF(ISBLANK(Data!B32),"",Data!B32)</f>
        <v/>
      </c>
      <c r="C32" s="2">
        <f>IF(ISBLANK(Data!C32),"",Data!C32)</f>
        <v>301</v>
      </c>
      <c r="D32" s="2" t="str">
        <f>IF(ISBLANK(Data!D32),"",Data!D32)</f>
        <v/>
      </c>
      <c r="E32" s="2" t="str">
        <f>IF(ISBLANK(Data!E32),"",Data!E32)</f>
        <v/>
      </c>
      <c r="F32" s="2">
        <f>IF(ISBLANK(Data!F32),"",Data!F32)</f>
        <v>3</v>
      </c>
      <c r="G32" s="2" t="str">
        <f>IF(ISBLANK(Data!$F32),"",IF(Data!$F32&gt;=1,TEXT(Data!G32,"00"),""))</f>
        <v>E8</v>
      </c>
      <c r="H32" s="2" t="str">
        <f>IF(ISBLANK(Data!$F32),"",IF(Data!$F32&gt;=2,TEXT(Data!H32,"00"),""))</f>
        <v>0F</v>
      </c>
      <c r="I32" s="2" t="str">
        <f>IF(ISBLANK(Data!$F32),"",IF(Data!$F32&gt;=3,TEXT(Data!I32,"00"),""))</f>
        <v>00</v>
      </c>
      <c r="J32" s="2" t="str">
        <f>IF(ISBLANK(Data!$F32),"",IF(Data!$F32&gt;=4,TEXT(Data!J32,"00"),""))</f>
        <v/>
      </c>
      <c r="K32" s="2" t="str">
        <f>IF(ISBLANK(Data!$F32),"",IF(Data!$F32&gt;=5,TEXT(Data!K32,"00"),""))</f>
        <v/>
      </c>
      <c r="L32" s="2" t="str">
        <f>IF(ISBLANK(Data!$F32),"",IF(Data!$F32&gt;=6,TEXT(Data!L32,"00"),""))</f>
        <v/>
      </c>
      <c r="M32" s="2" t="str">
        <f>IF(ISBLANK(Data!$F32),"",IF(Data!$F32&gt;=7,TEXT(Data!M32,"00"),""))</f>
        <v/>
      </c>
      <c r="N32" s="2" t="str">
        <f>IF(ISBLANK(Data!$F32),"",IF(Data!$F32&gt;=8,TEXT(Data!N32,"00"),""))</f>
        <v/>
      </c>
    </row>
    <row r="33" ht="14.25">
      <c r="A33" s="2">
        <f>IF(ISBLANK(Data!A33),"",Data!A33)</f>
        <v>0.83538800000000002</v>
      </c>
      <c r="B33" s="2" t="str">
        <f>IF(ISBLANK(Data!B33),"",Data!B33)</f>
        <v/>
      </c>
      <c r="C33" s="2">
        <f>IF(ISBLANK(Data!C33),"",Data!C33)</f>
        <v>300</v>
      </c>
      <c r="D33" s="2" t="str">
        <f>IF(ISBLANK(Data!D33),"",Data!D33)</f>
        <v/>
      </c>
      <c r="E33" s="2" t="str">
        <f>IF(ISBLANK(Data!E33),"",Data!E33)</f>
        <v/>
      </c>
      <c r="F33" s="2">
        <f>IF(ISBLANK(Data!F33),"",Data!F33)</f>
        <v>8</v>
      </c>
      <c r="G33" s="2" t="str">
        <f>IF(ISBLANK(Data!$F33),"",IF(Data!$F33&gt;=1,TEXT(Data!G33,"00"),""))</f>
        <v>03</v>
      </c>
      <c r="H33" s="2" t="str">
        <f>IF(ISBLANK(Data!$F33),"",IF(Data!$F33&gt;=2,TEXT(Data!H33,"00"),""))</f>
        <v>5A</v>
      </c>
      <c r="I33" s="2" t="str">
        <f>IF(ISBLANK(Data!$F33),"",IF(Data!$F33&gt;=3,TEXT(Data!I33,"00"),""))</f>
        <v>64</v>
      </c>
      <c r="J33" s="2" t="str">
        <f>IF(ISBLANK(Data!$F33),"",IF(Data!$F33&gt;=4,TEXT(Data!J33,"00"),""))</f>
        <v>5A</v>
      </c>
      <c r="K33" s="2" t="str">
        <f>IF(ISBLANK(Data!$F33),"",IF(Data!$F33&gt;=5,TEXT(Data!K33,"00"),""))</f>
        <v>64</v>
      </c>
      <c r="L33" s="2" t="str">
        <f>IF(ISBLANK(Data!$F33),"",IF(Data!$F33&gt;=6,TEXT(Data!L33,"00"),""))</f>
        <v>00</v>
      </c>
      <c r="M33" s="2" t="str">
        <f>IF(ISBLANK(Data!$F33),"",IF(Data!$F33&gt;=7,TEXT(Data!M33,"00"),""))</f>
        <v>64</v>
      </c>
      <c r="N33" s="2" t="str">
        <f>IF(ISBLANK(Data!$F33),"",IF(Data!$F33&gt;=8,TEXT(Data!N33,"00"),""))</f>
        <v>30</v>
      </c>
    </row>
    <row r="34" ht="14.25">
      <c r="A34" s="2">
        <f>IF(ISBLANK(Data!A34),"",Data!A34)</f>
        <v>0.83586000000000005</v>
      </c>
      <c r="B34" s="2" t="str">
        <f>IF(ISBLANK(Data!B34),"",Data!B34)</f>
        <v/>
      </c>
      <c r="C34" s="2">
        <f>IF(ISBLANK(Data!C34),"",Data!C34)</f>
        <v>301</v>
      </c>
      <c r="D34" s="2" t="str">
        <f>IF(ISBLANK(Data!D34),"",Data!D34)</f>
        <v/>
      </c>
      <c r="E34" s="2" t="str">
        <f>IF(ISBLANK(Data!E34),"",Data!E34)</f>
        <v/>
      </c>
      <c r="F34" s="2">
        <f>IF(ISBLANK(Data!F34),"",Data!F34)</f>
        <v>3</v>
      </c>
      <c r="G34" s="2" t="str">
        <f>IF(ISBLANK(Data!$F34),"",IF(Data!$F34&gt;=1,TEXT(Data!G34,"00"),""))</f>
        <v>E2</v>
      </c>
      <c r="H34" s="2" t="str">
        <f>IF(ISBLANK(Data!$F34),"",IF(Data!$F34&gt;=2,TEXT(Data!H34,"00"),""))</f>
        <v>00</v>
      </c>
      <c r="I34" s="2" t="str">
        <f>IF(ISBLANK(Data!$F34),"",IF(Data!$F34&gt;=3,TEXT(Data!I34,"00"),""))</f>
        <v>00</v>
      </c>
      <c r="J34" s="2" t="str">
        <f>IF(ISBLANK(Data!$F34),"",IF(Data!$F34&gt;=4,TEXT(Data!J34,"00"),""))</f>
        <v/>
      </c>
      <c r="K34" s="2" t="str">
        <f>IF(ISBLANK(Data!$F34),"",IF(Data!$F34&gt;=5,TEXT(Data!K34,"00"),""))</f>
        <v/>
      </c>
      <c r="L34" s="2" t="str">
        <f>IF(ISBLANK(Data!$F34),"",IF(Data!$F34&gt;=6,TEXT(Data!L34,"00"),""))</f>
        <v/>
      </c>
      <c r="M34" s="2" t="str">
        <f>IF(ISBLANK(Data!$F34),"",IF(Data!$F34&gt;=7,TEXT(Data!M34,"00"),""))</f>
        <v/>
      </c>
      <c r="N34" s="2" t="str">
        <f>IF(ISBLANK(Data!$F34),"",IF(Data!$F34&gt;=8,TEXT(Data!N34,"00"),""))</f>
        <v/>
      </c>
    </row>
    <row r="35" ht="14.25">
      <c r="A35" s="2">
        <f>IF(ISBLANK(Data!A35),"",Data!A35)</f>
        <v>0.88539199999999996</v>
      </c>
      <c r="B35" s="2" t="str">
        <f>IF(ISBLANK(Data!B35),"",Data!B35)</f>
        <v/>
      </c>
      <c r="C35" s="2">
        <f>IF(ISBLANK(Data!C35),"",Data!C35)</f>
        <v>300</v>
      </c>
      <c r="D35" s="2" t="str">
        <f>IF(ISBLANK(Data!D35),"",Data!D35)</f>
        <v/>
      </c>
      <c r="E35" s="2" t="str">
        <f>IF(ISBLANK(Data!E35),"",Data!E35)</f>
        <v/>
      </c>
      <c r="F35" s="2">
        <f>IF(ISBLANK(Data!F35),"",Data!F35)</f>
        <v>8</v>
      </c>
      <c r="G35" s="2" t="str">
        <f>IF(ISBLANK(Data!$F35),"",IF(Data!$F35&gt;=1,TEXT(Data!G35,"00"),""))</f>
        <v>03</v>
      </c>
      <c r="H35" s="2" t="str">
        <f>IF(ISBLANK(Data!$F35),"",IF(Data!$F35&gt;=2,TEXT(Data!H35,"00"),""))</f>
        <v>5A</v>
      </c>
      <c r="I35" s="2" t="str">
        <f>IF(ISBLANK(Data!$F35),"",IF(Data!$F35&gt;=3,TEXT(Data!I35,"00"),""))</f>
        <v>64</v>
      </c>
      <c r="J35" s="2" t="str">
        <f>IF(ISBLANK(Data!$F35),"",IF(Data!$F35&gt;=4,TEXT(Data!J35,"00"),""))</f>
        <v>5A</v>
      </c>
      <c r="K35" s="2" t="str">
        <f>IF(ISBLANK(Data!$F35),"",IF(Data!$F35&gt;=5,TEXT(Data!K35,"00"),""))</f>
        <v>64</v>
      </c>
      <c r="L35" s="2" t="str">
        <f>IF(ISBLANK(Data!$F35),"",IF(Data!$F35&gt;=6,TEXT(Data!L35,"00"),""))</f>
        <v>00</v>
      </c>
      <c r="M35" s="2" t="str">
        <f>IF(ISBLANK(Data!$F35),"",IF(Data!$F35&gt;=7,TEXT(Data!M35,"00"),""))</f>
        <v>64</v>
      </c>
      <c r="N35" s="2" t="str">
        <f>IF(ISBLANK(Data!$F35),"",IF(Data!$F35&gt;=8,TEXT(Data!N35,"00"),""))</f>
        <v>21</v>
      </c>
    </row>
    <row r="36" ht="14.25">
      <c r="A36" s="2">
        <f>IF(ISBLANK(Data!A36),"",Data!A36)</f>
        <v>0.88586399999999998</v>
      </c>
      <c r="B36" s="2" t="str">
        <f>IF(ISBLANK(Data!B36),"",Data!B36)</f>
        <v/>
      </c>
      <c r="C36" s="2">
        <f>IF(ISBLANK(Data!C36),"",Data!C36)</f>
        <v>301</v>
      </c>
      <c r="D36" s="2" t="str">
        <f>IF(ISBLANK(Data!D36),"",Data!D36)</f>
        <v/>
      </c>
      <c r="E36" s="2" t="str">
        <f>IF(ISBLANK(Data!E36),"",Data!E36)</f>
        <v/>
      </c>
      <c r="F36" s="2">
        <f>IF(ISBLANK(Data!F36),"",Data!F36)</f>
        <v>3</v>
      </c>
      <c r="G36" s="2" t="str">
        <f>IF(ISBLANK(Data!$F36),"",IF(Data!$F36&gt;=1,TEXT(Data!G36,"00"),""))</f>
        <v>B3</v>
      </c>
      <c r="H36" s="2" t="str">
        <f>IF(ISBLANK(Data!$F36),"",IF(Data!$F36&gt;=2,TEXT(Data!H36,"00"),""))</f>
        <v>01</v>
      </c>
      <c r="I36" s="2" t="str">
        <f>IF(ISBLANK(Data!$F36),"",IF(Data!$F36&gt;=3,TEXT(Data!I36,"00"),""))</f>
        <v>00</v>
      </c>
      <c r="J36" s="2" t="str">
        <f>IF(ISBLANK(Data!$F36),"",IF(Data!$F36&gt;=4,TEXT(Data!J36,"00"),""))</f>
        <v/>
      </c>
      <c r="K36" s="2" t="str">
        <f>IF(ISBLANK(Data!$F36),"",IF(Data!$F36&gt;=5,TEXT(Data!K36,"00"),""))</f>
        <v/>
      </c>
      <c r="L36" s="2" t="str">
        <f>IF(ISBLANK(Data!$F36),"",IF(Data!$F36&gt;=6,TEXT(Data!L36,"00"),""))</f>
        <v/>
      </c>
      <c r="M36" s="2" t="str">
        <f>IF(ISBLANK(Data!$F36),"",IF(Data!$F36&gt;=7,TEXT(Data!M36,"00"),""))</f>
        <v/>
      </c>
      <c r="N36" s="2" t="str">
        <f>IF(ISBLANK(Data!$F36),"",IF(Data!$F36&gt;=8,TEXT(Data!N36,"00"),""))</f>
        <v/>
      </c>
    </row>
    <row r="37" ht="14.25">
      <c r="A37" s="2">
        <f>IF(ISBLANK(Data!A37),"",Data!A37)</f>
        <v>0.93539600000000001</v>
      </c>
      <c r="B37" s="2" t="str">
        <f>IF(ISBLANK(Data!B37),"",Data!B37)</f>
        <v/>
      </c>
      <c r="C37" s="2">
        <f>IF(ISBLANK(Data!C37),"",Data!C37)</f>
        <v>300</v>
      </c>
      <c r="D37" s="2" t="str">
        <f>IF(ISBLANK(Data!D37),"",Data!D37)</f>
        <v/>
      </c>
      <c r="E37" s="2" t="str">
        <f>IF(ISBLANK(Data!E37),"",Data!E37)</f>
        <v/>
      </c>
      <c r="F37" s="2">
        <f>IF(ISBLANK(Data!F37),"",Data!F37)</f>
        <v>8</v>
      </c>
      <c r="G37" s="2" t="str">
        <f>IF(ISBLANK(Data!$F37),"",IF(Data!$F37&gt;=1,TEXT(Data!G37,"00"),""))</f>
        <v>03</v>
      </c>
      <c r="H37" s="2" t="str">
        <f>IF(ISBLANK(Data!$F37),"",IF(Data!$F37&gt;=2,TEXT(Data!H37,"00"),""))</f>
        <v>5A</v>
      </c>
      <c r="I37" s="2" t="str">
        <f>IF(ISBLANK(Data!$F37),"",IF(Data!$F37&gt;=3,TEXT(Data!I37,"00"),""))</f>
        <v>64</v>
      </c>
      <c r="J37" s="2" t="str">
        <f>IF(ISBLANK(Data!$F37),"",IF(Data!$F37&gt;=4,TEXT(Data!J37,"00"),""))</f>
        <v>5A</v>
      </c>
      <c r="K37" s="2" t="str">
        <f>IF(ISBLANK(Data!$F37),"",IF(Data!$F37&gt;=5,TEXT(Data!K37,"00"),""))</f>
        <v>64</v>
      </c>
      <c r="L37" s="2" t="str">
        <f>IF(ISBLANK(Data!$F37),"",IF(Data!$F37&gt;=6,TEXT(Data!L37,"00"),""))</f>
        <v>00</v>
      </c>
      <c r="M37" s="2" t="str">
        <f>IF(ISBLANK(Data!$F37),"",IF(Data!$F37&gt;=7,TEXT(Data!M37,"00"),""))</f>
        <v>64</v>
      </c>
      <c r="N37" s="2" t="str">
        <f>IF(ISBLANK(Data!$F37),"",IF(Data!$F37&gt;=8,TEXT(Data!N37,"00"),""))</f>
        <v>32</v>
      </c>
    </row>
    <row r="38" ht="14.25">
      <c r="A38" s="2">
        <f>IF(ISBLANK(Data!A38),"",Data!A38)</f>
        <v>0.93586000000000003</v>
      </c>
      <c r="B38" s="2" t="str">
        <f>IF(ISBLANK(Data!B38),"",Data!B38)</f>
        <v/>
      </c>
      <c r="C38" s="2">
        <f>IF(ISBLANK(Data!C38),"",Data!C38)</f>
        <v>301</v>
      </c>
      <c r="D38" s="2" t="str">
        <f>IF(ISBLANK(Data!D38),"",Data!D38)</f>
        <v/>
      </c>
      <c r="E38" s="2" t="str">
        <f>IF(ISBLANK(Data!E38),"",Data!E38)</f>
        <v/>
      </c>
      <c r="F38" s="2">
        <f>IF(ISBLANK(Data!F38),"",Data!F38)</f>
        <v>3</v>
      </c>
      <c r="G38" s="2" t="str">
        <f>IF(ISBLANK(Data!$F38),"",IF(Data!$F38&gt;=1,TEXT(Data!G38,"00"),""))</f>
        <v>6B</v>
      </c>
      <c r="H38" s="2" t="str">
        <f>IF(ISBLANK(Data!$F38),"",IF(Data!$F38&gt;=2,TEXT(Data!H38,"00"),""))</f>
        <v>02</v>
      </c>
      <c r="I38" s="2" t="str">
        <f>IF(ISBLANK(Data!$F38),"",IF(Data!$F38&gt;=3,TEXT(Data!I38,"00"),""))</f>
        <v>00</v>
      </c>
      <c r="J38" s="2" t="str">
        <f>IF(ISBLANK(Data!$F38),"",IF(Data!$F38&gt;=4,TEXT(Data!J38,"00"),""))</f>
        <v/>
      </c>
      <c r="K38" s="2" t="str">
        <f>IF(ISBLANK(Data!$F38),"",IF(Data!$F38&gt;=5,TEXT(Data!K38,"00"),""))</f>
        <v/>
      </c>
      <c r="L38" s="2" t="str">
        <f>IF(ISBLANK(Data!$F38),"",IF(Data!$F38&gt;=6,TEXT(Data!L38,"00"),""))</f>
        <v/>
      </c>
      <c r="M38" s="2" t="str">
        <f>IF(ISBLANK(Data!$F38),"",IF(Data!$F38&gt;=7,TEXT(Data!M38,"00"),""))</f>
        <v/>
      </c>
      <c r="N38" s="2" t="str">
        <f>IF(ISBLANK(Data!$F38),"",IF(Data!$F38&gt;=8,TEXT(Data!N38,"00"),""))</f>
        <v/>
      </c>
    </row>
    <row r="39" ht="14.25">
      <c r="A39" s="2">
        <f>IF(ISBLANK(Data!A39),"",Data!A39)</f>
        <v>0.98640300000000003</v>
      </c>
      <c r="B39" s="2" t="str">
        <f>IF(ISBLANK(Data!B39),"",Data!B39)</f>
        <v/>
      </c>
      <c r="C39" s="2">
        <f>IF(ISBLANK(Data!C39),"",Data!C39)</f>
        <v>300</v>
      </c>
      <c r="D39" s="2" t="str">
        <f>IF(ISBLANK(Data!D39),"",Data!D39)</f>
        <v/>
      </c>
      <c r="E39" s="2" t="str">
        <f>IF(ISBLANK(Data!E39),"",Data!E39)</f>
        <v/>
      </c>
      <c r="F39" s="2">
        <f>IF(ISBLANK(Data!F39),"",Data!F39)</f>
        <v>8</v>
      </c>
      <c r="G39" s="2" t="str">
        <f>IF(ISBLANK(Data!$F39),"",IF(Data!$F39&gt;=1,TEXT(Data!G39,"00"),""))</f>
        <v>03</v>
      </c>
      <c r="H39" s="2" t="str">
        <f>IF(ISBLANK(Data!$F39),"",IF(Data!$F39&gt;=2,TEXT(Data!H39,"00"),""))</f>
        <v>5A</v>
      </c>
      <c r="I39" s="2" t="str">
        <f>IF(ISBLANK(Data!$F39),"",IF(Data!$F39&gt;=3,TEXT(Data!I39,"00"),""))</f>
        <v>64</v>
      </c>
      <c r="J39" s="2" t="str">
        <f>IF(ISBLANK(Data!$F39),"",IF(Data!$F39&gt;=4,TEXT(Data!J39,"00"),""))</f>
        <v>5A</v>
      </c>
      <c r="K39" s="2" t="str">
        <f>IF(ISBLANK(Data!$F39),"",IF(Data!$F39&gt;=5,TEXT(Data!K39,"00"),""))</f>
        <v>64</v>
      </c>
      <c r="L39" s="2" t="str">
        <f>IF(ISBLANK(Data!$F39),"",IF(Data!$F39&gt;=6,TEXT(Data!L39,"00"),""))</f>
        <v>00</v>
      </c>
      <c r="M39" s="2" t="str">
        <f>IF(ISBLANK(Data!$F39),"",IF(Data!$F39&gt;=7,TEXT(Data!M39,"00"),""))</f>
        <v>64</v>
      </c>
      <c r="N39" s="2" t="str">
        <f>IF(ISBLANK(Data!$F39),"",IF(Data!$F39&gt;=8,TEXT(Data!N39,"00"),""))</f>
        <v>23</v>
      </c>
    </row>
    <row r="40" ht="14.25">
      <c r="A40" s="2">
        <f>IF(ISBLANK(Data!A40),"",Data!A40)</f>
        <v>0.98686700000000005</v>
      </c>
      <c r="B40" s="2" t="str">
        <f>IF(ISBLANK(Data!B40),"",Data!B40)</f>
        <v/>
      </c>
      <c r="C40" s="2">
        <f>IF(ISBLANK(Data!C40),"",Data!C40)</f>
        <v>301</v>
      </c>
      <c r="D40" s="2" t="str">
        <f>IF(ISBLANK(Data!D40),"",Data!D40)</f>
        <v/>
      </c>
      <c r="E40" s="2" t="str">
        <f>IF(ISBLANK(Data!E40),"",Data!E40)</f>
        <v/>
      </c>
      <c r="F40" s="2">
        <f>IF(ISBLANK(Data!F40),"",Data!F40)</f>
        <v>3</v>
      </c>
      <c r="G40" s="2" t="str">
        <f>IF(ISBLANK(Data!$F40),"",IF(Data!$F40&gt;=1,TEXT(Data!G40,"00"),""))</f>
        <v>96</v>
      </c>
      <c r="H40" s="2" t="str">
        <f>IF(ISBLANK(Data!$F40),"",IF(Data!$F40&gt;=2,TEXT(Data!H40,"00"),""))</f>
        <v>03</v>
      </c>
      <c r="I40" s="2" t="str">
        <f>IF(ISBLANK(Data!$F40),"",IF(Data!$F40&gt;=3,TEXT(Data!I40,"00"),""))</f>
        <v>00</v>
      </c>
      <c r="J40" s="2" t="str">
        <f>IF(ISBLANK(Data!$F40),"",IF(Data!$F40&gt;=4,TEXT(Data!J40,"00"),""))</f>
        <v/>
      </c>
      <c r="K40" s="2" t="str">
        <f>IF(ISBLANK(Data!$F40),"",IF(Data!$F40&gt;=5,TEXT(Data!K40,"00"),""))</f>
        <v/>
      </c>
      <c r="L40" s="2" t="str">
        <f>IF(ISBLANK(Data!$F40),"",IF(Data!$F40&gt;=6,TEXT(Data!L40,"00"),""))</f>
        <v/>
      </c>
      <c r="M40" s="2" t="str">
        <f>IF(ISBLANK(Data!$F40),"",IF(Data!$F40&gt;=7,TEXT(Data!M40,"00"),""))</f>
        <v/>
      </c>
      <c r="N40" s="2" t="str">
        <f>IF(ISBLANK(Data!$F40),"",IF(Data!$F40&gt;=8,TEXT(Data!N40,"00"),""))</f>
        <v/>
      </c>
    </row>
    <row r="41" ht="14.25">
      <c r="A41" s="2">
        <f>IF(ISBLANK(Data!A41),"",Data!A41)</f>
        <v>1.036408</v>
      </c>
      <c r="B41" s="2" t="str">
        <f>IF(ISBLANK(Data!B41),"",Data!B41)</f>
        <v/>
      </c>
      <c r="C41" s="2">
        <f>IF(ISBLANK(Data!C41),"",Data!C41)</f>
        <v>300</v>
      </c>
      <c r="D41" s="2" t="str">
        <f>IF(ISBLANK(Data!D41),"",Data!D41)</f>
        <v/>
      </c>
      <c r="E41" s="2" t="str">
        <f>IF(ISBLANK(Data!E41),"",Data!E41)</f>
        <v/>
      </c>
      <c r="F41" s="2">
        <f>IF(ISBLANK(Data!F41),"",Data!F41)</f>
        <v>8</v>
      </c>
      <c r="G41" s="2" t="str">
        <f>IF(ISBLANK(Data!$F41),"",IF(Data!$F41&gt;=1,TEXT(Data!G41,"00"),""))</f>
        <v>03</v>
      </c>
      <c r="H41" s="2" t="str">
        <f>IF(ISBLANK(Data!$F41),"",IF(Data!$F41&gt;=2,TEXT(Data!H41,"00"),""))</f>
        <v>5A</v>
      </c>
      <c r="I41" s="2" t="str">
        <f>IF(ISBLANK(Data!$F41),"",IF(Data!$F41&gt;=3,TEXT(Data!I41,"00"),""))</f>
        <v>64</v>
      </c>
      <c r="J41" s="2" t="str">
        <f>IF(ISBLANK(Data!$F41),"",IF(Data!$F41&gt;=4,TEXT(Data!J41,"00"),""))</f>
        <v>5A</v>
      </c>
      <c r="K41" s="2" t="str">
        <f>IF(ISBLANK(Data!$F41),"",IF(Data!$F41&gt;=5,TEXT(Data!K41,"00"),""))</f>
        <v>64</v>
      </c>
      <c r="L41" s="2" t="str">
        <f>IF(ISBLANK(Data!$F41),"",IF(Data!$F41&gt;=6,TEXT(Data!L41,"00"),""))</f>
        <v>00</v>
      </c>
      <c r="M41" s="2" t="str">
        <f>IF(ISBLANK(Data!$F41),"",IF(Data!$F41&gt;=7,TEXT(Data!M41,"00"),""))</f>
        <v>64</v>
      </c>
      <c r="N41" s="2" t="str">
        <f>IF(ISBLANK(Data!$F41),"",IF(Data!$F41&gt;=8,TEXT(Data!N41,"00"),""))</f>
        <v>34</v>
      </c>
    </row>
    <row r="42" ht="14.25">
      <c r="A42" s="2">
        <f>IF(ISBLANK(Data!A42),"",Data!A42)</f>
        <v>1.036872</v>
      </c>
      <c r="B42" s="2" t="str">
        <f>IF(ISBLANK(Data!B42),"",Data!B42)</f>
        <v/>
      </c>
      <c r="C42" s="2">
        <f>IF(ISBLANK(Data!C42),"",Data!C42)</f>
        <v>301</v>
      </c>
      <c r="D42" s="2" t="str">
        <f>IF(ISBLANK(Data!D42),"",Data!D42)</f>
        <v/>
      </c>
      <c r="E42" s="2" t="str">
        <f>IF(ISBLANK(Data!E42),"",Data!E42)</f>
        <v/>
      </c>
      <c r="F42" s="2">
        <f>IF(ISBLANK(Data!F42),"",Data!F42)</f>
        <v>3</v>
      </c>
      <c r="G42" s="2" t="str">
        <f>IF(ISBLANK(Data!$F42),"",IF(Data!$F42&gt;=1,TEXT(Data!G42,"00"),""))</f>
        <v>03</v>
      </c>
      <c r="H42" s="2" t="str">
        <f>IF(ISBLANK(Data!$F42),"",IF(Data!$F42&gt;=2,TEXT(Data!H42,"00"),""))</f>
        <v>04</v>
      </c>
      <c r="I42" s="2" t="str">
        <f>IF(ISBLANK(Data!$F42),"",IF(Data!$F42&gt;=3,TEXT(Data!I42,"00"),""))</f>
        <v>00</v>
      </c>
      <c r="J42" s="2" t="str">
        <f>IF(ISBLANK(Data!$F42),"",IF(Data!$F42&gt;=4,TEXT(Data!J42,"00"),""))</f>
        <v/>
      </c>
      <c r="K42" s="2" t="str">
        <f>IF(ISBLANK(Data!$F42),"",IF(Data!$F42&gt;=5,TEXT(Data!K42,"00"),""))</f>
        <v/>
      </c>
      <c r="L42" s="2" t="str">
        <f>IF(ISBLANK(Data!$F42),"",IF(Data!$F42&gt;=6,TEXT(Data!L42,"00"),""))</f>
        <v/>
      </c>
      <c r="M42" s="2" t="str">
        <f>IF(ISBLANK(Data!$F42),"",IF(Data!$F42&gt;=7,TEXT(Data!M42,"00"),""))</f>
        <v/>
      </c>
      <c r="N42" s="2" t="str">
        <f>IF(ISBLANK(Data!$F42),"",IF(Data!$F42&gt;=8,TEXT(Data!N42,"00"),""))</f>
        <v/>
      </c>
    </row>
    <row r="43" ht="14.25">
      <c r="A43" s="2">
        <f>IF(ISBLANK(Data!A43),"",Data!A43)</f>
        <v>1.0864119999999999</v>
      </c>
      <c r="B43" s="2" t="str">
        <f>IF(ISBLANK(Data!B43),"",Data!B43)</f>
        <v/>
      </c>
      <c r="C43" s="2">
        <f>IF(ISBLANK(Data!C43),"",Data!C43)</f>
        <v>300</v>
      </c>
      <c r="D43" s="2" t="str">
        <f>IF(ISBLANK(Data!D43),"",Data!D43)</f>
        <v/>
      </c>
      <c r="E43" s="2" t="str">
        <f>IF(ISBLANK(Data!E43),"",Data!E43)</f>
        <v/>
      </c>
      <c r="F43" s="2">
        <f>IF(ISBLANK(Data!F43),"",Data!F43)</f>
        <v>8</v>
      </c>
      <c r="G43" s="2" t="str">
        <f>IF(ISBLANK(Data!$F43),"",IF(Data!$F43&gt;=1,TEXT(Data!G43,"00"),""))</f>
        <v>03</v>
      </c>
      <c r="H43" s="2" t="str">
        <f>IF(ISBLANK(Data!$F43),"",IF(Data!$F43&gt;=2,TEXT(Data!H43,"00"),""))</f>
        <v>5A</v>
      </c>
      <c r="I43" s="2" t="str">
        <f>IF(ISBLANK(Data!$F43),"",IF(Data!$F43&gt;=3,TEXT(Data!I43,"00"),""))</f>
        <v>64</v>
      </c>
      <c r="J43" s="2" t="str">
        <f>IF(ISBLANK(Data!$F43),"",IF(Data!$F43&gt;=4,TEXT(Data!J43,"00"),""))</f>
        <v>5A</v>
      </c>
      <c r="K43" s="2" t="str">
        <f>IF(ISBLANK(Data!$F43),"",IF(Data!$F43&gt;=5,TEXT(Data!K43,"00"),""))</f>
        <v>64</v>
      </c>
      <c r="L43" s="2" t="str">
        <f>IF(ISBLANK(Data!$F43),"",IF(Data!$F43&gt;=6,TEXT(Data!L43,"00"),""))</f>
        <v>00</v>
      </c>
      <c r="M43" s="2" t="str">
        <f>IF(ISBLANK(Data!$F43),"",IF(Data!$F43&gt;=7,TEXT(Data!M43,"00"),""))</f>
        <v>64</v>
      </c>
      <c r="N43" s="2" t="str">
        <f>IF(ISBLANK(Data!$F43),"",IF(Data!$F43&gt;=8,TEXT(Data!N43,"00"),""))</f>
        <v>25</v>
      </c>
    </row>
    <row r="44" ht="14.25">
      <c r="A44" s="2">
        <f>IF(ISBLANK(Data!A44),"",Data!A44)</f>
        <v>1.086876</v>
      </c>
      <c r="B44" s="2" t="str">
        <f>IF(ISBLANK(Data!B44),"",Data!B44)</f>
        <v/>
      </c>
      <c r="C44" s="2">
        <f>IF(ISBLANK(Data!C44),"",Data!C44)</f>
        <v>301</v>
      </c>
      <c r="D44" s="2" t="str">
        <f>IF(ISBLANK(Data!D44),"",Data!D44)</f>
        <v/>
      </c>
      <c r="E44" s="2" t="str">
        <f>IF(ISBLANK(Data!E44),"",Data!E44)</f>
        <v/>
      </c>
      <c r="F44" s="2">
        <f>IF(ISBLANK(Data!F44),"",Data!F44)</f>
        <v>3</v>
      </c>
      <c r="G44" s="2" t="str">
        <f>IF(ISBLANK(Data!$F44),"",IF(Data!$F44&gt;=1,TEXT(Data!G44,"00"),""))</f>
        <v>54</v>
      </c>
      <c r="H44" s="2" t="str">
        <f>IF(ISBLANK(Data!$F44),"",IF(Data!$F44&gt;=2,TEXT(Data!H44,"00"),""))</f>
        <v>05</v>
      </c>
      <c r="I44" s="2" t="str">
        <f>IF(ISBLANK(Data!$F44),"",IF(Data!$F44&gt;=3,TEXT(Data!I44,"00"),""))</f>
        <v>00</v>
      </c>
      <c r="J44" s="2" t="str">
        <f>IF(ISBLANK(Data!$F44),"",IF(Data!$F44&gt;=4,TEXT(Data!J44,"00"),""))</f>
        <v/>
      </c>
      <c r="K44" s="2" t="str">
        <f>IF(ISBLANK(Data!$F44),"",IF(Data!$F44&gt;=5,TEXT(Data!K44,"00"),""))</f>
        <v/>
      </c>
      <c r="L44" s="2" t="str">
        <f>IF(ISBLANK(Data!$F44),"",IF(Data!$F44&gt;=6,TEXT(Data!L44,"00"),""))</f>
        <v/>
      </c>
      <c r="M44" s="2" t="str">
        <f>IF(ISBLANK(Data!$F44),"",IF(Data!$F44&gt;=7,TEXT(Data!M44,"00"),""))</f>
        <v/>
      </c>
      <c r="N44" s="2" t="str">
        <f>IF(ISBLANK(Data!$F44),"",IF(Data!$F44&gt;=8,TEXT(Data!N44,"00"),""))</f>
        <v/>
      </c>
    </row>
    <row r="45" ht="14.25">
      <c r="A45" s="2">
        <f>IF(ISBLANK(Data!A45),"",Data!A45)</f>
        <v>1.1364160000000001</v>
      </c>
      <c r="B45" s="2" t="str">
        <f>IF(ISBLANK(Data!B45),"",Data!B45)</f>
        <v/>
      </c>
      <c r="C45" s="2">
        <f>IF(ISBLANK(Data!C45),"",Data!C45)</f>
        <v>300</v>
      </c>
      <c r="D45" s="2" t="str">
        <f>IF(ISBLANK(Data!D45),"",Data!D45)</f>
        <v/>
      </c>
      <c r="E45" s="2" t="str">
        <f>IF(ISBLANK(Data!E45),"",Data!E45)</f>
        <v/>
      </c>
      <c r="F45" s="2">
        <f>IF(ISBLANK(Data!F45),"",Data!F45)</f>
        <v>8</v>
      </c>
      <c r="G45" s="2" t="str">
        <f>IF(ISBLANK(Data!$F45),"",IF(Data!$F45&gt;=1,TEXT(Data!G45,"00"),""))</f>
        <v>03</v>
      </c>
      <c r="H45" s="2" t="str">
        <f>IF(ISBLANK(Data!$F45),"",IF(Data!$F45&gt;=2,TEXT(Data!H45,"00"),""))</f>
        <v>5A</v>
      </c>
      <c r="I45" s="2" t="str">
        <f>IF(ISBLANK(Data!$F45),"",IF(Data!$F45&gt;=3,TEXT(Data!I45,"00"),""))</f>
        <v>64</v>
      </c>
      <c r="J45" s="2" t="str">
        <f>IF(ISBLANK(Data!$F45),"",IF(Data!$F45&gt;=4,TEXT(Data!J45,"00"),""))</f>
        <v>5A</v>
      </c>
      <c r="K45" s="2" t="str">
        <f>IF(ISBLANK(Data!$F45),"",IF(Data!$F45&gt;=5,TEXT(Data!K45,"00"),""))</f>
        <v>64</v>
      </c>
      <c r="L45" s="2" t="str">
        <f>IF(ISBLANK(Data!$F45),"",IF(Data!$F45&gt;=6,TEXT(Data!L45,"00"),""))</f>
        <v>00</v>
      </c>
      <c r="M45" s="2" t="str">
        <f>IF(ISBLANK(Data!$F45),"",IF(Data!$F45&gt;=7,TEXT(Data!M45,"00"),""))</f>
        <v>64</v>
      </c>
      <c r="N45" s="2" t="str">
        <f>IF(ISBLANK(Data!$F45),"",IF(Data!$F45&gt;=8,TEXT(Data!N45,"00"),""))</f>
        <v>36</v>
      </c>
    </row>
    <row r="46" ht="14.25">
      <c r="A46" s="2">
        <f>IF(ISBLANK(Data!A46),"",Data!A46)</f>
        <v>1.136884</v>
      </c>
      <c r="B46" s="2" t="str">
        <f>IF(ISBLANK(Data!B46),"",Data!B46)</f>
        <v/>
      </c>
      <c r="C46" s="2">
        <f>IF(ISBLANK(Data!C46),"",Data!C46)</f>
        <v>301</v>
      </c>
      <c r="D46" s="2" t="str">
        <f>IF(ISBLANK(Data!D46),"",Data!D46)</f>
        <v/>
      </c>
      <c r="E46" s="2" t="str">
        <f>IF(ISBLANK(Data!E46),"",Data!E46)</f>
        <v/>
      </c>
      <c r="F46" s="2">
        <f>IF(ISBLANK(Data!F46),"",Data!F46)</f>
        <v>3</v>
      </c>
      <c r="G46" s="2" t="str">
        <f>IF(ISBLANK(Data!$F46),"",IF(Data!$F46&gt;=1,TEXT(Data!G46,"00"),""))</f>
        <v>F5</v>
      </c>
      <c r="H46" s="2" t="str">
        <f>IF(ISBLANK(Data!$F46),"",IF(Data!$F46&gt;=2,TEXT(Data!H46,"00"),""))</f>
        <v>06</v>
      </c>
      <c r="I46" s="2" t="str">
        <f>IF(ISBLANK(Data!$F46),"",IF(Data!$F46&gt;=3,TEXT(Data!I46,"00"),""))</f>
        <v>00</v>
      </c>
      <c r="J46" s="2" t="str">
        <f>IF(ISBLANK(Data!$F46),"",IF(Data!$F46&gt;=4,TEXT(Data!J46,"00"),""))</f>
        <v/>
      </c>
      <c r="K46" s="2" t="str">
        <f>IF(ISBLANK(Data!$F46),"",IF(Data!$F46&gt;=5,TEXT(Data!K46,"00"),""))</f>
        <v/>
      </c>
      <c r="L46" s="2" t="str">
        <f>IF(ISBLANK(Data!$F46),"",IF(Data!$F46&gt;=6,TEXT(Data!L46,"00"),""))</f>
        <v/>
      </c>
      <c r="M46" s="2" t="str">
        <f>IF(ISBLANK(Data!$F46),"",IF(Data!$F46&gt;=7,TEXT(Data!M46,"00"),""))</f>
        <v/>
      </c>
      <c r="N46" s="2" t="str">
        <f>IF(ISBLANK(Data!$F46),"",IF(Data!$F46&gt;=8,TEXT(Data!N46,"00"),""))</f>
        <v/>
      </c>
    </row>
    <row r="47" ht="14.25">
      <c r="A47" s="2">
        <f>IF(ISBLANK(Data!A47),"",Data!A47)</f>
        <v>1.1864250000000001</v>
      </c>
      <c r="B47" s="2" t="str">
        <f>IF(ISBLANK(Data!B47),"",Data!B47)</f>
        <v/>
      </c>
      <c r="C47" s="2">
        <f>IF(ISBLANK(Data!C47),"",Data!C47)</f>
        <v>300</v>
      </c>
      <c r="D47" s="2" t="str">
        <f>IF(ISBLANK(Data!D47),"",Data!D47)</f>
        <v/>
      </c>
      <c r="E47" s="2" t="str">
        <f>IF(ISBLANK(Data!E47),"",Data!E47)</f>
        <v/>
      </c>
      <c r="F47" s="2">
        <f>IF(ISBLANK(Data!F47),"",Data!F47)</f>
        <v>8</v>
      </c>
      <c r="G47" s="2" t="str">
        <f>IF(ISBLANK(Data!$F47),"",IF(Data!$F47&gt;=1,TEXT(Data!G47,"00"),""))</f>
        <v>03</v>
      </c>
      <c r="H47" s="2" t="str">
        <f>IF(ISBLANK(Data!$F47),"",IF(Data!$F47&gt;=2,TEXT(Data!H47,"00"),""))</f>
        <v>5A</v>
      </c>
      <c r="I47" s="2" t="str">
        <f>IF(ISBLANK(Data!$F47),"",IF(Data!$F47&gt;=3,TEXT(Data!I47,"00"),""))</f>
        <v>64</v>
      </c>
      <c r="J47" s="2" t="str">
        <f>IF(ISBLANK(Data!$F47),"",IF(Data!$F47&gt;=4,TEXT(Data!J47,"00"),""))</f>
        <v>5A</v>
      </c>
      <c r="K47" s="2" t="str">
        <f>IF(ISBLANK(Data!$F47),"",IF(Data!$F47&gt;=5,TEXT(Data!K47,"00"),""))</f>
        <v>64</v>
      </c>
      <c r="L47" s="2" t="str">
        <f>IF(ISBLANK(Data!$F47),"",IF(Data!$F47&gt;=6,TEXT(Data!L47,"00"),""))</f>
        <v>00</v>
      </c>
      <c r="M47" s="2" t="str">
        <f>IF(ISBLANK(Data!$F47),"",IF(Data!$F47&gt;=7,TEXT(Data!M47,"00"),""))</f>
        <v>64</v>
      </c>
      <c r="N47" s="2" t="str">
        <f>IF(ISBLANK(Data!$F47),"",IF(Data!$F47&gt;=8,TEXT(Data!N47,"00"),""))</f>
        <v>27</v>
      </c>
    </row>
    <row r="48" ht="14.25">
      <c r="A48" s="2">
        <f>IF(ISBLANK(Data!A48),"",Data!A48)</f>
        <v>1.186893</v>
      </c>
      <c r="B48" s="2" t="str">
        <f>IF(ISBLANK(Data!B48),"",Data!B48)</f>
        <v/>
      </c>
      <c r="C48" s="2">
        <f>IF(ISBLANK(Data!C48),"",Data!C48)</f>
        <v>301</v>
      </c>
      <c r="D48" s="2" t="str">
        <f>IF(ISBLANK(Data!D48),"",Data!D48)</f>
        <v/>
      </c>
      <c r="E48" s="2" t="str">
        <f>IF(ISBLANK(Data!E48),"",Data!E48)</f>
        <v/>
      </c>
      <c r="F48" s="2">
        <f>IF(ISBLANK(Data!F48),"",Data!F48)</f>
        <v>3</v>
      </c>
      <c r="G48" s="2" t="str">
        <f>IF(ISBLANK(Data!$F48),"",IF(Data!$F48&gt;=1,TEXT(Data!G48,"00"),""))</f>
        <v>B8</v>
      </c>
      <c r="H48" s="2" t="str">
        <f>IF(ISBLANK(Data!$F48),"",IF(Data!$F48&gt;=2,TEXT(Data!H48,"00"),""))</f>
        <v>07</v>
      </c>
      <c r="I48" s="2" t="str">
        <f>IF(ISBLANK(Data!$F48),"",IF(Data!$F48&gt;=3,TEXT(Data!I48,"00"),""))</f>
        <v>00</v>
      </c>
      <c r="J48" s="2" t="str">
        <f>IF(ISBLANK(Data!$F48),"",IF(Data!$F48&gt;=4,TEXT(Data!J48,"00"),""))</f>
        <v/>
      </c>
      <c r="K48" s="2" t="str">
        <f>IF(ISBLANK(Data!$F48),"",IF(Data!$F48&gt;=5,TEXT(Data!K48,"00"),""))</f>
        <v/>
      </c>
      <c r="L48" s="2" t="str">
        <f>IF(ISBLANK(Data!$F48),"",IF(Data!$F48&gt;=6,TEXT(Data!L48,"00"),""))</f>
        <v/>
      </c>
      <c r="M48" s="2" t="str">
        <f>IF(ISBLANK(Data!$F48),"",IF(Data!$F48&gt;=7,TEXT(Data!M48,"00"),""))</f>
        <v/>
      </c>
      <c r="N48" s="2" t="str">
        <f>IF(ISBLANK(Data!$F48),"",IF(Data!$F48&gt;=8,TEXT(Data!N48,"00"),""))</f>
        <v/>
      </c>
    </row>
    <row r="49" ht="14.25">
      <c r="A49" s="2">
        <f>IF(ISBLANK(Data!A49),"",Data!A49)</f>
        <v>1.236429</v>
      </c>
      <c r="B49" s="2" t="str">
        <f>IF(ISBLANK(Data!B49),"",Data!B49)</f>
        <v/>
      </c>
      <c r="C49" s="2">
        <f>IF(ISBLANK(Data!C49),"",Data!C49)</f>
        <v>300</v>
      </c>
      <c r="D49" s="2" t="str">
        <f>IF(ISBLANK(Data!D49),"",Data!D49)</f>
        <v/>
      </c>
      <c r="E49" s="2" t="str">
        <f>IF(ISBLANK(Data!E49),"",Data!E49)</f>
        <v/>
      </c>
      <c r="F49" s="2">
        <f>IF(ISBLANK(Data!F49),"",Data!F49)</f>
        <v>8</v>
      </c>
      <c r="G49" s="2" t="str">
        <f>IF(ISBLANK(Data!$F49),"",IF(Data!$F49&gt;=1,TEXT(Data!G49,"00"),""))</f>
        <v>03</v>
      </c>
      <c r="H49" s="2" t="str">
        <f>IF(ISBLANK(Data!$F49),"",IF(Data!$F49&gt;=2,TEXT(Data!H49,"00"),""))</f>
        <v>5A</v>
      </c>
      <c r="I49" s="2" t="str">
        <f>IF(ISBLANK(Data!$F49),"",IF(Data!$F49&gt;=3,TEXT(Data!I49,"00"),""))</f>
        <v>64</v>
      </c>
      <c r="J49" s="2" t="str">
        <f>IF(ISBLANK(Data!$F49),"",IF(Data!$F49&gt;=4,TEXT(Data!J49,"00"),""))</f>
        <v>5A</v>
      </c>
      <c r="K49" s="2" t="str">
        <f>IF(ISBLANK(Data!$F49),"",IF(Data!$F49&gt;=5,TEXT(Data!K49,"00"),""))</f>
        <v>64</v>
      </c>
      <c r="L49" s="2" t="str">
        <f>IF(ISBLANK(Data!$F49),"",IF(Data!$F49&gt;=6,TEXT(Data!L49,"00"),""))</f>
        <v>00</v>
      </c>
      <c r="M49" s="2" t="str">
        <f>IF(ISBLANK(Data!$F49),"",IF(Data!$F49&gt;=7,TEXT(Data!M49,"00"),""))</f>
        <v>64</v>
      </c>
      <c r="N49" s="2" t="str">
        <f>IF(ISBLANK(Data!$F49),"",IF(Data!$F49&gt;=8,TEXT(Data!N49,"00"),""))</f>
        <v>B8</v>
      </c>
    </row>
    <row r="50" ht="14.25">
      <c r="A50" s="2">
        <f>IF(ISBLANK(Data!A50),"",Data!A50)</f>
        <v>1.2368969999999999</v>
      </c>
      <c r="B50" s="2" t="str">
        <f>IF(ISBLANK(Data!B50),"",Data!B50)</f>
        <v/>
      </c>
      <c r="C50" s="2">
        <f>IF(ISBLANK(Data!C50),"",Data!C50)</f>
        <v>301</v>
      </c>
      <c r="D50" s="2" t="str">
        <f>IF(ISBLANK(Data!D50),"",Data!D50)</f>
        <v/>
      </c>
      <c r="E50" s="2" t="str">
        <f>IF(ISBLANK(Data!E50),"",Data!E50)</f>
        <v/>
      </c>
      <c r="F50" s="2">
        <f>IF(ISBLANK(Data!F50),"",Data!F50)</f>
        <v>3</v>
      </c>
      <c r="G50" s="2" t="str">
        <f>IF(ISBLANK(Data!$F50),"",IF(Data!$F50&gt;=1,TEXT(Data!G50,"00"),""))</f>
        <v>80</v>
      </c>
      <c r="H50" s="2" t="str">
        <f>IF(ISBLANK(Data!$F50),"",IF(Data!$F50&gt;=2,TEXT(Data!H50,"00"),""))</f>
        <v>08</v>
      </c>
      <c r="I50" s="2" t="str">
        <f>IF(ISBLANK(Data!$F50),"",IF(Data!$F50&gt;=3,TEXT(Data!I50,"00"),""))</f>
        <v>00</v>
      </c>
      <c r="J50" s="2" t="str">
        <f>IF(ISBLANK(Data!$F50),"",IF(Data!$F50&gt;=4,TEXT(Data!J50,"00"),""))</f>
        <v/>
      </c>
      <c r="K50" s="2" t="str">
        <f>IF(ISBLANK(Data!$F50),"",IF(Data!$F50&gt;=5,TEXT(Data!K50,"00"),""))</f>
        <v/>
      </c>
      <c r="L50" s="2" t="str">
        <f>IF(ISBLANK(Data!$F50),"",IF(Data!$F50&gt;=6,TEXT(Data!L50,"00"),""))</f>
        <v/>
      </c>
      <c r="M50" s="2" t="str">
        <f>IF(ISBLANK(Data!$F50),"",IF(Data!$F50&gt;=7,TEXT(Data!M50,"00"),""))</f>
        <v/>
      </c>
      <c r="N50" s="2" t="str">
        <f>IF(ISBLANK(Data!$F50),"",IF(Data!$F50&gt;=8,TEXT(Data!N50,"00"),""))</f>
        <v/>
      </c>
    </row>
    <row r="51" ht="14.25">
      <c r="A51" s="2">
        <f>IF(ISBLANK(Data!A51),"",Data!A51)</f>
        <v>1.2864340000000001</v>
      </c>
      <c r="B51" s="2" t="str">
        <f>IF(ISBLANK(Data!B51),"",Data!B51)</f>
        <v/>
      </c>
      <c r="C51" s="2">
        <f>IF(ISBLANK(Data!C51),"",Data!C51)</f>
        <v>300</v>
      </c>
      <c r="D51" s="2" t="str">
        <f>IF(ISBLANK(Data!D51),"",Data!D51)</f>
        <v/>
      </c>
      <c r="E51" s="2" t="str">
        <f>IF(ISBLANK(Data!E51),"",Data!E51)</f>
        <v/>
      </c>
      <c r="F51" s="2">
        <f>IF(ISBLANK(Data!F51),"",Data!F51)</f>
        <v>8</v>
      </c>
      <c r="G51" s="2" t="str">
        <f>IF(ISBLANK(Data!$F51),"",IF(Data!$F51&gt;=1,TEXT(Data!G51,"00"),""))</f>
        <v>03</v>
      </c>
      <c r="H51" s="2" t="str">
        <f>IF(ISBLANK(Data!$F51),"",IF(Data!$F51&gt;=2,TEXT(Data!H51,"00"),""))</f>
        <v>5A</v>
      </c>
      <c r="I51" s="2" t="str">
        <f>IF(ISBLANK(Data!$F51),"",IF(Data!$F51&gt;=3,TEXT(Data!I51,"00"),""))</f>
        <v>64</v>
      </c>
      <c r="J51" s="2" t="str">
        <f>IF(ISBLANK(Data!$F51),"",IF(Data!$F51&gt;=4,TEXT(Data!J51,"00"),""))</f>
        <v>5A</v>
      </c>
      <c r="K51" s="2" t="str">
        <f>IF(ISBLANK(Data!$F51),"",IF(Data!$F51&gt;=5,TEXT(Data!K51,"00"),""))</f>
        <v>64</v>
      </c>
      <c r="L51" s="2" t="str">
        <f>IF(ISBLANK(Data!$F51),"",IF(Data!$F51&gt;=6,TEXT(Data!L51,"00"),""))</f>
        <v>00</v>
      </c>
      <c r="M51" s="2" t="str">
        <f>IF(ISBLANK(Data!$F51),"",IF(Data!$F51&gt;=7,TEXT(Data!M51,"00"),""))</f>
        <v>64</v>
      </c>
      <c r="N51" s="2" t="str">
        <f>IF(ISBLANK(Data!$F51),"",IF(Data!$F51&gt;=8,TEXT(Data!N51,"00"),""))</f>
        <v>A9</v>
      </c>
    </row>
    <row r="52" ht="14.25">
      <c r="A52" s="2">
        <f>IF(ISBLANK(Data!A52),"",Data!A52)</f>
        <v>1.286902</v>
      </c>
      <c r="B52" s="2" t="str">
        <f>IF(ISBLANK(Data!B52),"",Data!B52)</f>
        <v/>
      </c>
      <c r="C52" s="2">
        <f>IF(ISBLANK(Data!C52),"",Data!C52)</f>
        <v>301</v>
      </c>
      <c r="D52" s="2" t="str">
        <f>IF(ISBLANK(Data!D52),"",Data!D52)</f>
        <v/>
      </c>
      <c r="E52" s="2" t="str">
        <f>IF(ISBLANK(Data!E52),"",Data!E52)</f>
        <v/>
      </c>
      <c r="F52" s="2">
        <f>IF(ISBLANK(Data!F52),"",Data!F52)</f>
        <v>3</v>
      </c>
      <c r="G52" s="2" t="str">
        <f>IF(ISBLANK(Data!$F52),"",IF(Data!$F52&gt;=1,TEXT(Data!G52,"00"),""))</f>
        <v>88</v>
      </c>
      <c r="H52" s="2" t="str">
        <f>IF(ISBLANK(Data!$F52),"",IF(Data!$F52&gt;=2,TEXT(Data!H52,"00"),""))</f>
        <v>09</v>
      </c>
      <c r="I52" s="2" t="str">
        <f>IF(ISBLANK(Data!$F52),"",IF(Data!$F52&gt;=3,TEXT(Data!I52,"00"),""))</f>
        <v>00</v>
      </c>
      <c r="J52" s="2" t="str">
        <f>IF(ISBLANK(Data!$F52),"",IF(Data!$F52&gt;=4,TEXT(Data!J52,"00"),""))</f>
        <v/>
      </c>
      <c r="K52" s="2" t="str">
        <f>IF(ISBLANK(Data!$F52),"",IF(Data!$F52&gt;=5,TEXT(Data!K52,"00"),""))</f>
        <v/>
      </c>
      <c r="L52" s="2" t="str">
        <f>IF(ISBLANK(Data!$F52),"",IF(Data!$F52&gt;=6,TEXT(Data!L52,"00"),""))</f>
        <v/>
      </c>
      <c r="M52" s="2" t="str">
        <f>IF(ISBLANK(Data!$F52),"",IF(Data!$F52&gt;=7,TEXT(Data!M52,"00"),""))</f>
        <v/>
      </c>
      <c r="N52" s="2" t="str">
        <f>IF(ISBLANK(Data!$F52),"",IF(Data!$F52&gt;=8,TEXT(Data!N52,"00"),""))</f>
        <v/>
      </c>
    </row>
    <row r="53" ht="14.25">
      <c r="A53" s="2">
        <f>IF(ISBLANK(Data!A53),"",Data!A53)</f>
        <v>1.336438</v>
      </c>
      <c r="B53" s="2" t="str">
        <f>IF(ISBLANK(Data!B53),"",Data!B53)</f>
        <v/>
      </c>
      <c r="C53" s="2">
        <f>IF(ISBLANK(Data!C53),"",Data!C53)</f>
        <v>300</v>
      </c>
      <c r="D53" s="2" t="str">
        <f>IF(ISBLANK(Data!D53),"",Data!D53)</f>
        <v/>
      </c>
      <c r="E53" s="2" t="str">
        <f>IF(ISBLANK(Data!E53),"",Data!E53)</f>
        <v/>
      </c>
      <c r="F53" s="2">
        <f>IF(ISBLANK(Data!F53),"",Data!F53)</f>
        <v>8</v>
      </c>
      <c r="G53" s="2" t="str">
        <f>IF(ISBLANK(Data!$F53),"",IF(Data!$F53&gt;=1,TEXT(Data!G53,"00"),""))</f>
        <v>03</v>
      </c>
      <c r="H53" s="2" t="str">
        <f>IF(ISBLANK(Data!$F53),"",IF(Data!$F53&gt;=2,TEXT(Data!H53,"00"),""))</f>
        <v>5A</v>
      </c>
      <c r="I53" s="2" t="str">
        <f>IF(ISBLANK(Data!$F53),"",IF(Data!$F53&gt;=3,TEXT(Data!I53,"00"),""))</f>
        <v>64</v>
      </c>
      <c r="J53" s="2" t="str">
        <f>IF(ISBLANK(Data!$F53),"",IF(Data!$F53&gt;=4,TEXT(Data!J53,"00"),""))</f>
        <v>5A</v>
      </c>
      <c r="K53" s="2" t="str">
        <f>IF(ISBLANK(Data!$F53),"",IF(Data!$F53&gt;=5,TEXT(Data!K53,"00"),""))</f>
        <v>64</v>
      </c>
      <c r="L53" s="2" t="str">
        <f>IF(ISBLANK(Data!$F53),"",IF(Data!$F53&gt;=6,TEXT(Data!L53,"00"),""))</f>
        <v>00</v>
      </c>
      <c r="M53" s="2" t="str">
        <f>IF(ISBLANK(Data!$F53),"",IF(Data!$F53&gt;=7,TEXT(Data!M53,"00"),""))</f>
        <v>64</v>
      </c>
      <c r="N53" s="2" t="str">
        <f>IF(ISBLANK(Data!$F53),"",IF(Data!$F53&gt;=8,TEXT(Data!N53,"00"),""))</f>
        <v>BA</v>
      </c>
    </row>
    <row r="54" ht="14.25">
      <c r="A54" s="2">
        <f>IF(ISBLANK(Data!A54),"",Data!A54)</f>
        <v>1.336902</v>
      </c>
      <c r="B54" s="2" t="str">
        <f>IF(ISBLANK(Data!B54),"",Data!B54)</f>
        <v/>
      </c>
      <c r="C54" s="2">
        <f>IF(ISBLANK(Data!C54),"",Data!C54)</f>
        <v>301</v>
      </c>
      <c r="D54" s="2" t="str">
        <f>IF(ISBLANK(Data!D54),"",Data!D54)</f>
        <v/>
      </c>
      <c r="E54" s="2" t="str">
        <f>IF(ISBLANK(Data!E54),"",Data!E54)</f>
        <v/>
      </c>
      <c r="F54" s="2">
        <f>IF(ISBLANK(Data!F54),"",Data!F54)</f>
        <v>3</v>
      </c>
      <c r="G54" s="2" t="str">
        <f>IF(ISBLANK(Data!$F54),"",IF(Data!$F54&gt;=1,TEXT(Data!G54,"00"),""))</f>
        <v>C6</v>
      </c>
      <c r="H54" s="2" t="str">
        <f>IF(ISBLANK(Data!$F54),"",IF(Data!$F54&gt;=2,TEXT(Data!H54,"00"),""))</f>
        <v>0A</v>
      </c>
      <c r="I54" s="2" t="str">
        <f>IF(ISBLANK(Data!$F54),"",IF(Data!$F54&gt;=3,TEXT(Data!I54,"00"),""))</f>
        <v>00</v>
      </c>
      <c r="J54" s="2" t="str">
        <f>IF(ISBLANK(Data!$F54),"",IF(Data!$F54&gt;=4,TEXT(Data!J54,"00"),""))</f>
        <v/>
      </c>
      <c r="K54" s="2" t="str">
        <f>IF(ISBLANK(Data!$F54),"",IF(Data!$F54&gt;=5,TEXT(Data!K54,"00"),""))</f>
        <v/>
      </c>
      <c r="L54" s="2" t="str">
        <f>IF(ISBLANK(Data!$F54),"",IF(Data!$F54&gt;=6,TEXT(Data!L54,"00"),""))</f>
        <v/>
      </c>
      <c r="M54" s="2" t="str">
        <f>IF(ISBLANK(Data!$F54),"",IF(Data!$F54&gt;=7,TEXT(Data!M54,"00"),""))</f>
        <v/>
      </c>
      <c r="N54" s="2" t="str">
        <f>IF(ISBLANK(Data!$F54),"",IF(Data!$F54&gt;=8,TEXT(Data!N54,"00"),""))</f>
        <v/>
      </c>
    </row>
    <row r="55" ht="14.25">
      <c r="A55" s="2">
        <f>IF(ISBLANK(Data!A55),"",Data!A55)</f>
        <v>1.386444</v>
      </c>
      <c r="B55" s="2" t="str">
        <f>IF(ISBLANK(Data!B55),"",Data!B55)</f>
        <v/>
      </c>
      <c r="C55" s="2">
        <f>IF(ISBLANK(Data!C55),"",Data!C55)</f>
        <v>300</v>
      </c>
      <c r="D55" s="2" t="str">
        <f>IF(ISBLANK(Data!D55),"",Data!D55)</f>
        <v/>
      </c>
      <c r="E55" s="2" t="str">
        <f>IF(ISBLANK(Data!E55),"",Data!E55)</f>
        <v/>
      </c>
      <c r="F55" s="2">
        <f>IF(ISBLANK(Data!F55),"",Data!F55)</f>
        <v>8</v>
      </c>
      <c r="G55" s="2" t="str">
        <f>IF(ISBLANK(Data!$F55),"",IF(Data!$F55&gt;=1,TEXT(Data!G55,"00"),""))</f>
        <v>03</v>
      </c>
      <c r="H55" s="2" t="str">
        <f>IF(ISBLANK(Data!$F55),"",IF(Data!$F55&gt;=2,TEXT(Data!H55,"00"),""))</f>
        <v>5A</v>
      </c>
      <c r="I55" s="2" t="str">
        <f>IF(ISBLANK(Data!$F55),"",IF(Data!$F55&gt;=3,TEXT(Data!I55,"00"),""))</f>
        <v>64</v>
      </c>
      <c r="J55" s="2" t="str">
        <f>IF(ISBLANK(Data!$F55),"",IF(Data!$F55&gt;=4,TEXT(Data!J55,"00"),""))</f>
        <v>5A</v>
      </c>
      <c r="K55" s="2" t="str">
        <f>IF(ISBLANK(Data!$F55),"",IF(Data!$F55&gt;=5,TEXT(Data!K55,"00"),""))</f>
        <v>64</v>
      </c>
      <c r="L55" s="2" t="str">
        <f>IF(ISBLANK(Data!$F55),"",IF(Data!$F55&gt;=6,TEXT(Data!L55,"00"),""))</f>
        <v>00</v>
      </c>
      <c r="M55" s="2" t="str">
        <f>IF(ISBLANK(Data!$F55),"",IF(Data!$F55&gt;=7,TEXT(Data!M55,"00"),""))</f>
        <v>64</v>
      </c>
      <c r="N55" s="2" t="str">
        <f>IF(ISBLANK(Data!$F55),"",IF(Data!$F55&gt;=8,TEXT(Data!N55,"00"),""))</f>
        <v>AB</v>
      </c>
    </row>
    <row r="56" ht="14.25">
      <c r="A56" s="2">
        <f>IF(ISBLANK(Data!A56),"",Data!A56)</f>
        <v>1.386908</v>
      </c>
      <c r="B56" s="2" t="str">
        <f>IF(ISBLANK(Data!B56),"",Data!B56)</f>
        <v/>
      </c>
      <c r="C56" s="2">
        <f>IF(ISBLANK(Data!C56),"",Data!C56)</f>
        <v>301</v>
      </c>
      <c r="D56" s="2" t="str">
        <f>IF(ISBLANK(Data!D56),"",Data!D56)</f>
        <v/>
      </c>
      <c r="E56" s="2" t="str">
        <f>IF(ISBLANK(Data!E56),"",Data!E56)</f>
        <v/>
      </c>
      <c r="F56" s="2">
        <f>IF(ISBLANK(Data!F56),"",Data!F56)</f>
        <v>3</v>
      </c>
      <c r="G56" s="2" t="str">
        <f>IF(ISBLANK(Data!$F56),"",IF(Data!$F56&gt;=1,TEXT(Data!G56,"00"),""))</f>
        <v>43</v>
      </c>
      <c r="H56" s="2" t="str">
        <f>IF(ISBLANK(Data!$F56),"",IF(Data!$F56&gt;=2,TEXT(Data!H56,"00"),""))</f>
        <v>0B</v>
      </c>
      <c r="I56" s="2" t="str">
        <f>IF(ISBLANK(Data!$F56),"",IF(Data!$F56&gt;=3,TEXT(Data!I56,"00"),""))</f>
        <v>00</v>
      </c>
      <c r="J56" s="2" t="str">
        <f>IF(ISBLANK(Data!$F56),"",IF(Data!$F56&gt;=4,TEXT(Data!J56,"00"),""))</f>
        <v/>
      </c>
      <c r="K56" s="2" t="str">
        <f>IF(ISBLANK(Data!$F56),"",IF(Data!$F56&gt;=5,TEXT(Data!K56,"00"),""))</f>
        <v/>
      </c>
      <c r="L56" s="2" t="str">
        <f>IF(ISBLANK(Data!$F56),"",IF(Data!$F56&gt;=6,TEXT(Data!L56,"00"),""))</f>
        <v/>
      </c>
      <c r="M56" s="2" t="str">
        <f>IF(ISBLANK(Data!$F56),"",IF(Data!$F56&gt;=7,TEXT(Data!M56,"00"),""))</f>
        <v/>
      </c>
      <c r="N56" s="2" t="str">
        <f>IF(ISBLANK(Data!$F56),"",IF(Data!$F56&gt;=8,TEXT(Data!N56,"00"),""))</f>
        <v/>
      </c>
    </row>
    <row r="57" ht="14.25">
      <c r="A57" s="2">
        <f>IF(ISBLANK(Data!A57),"",Data!A57)</f>
        <v>1.4364479999999999</v>
      </c>
      <c r="B57" s="2" t="str">
        <f>IF(ISBLANK(Data!B57),"",Data!B57)</f>
        <v/>
      </c>
      <c r="C57" s="2">
        <f>IF(ISBLANK(Data!C57),"",Data!C57)</f>
        <v>300</v>
      </c>
      <c r="D57" s="2" t="str">
        <f>IF(ISBLANK(Data!D57),"",Data!D57)</f>
        <v/>
      </c>
      <c r="E57" s="2" t="str">
        <f>IF(ISBLANK(Data!E57),"",Data!E57)</f>
        <v/>
      </c>
      <c r="F57" s="2">
        <f>IF(ISBLANK(Data!F57),"",Data!F57)</f>
        <v>8</v>
      </c>
      <c r="G57" s="2" t="str">
        <f>IF(ISBLANK(Data!$F57),"",IF(Data!$F57&gt;=1,TEXT(Data!G57,"00"),""))</f>
        <v>03</v>
      </c>
      <c r="H57" s="2" t="str">
        <f>IF(ISBLANK(Data!$F57),"",IF(Data!$F57&gt;=2,TEXT(Data!H57,"00"),""))</f>
        <v>5A</v>
      </c>
      <c r="I57" s="2" t="str">
        <f>IF(ISBLANK(Data!$F57),"",IF(Data!$F57&gt;=3,TEXT(Data!I57,"00"),""))</f>
        <v>64</v>
      </c>
      <c r="J57" s="2" t="str">
        <f>IF(ISBLANK(Data!$F57),"",IF(Data!$F57&gt;=4,TEXT(Data!J57,"00"),""))</f>
        <v>5A</v>
      </c>
      <c r="K57" s="2" t="str">
        <f>IF(ISBLANK(Data!$F57),"",IF(Data!$F57&gt;=5,TEXT(Data!K57,"00"),""))</f>
        <v>64</v>
      </c>
      <c r="L57" s="2" t="str">
        <f>IF(ISBLANK(Data!$F57),"",IF(Data!$F57&gt;=6,TEXT(Data!L57,"00"),""))</f>
        <v>00</v>
      </c>
      <c r="M57" s="2" t="str">
        <f>IF(ISBLANK(Data!$F57),"",IF(Data!$F57&gt;=7,TEXT(Data!M57,"00"),""))</f>
        <v>64</v>
      </c>
      <c r="N57" s="2" t="str">
        <f>IF(ISBLANK(Data!$F57),"",IF(Data!$F57&gt;=8,TEXT(Data!N57,"00"),""))</f>
        <v>BC</v>
      </c>
    </row>
    <row r="58" ht="14.25">
      <c r="A58" s="2">
        <f>IF(ISBLANK(Data!A58),"",Data!A58)</f>
        <v>1.436912</v>
      </c>
      <c r="B58" s="2" t="str">
        <f>IF(ISBLANK(Data!B58),"",Data!B58)</f>
        <v/>
      </c>
      <c r="C58" s="2">
        <f>IF(ISBLANK(Data!C58),"",Data!C58)</f>
        <v>301</v>
      </c>
      <c r="D58" s="2" t="str">
        <f>IF(ISBLANK(Data!D58),"",Data!D58)</f>
        <v/>
      </c>
      <c r="E58" s="2" t="str">
        <f>IF(ISBLANK(Data!E58),"",Data!E58)</f>
        <v/>
      </c>
      <c r="F58" s="2">
        <f>IF(ISBLANK(Data!F58),"",Data!F58)</f>
        <v>3</v>
      </c>
      <c r="G58" s="2" t="str">
        <f>IF(ISBLANK(Data!$F58),"",IF(Data!$F58&gt;=1,TEXT(Data!G58,"00"),""))</f>
        <v>B5</v>
      </c>
      <c r="H58" s="2" t="str">
        <f>IF(ISBLANK(Data!$F58),"",IF(Data!$F58&gt;=2,TEXT(Data!H58,"00"),""))</f>
        <v>0C</v>
      </c>
      <c r="I58" s="2" t="str">
        <f>IF(ISBLANK(Data!$F58),"",IF(Data!$F58&gt;=3,TEXT(Data!I58,"00"),""))</f>
        <v>00</v>
      </c>
      <c r="J58" s="2" t="str">
        <f>IF(ISBLANK(Data!$F58),"",IF(Data!$F58&gt;=4,TEXT(Data!J58,"00"),""))</f>
        <v/>
      </c>
      <c r="K58" s="2" t="str">
        <f>IF(ISBLANK(Data!$F58),"",IF(Data!$F58&gt;=5,TEXT(Data!K58,"00"),""))</f>
        <v/>
      </c>
      <c r="L58" s="2" t="str">
        <f>IF(ISBLANK(Data!$F58),"",IF(Data!$F58&gt;=6,TEXT(Data!L58,"00"),""))</f>
        <v/>
      </c>
      <c r="M58" s="2" t="str">
        <f>IF(ISBLANK(Data!$F58),"",IF(Data!$F58&gt;=7,TEXT(Data!M58,"00"),""))</f>
        <v/>
      </c>
      <c r="N58" s="2" t="str">
        <f>IF(ISBLANK(Data!$F58),"",IF(Data!$F58&gt;=8,TEXT(Data!N58,"00"),""))</f>
        <v/>
      </c>
    </row>
    <row r="59" ht="14.25">
      <c r="A59" s="2">
        <f>IF(ISBLANK(Data!A59),"",Data!A59)</f>
        <v>1.4864539999999999</v>
      </c>
      <c r="B59" s="2" t="str">
        <f>IF(ISBLANK(Data!B59),"",Data!B59)</f>
        <v/>
      </c>
      <c r="C59" s="2">
        <f>IF(ISBLANK(Data!C59),"",Data!C59)</f>
        <v>300</v>
      </c>
      <c r="D59" s="2" t="str">
        <f>IF(ISBLANK(Data!D59),"",Data!D59)</f>
        <v/>
      </c>
      <c r="E59" s="2" t="str">
        <f>IF(ISBLANK(Data!E59),"",Data!E59)</f>
        <v/>
      </c>
      <c r="F59" s="2">
        <f>IF(ISBLANK(Data!F59),"",Data!F59)</f>
        <v>8</v>
      </c>
      <c r="G59" s="2" t="str">
        <f>IF(ISBLANK(Data!$F59),"",IF(Data!$F59&gt;=1,TEXT(Data!G59,"00"),""))</f>
        <v>03</v>
      </c>
      <c r="H59" s="2" t="str">
        <f>IF(ISBLANK(Data!$F59),"",IF(Data!$F59&gt;=2,TEXT(Data!H59,"00"),""))</f>
        <v>5A</v>
      </c>
      <c r="I59" s="2" t="str">
        <f>IF(ISBLANK(Data!$F59),"",IF(Data!$F59&gt;=3,TEXT(Data!I59,"00"),""))</f>
        <v>64</v>
      </c>
      <c r="J59" s="2" t="str">
        <f>IF(ISBLANK(Data!$F59),"",IF(Data!$F59&gt;=4,TEXT(Data!J59,"00"),""))</f>
        <v>5A</v>
      </c>
      <c r="K59" s="2" t="str">
        <f>IF(ISBLANK(Data!$F59),"",IF(Data!$F59&gt;=5,TEXT(Data!K59,"00"),""))</f>
        <v>64</v>
      </c>
      <c r="L59" s="2" t="str">
        <f>IF(ISBLANK(Data!$F59),"",IF(Data!$F59&gt;=6,TEXT(Data!L59,"00"),""))</f>
        <v>00</v>
      </c>
      <c r="M59" s="2" t="str">
        <f>IF(ISBLANK(Data!$F59),"",IF(Data!$F59&gt;=7,TEXT(Data!M59,"00"),""))</f>
        <v>64</v>
      </c>
      <c r="N59" s="2" t="str">
        <f>IF(ISBLANK(Data!$F59),"",IF(Data!$F59&gt;=8,TEXT(Data!N59,"00"),""))</f>
        <v>AD</v>
      </c>
    </row>
    <row r="60" ht="14.25">
      <c r="A60" s="2">
        <f>IF(ISBLANK(Data!A60),"",Data!A60)</f>
        <v>1.4869190000000001</v>
      </c>
      <c r="B60" s="2" t="str">
        <f>IF(ISBLANK(Data!B60),"",Data!B60)</f>
        <v/>
      </c>
      <c r="C60" s="2">
        <f>IF(ISBLANK(Data!C60),"",Data!C60)</f>
        <v>301</v>
      </c>
      <c r="D60" s="2" t="str">
        <f>IF(ISBLANK(Data!D60),"",Data!D60)</f>
        <v/>
      </c>
      <c r="E60" s="2" t="str">
        <f>IF(ISBLANK(Data!E60),"",Data!E60)</f>
        <v/>
      </c>
      <c r="F60" s="2">
        <f>IF(ISBLANK(Data!F60),"",Data!F60)</f>
        <v>3</v>
      </c>
      <c r="G60" s="2" t="str">
        <f>IF(ISBLANK(Data!$F60),"",IF(Data!$F60&gt;=1,TEXT(Data!G60,"00"),""))</f>
        <v>4E</v>
      </c>
      <c r="H60" s="2" t="str">
        <f>IF(ISBLANK(Data!$F60),"",IF(Data!$F60&gt;=2,TEXT(Data!H60,"00"),""))</f>
        <v>0D</v>
      </c>
      <c r="I60" s="2" t="str">
        <f>IF(ISBLANK(Data!$F60),"",IF(Data!$F60&gt;=3,TEXT(Data!I60,"00"),""))</f>
        <v>00</v>
      </c>
      <c r="J60" s="2" t="str">
        <f>IF(ISBLANK(Data!$F60),"",IF(Data!$F60&gt;=4,TEXT(Data!J60,"00"),""))</f>
        <v/>
      </c>
      <c r="K60" s="2" t="str">
        <f>IF(ISBLANK(Data!$F60),"",IF(Data!$F60&gt;=5,TEXT(Data!K60,"00"),""))</f>
        <v/>
      </c>
      <c r="L60" s="2" t="str">
        <f>IF(ISBLANK(Data!$F60),"",IF(Data!$F60&gt;=6,TEXT(Data!L60,"00"),""))</f>
        <v/>
      </c>
      <c r="M60" s="2" t="str">
        <f>IF(ISBLANK(Data!$F60),"",IF(Data!$F60&gt;=7,TEXT(Data!M60,"00"),""))</f>
        <v/>
      </c>
      <c r="N60" s="2" t="str">
        <f>IF(ISBLANK(Data!$F60),"",IF(Data!$F60&gt;=8,TEXT(Data!N60,"00"),""))</f>
        <v/>
      </c>
    </row>
    <row r="61" ht="14.25">
      <c r="A61" s="2">
        <f>IF(ISBLANK(Data!A61),"",Data!A61)</f>
        <v>1.5364580000000001</v>
      </c>
      <c r="B61" s="2" t="str">
        <f>IF(ISBLANK(Data!B61),"",Data!B61)</f>
        <v/>
      </c>
      <c r="C61" s="2">
        <f>IF(ISBLANK(Data!C61),"",Data!C61)</f>
        <v>300</v>
      </c>
      <c r="D61" s="2" t="str">
        <f>IF(ISBLANK(Data!D61),"",Data!D61)</f>
        <v/>
      </c>
      <c r="E61" s="2" t="str">
        <f>IF(ISBLANK(Data!E61),"",Data!E61)</f>
        <v/>
      </c>
      <c r="F61" s="2">
        <f>IF(ISBLANK(Data!F61),"",Data!F61)</f>
        <v>8</v>
      </c>
      <c r="G61" s="2" t="str">
        <f>IF(ISBLANK(Data!$F61),"",IF(Data!$F61&gt;=1,TEXT(Data!G61,"00"),""))</f>
        <v>03</v>
      </c>
      <c r="H61" s="2" t="str">
        <f>IF(ISBLANK(Data!$F61),"",IF(Data!$F61&gt;=2,TEXT(Data!H61,"00"),""))</f>
        <v>5A</v>
      </c>
      <c r="I61" s="2" t="str">
        <f>IF(ISBLANK(Data!$F61),"",IF(Data!$F61&gt;=3,TEXT(Data!I61,"00"),""))</f>
        <v>64</v>
      </c>
      <c r="J61" s="2" t="str">
        <f>IF(ISBLANK(Data!$F61),"",IF(Data!$F61&gt;=4,TEXT(Data!J61,"00"),""))</f>
        <v>5A</v>
      </c>
      <c r="K61" s="2" t="str">
        <f>IF(ISBLANK(Data!$F61),"",IF(Data!$F61&gt;=5,TEXT(Data!K61,"00"),""))</f>
        <v>64</v>
      </c>
      <c r="L61" s="2" t="str">
        <f>IF(ISBLANK(Data!$F61),"",IF(Data!$F61&gt;=6,TEXT(Data!L61,"00"),""))</f>
        <v>00</v>
      </c>
      <c r="M61" s="2" t="str">
        <f>IF(ISBLANK(Data!$F61),"",IF(Data!$F61&gt;=7,TEXT(Data!M61,"00"),""))</f>
        <v>64</v>
      </c>
      <c r="N61" s="2" t="str">
        <f>IF(ISBLANK(Data!$F61),"",IF(Data!$F61&gt;=8,TEXT(Data!N61,"00"),""))</f>
        <v>BE</v>
      </c>
    </row>
    <row r="62" ht="14.25">
      <c r="A62" s="2">
        <f>IF(ISBLANK(Data!A62),"",Data!A62)</f>
        <v>1.536926</v>
      </c>
      <c r="B62" s="2" t="str">
        <f>IF(ISBLANK(Data!B62),"",Data!B62)</f>
        <v/>
      </c>
      <c r="C62" s="2">
        <f>IF(ISBLANK(Data!C62),"",Data!C62)</f>
        <v>301</v>
      </c>
      <c r="D62" s="2" t="str">
        <f>IF(ISBLANK(Data!D62),"",Data!D62)</f>
        <v/>
      </c>
      <c r="E62" s="2" t="str">
        <f>IF(ISBLANK(Data!E62),"",Data!E62)</f>
        <v/>
      </c>
      <c r="F62" s="2">
        <f>IF(ISBLANK(Data!F62),"",Data!F62)</f>
        <v>3</v>
      </c>
      <c r="G62" s="2" t="str">
        <f>IF(ISBLANK(Data!$F62),"",IF(Data!$F62&gt;=1,TEXT(Data!G62,"00"),""))</f>
        <v>1D</v>
      </c>
      <c r="H62" s="2" t="str">
        <f>IF(ISBLANK(Data!$F62),"",IF(Data!$F62&gt;=2,TEXT(Data!H62,"00"),""))</f>
        <v>0E</v>
      </c>
      <c r="I62" s="2" t="str">
        <f>IF(ISBLANK(Data!$F62),"",IF(Data!$F62&gt;=3,TEXT(Data!I62,"00"),""))</f>
        <v>00</v>
      </c>
      <c r="J62" s="2" t="str">
        <f>IF(ISBLANK(Data!$F62),"",IF(Data!$F62&gt;=4,TEXT(Data!J62,"00"),""))</f>
        <v/>
      </c>
      <c r="K62" s="2" t="str">
        <f>IF(ISBLANK(Data!$F62),"",IF(Data!$F62&gt;=5,TEXT(Data!K62,"00"),""))</f>
        <v/>
      </c>
      <c r="L62" s="2" t="str">
        <f>IF(ISBLANK(Data!$F62),"",IF(Data!$F62&gt;=6,TEXT(Data!L62,"00"),""))</f>
        <v/>
      </c>
      <c r="M62" s="2" t="str">
        <f>IF(ISBLANK(Data!$F62),"",IF(Data!$F62&gt;=7,TEXT(Data!M62,"00"),""))</f>
        <v/>
      </c>
      <c r="N62" s="2" t="str">
        <f>IF(ISBLANK(Data!$F62),"",IF(Data!$F62&gt;=8,TEXT(Data!N62,"00"),""))</f>
        <v/>
      </c>
    </row>
    <row r="63" ht="14.25">
      <c r="A63" s="2">
        <f>IF(ISBLANK(Data!A63),"",Data!A63)</f>
        <v>1.586462</v>
      </c>
      <c r="B63" s="2" t="str">
        <f>IF(ISBLANK(Data!B63),"",Data!B63)</f>
        <v/>
      </c>
      <c r="C63" s="2">
        <f>IF(ISBLANK(Data!C63),"",Data!C63)</f>
        <v>300</v>
      </c>
      <c r="D63" s="2" t="str">
        <f>IF(ISBLANK(Data!D63),"",Data!D63)</f>
        <v/>
      </c>
      <c r="E63" s="2" t="str">
        <f>IF(ISBLANK(Data!E63),"",Data!E63)</f>
        <v/>
      </c>
      <c r="F63" s="2">
        <f>IF(ISBLANK(Data!F63),"",Data!F63)</f>
        <v>8</v>
      </c>
      <c r="G63" s="2" t="str">
        <f>IF(ISBLANK(Data!$F63),"",IF(Data!$F63&gt;=1,TEXT(Data!G63,"00"),""))</f>
        <v>03</v>
      </c>
      <c r="H63" s="2" t="str">
        <f>IF(ISBLANK(Data!$F63),"",IF(Data!$F63&gt;=2,TEXT(Data!H63,"00"),""))</f>
        <v>5A</v>
      </c>
      <c r="I63" s="2" t="str">
        <f>IF(ISBLANK(Data!$F63),"",IF(Data!$F63&gt;=3,TEXT(Data!I63,"00"),""))</f>
        <v>64</v>
      </c>
      <c r="J63" s="2" t="str">
        <f>IF(ISBLANK(Data!$F63),"",IF(Data!$F63&gt;=4,TEXT(Data!J63,"00"),""))</f>
        <v>5A</v>
      </c>
      <c r="K63" s="2" t="str">
        <f>IF(ISBLANK(Data!$F63),"",IF(Data!$F63&gt;=5,TEXT(Data!K63,"00"),""))</f>
        <v>64</v>
      </c>
      <c r="L63" s="2" t="str">
        <f>IF(ISBLANK(Data!$F63),"",IF(Data!$F63&gt;=6,TEXT(Data!L63,"00"),""))</f>
        <v>00</v>
      </c>
      <c r="M63" s="2" t="str">
        <f>IF(ISBLANK(Data!$F63),"",IF(Data!$F63&gt;=7,TEXT(Data!M63,"00"),""))</f>
        <v>64</v>
      </c>
      <c r="N63" s="2" t="str">
        <f>IF(ISBLANK(Data!$F63),"",IF(Data!$F63&gt;=8,TEXT(Data!N63,"00"),""))</f>
        <v>AF</v>
      </c>
    </row>
    <row r="64" ht="14.25">
      <c r="A64" s="2">
        <f>IF(ISBLANK(Data!A64),"",Data!A64)</f>
        <v>1.5869260000000001</v>
      </c>
      <c r="B64" s="2" t="str">
        <f>IF(ISBLANK(Data!B64),"",Data!B64)</f>
        <v/>
      </c>
      <c r="C64" s="2">
        <f>IF(ISBLANK(Data!C64),"",Data!C64)</f>
        <v>301</v>
      </c>
      <c r="D64" s="2" t="str">
        <f>IF(ISBLANK(Data!D64),"",Data!D64)</f>
        <v/>
      </c>
      <c r="E64" s="2" t="str">
        <f>IF(ISBLANK(Data!E64),"",Data!E64)</f>
        <v/>
      </c>
      <c r="F64" s="2">
        <f>IF(ISBLANK(Data!F64),"",Data!F64)</f>
        <v>3</v>
      </c>
      <c r="G64" s="2" t="str">
        <f>IF(ISBLANK(Data!$F64),"",IF(Data!$F64&gt;=1,TEXT(Data!G64,"00"),""))</f>
        <v>E8</v>
      </c>
      <c r="H64" s="2" t="str">
        <f>IF(ISBLANK(Data!$F64),"",IF(Data!$F64&gt;=2,TEXT(Data!H64,"00"),""))</f>
        <v>0F</v>
      </c>
      <c r="I64" s="2" t="str">
        <f>IF(ISBLANK(Data!$F64),"",IF(Data!$F64&gt;=3,TEXT(Data!I64,"00"),""))</f>
        <v>00</v>
      </c>
      <c r="J64" s="2" t="str">
        <f>IF(ISBLANK(Data!$F64),"",IF(Data!$F64&gt;=4,TEXT(Data!J64,"00"),""))</f>
        <v/>
      </c>
      <c r="K64" s="2" t="str">
        <f>IF(ISBLANK(Data!$F64),"",IF(Data!$F64&gt;=5,TEXT(Data!K64,"00"),""))</f>
        <v/>
      </c>
      <c r="L64" s="2" t="str">
        <f>IF(ISBLANK(Data!$F64),"",IF(Data!$F64&gt;=6,TEXT(Data!L64,"00"),""))</f>
        <v/>
      </c>
      <c r="M64" s="2" t="str">
        <f>IF(ISBLANK(Data!$F64),"",IF(Data!$F64&gt;=7,TEXT(Data!M64,"00"),""))</f>
        <v/>
      </c>
      <c r="N64" s="2" t="str">
        <f>IF(ISBLANK(Data!$F64),"",IF(Data!$F64&gt;=8,TEXT(Data!N64,"00"),""))</f>
        <v/>
      </c>
    </row>
    <row r="65" ht="14.25">
      <c r="A65" s="2">
        <f>IF(ISBLANK(Data!A65),"",Data!A65)</f>
        <v>1.6364700000000001</v>
      </c>
      <c r="B65" s="2" t="str">
        <f>IF(ISBLANK(Data!B65),"",Data!B65)</f>
        <v/>
      </c>
      <c r="C65" s="2">
        <f>IF(ISBLANK(Data!C65),"",Data!C65)</f>
        <v>300</v>
      </c>
      <c r="D65" s="2" t="str">
        <f>IF(ISBLANK(Data!D65),"",Data!D65)</f>
        <v/>
      </c>
      <c r="E65" s="2" t="str">
        <f>IF(ISBLANK(Data!E65),"",Data!E65)</f>
        <v/>
      </c>
      <c r="F65" s="2">
        <f>IF(ISBLANK(Data!F65),"",Data!F65)</f>
        <v>8</v>
      </c>
      <c r="G65" s="2" t="str">
        <f>IF(ISBLANK(Data!$F65),"",IF(Data!$F65&gt;=1,TEXT(Data!G65,"00"),""))</f>
        <v>03</v>
      </c>
      <c r="H65" s="2" t="str">
        <f>IF(ISBLANK(Data!$F65),"",IF(Data!$F65&gt;=2,TEXT(Data!H65,"00"),""))</f>
        <v>5A</v>
      </c>
      <c r="I65" s="2" t="str">
        <f>IF(ISBLANK(Data!$F65),"",IF(Data!$F65&gt;=3,TEXT(Data!I65,"00"),""))</f>
        <v>64</v>
      </c>
      <c r="J65" s="2" t="str">
        <f>IF(ISBLANK(Data!$F65),"",IF(Data!$F65&gt;=4,TEXT(Data!J65,"00"),""))</f>
        <v>5A</v>
      </c>
      <c r="K65" s="2" t="str">
        <f>IF(ISBLANK(Data!$F65),"",IF(Data!$F65&gt;=5,TEXT(Data!K65,"00"),""))</f>
        <v>64</v>
      </c>
      <c r="L65" s="2" t="str">
        <f>IF(ISBLANK(Data!$F65),"",IF(Data!$F65&gt;=6,TEXT(Data!L65,"00"),""))</f>
        <v>00</v>
      </c>
      <c r="M65" s="2" t="str">
        <f>IF(ISBLANK(Data!$F65),"",IF(Data!$F65&gt;=7,TEXT(Data!M65,"00"),""))</f>
        <v>64</v>
      </c>
      <c r="N65" s="2" t="str">
        <f>IF(ISBLANK(Data!$F65),"",IF(Data!$F65&gt;=8,TEXT(Data!N65,"00"),""))</f>
        <v>30</v>
      </c>
    </row>
    <row r="66" ht="14.25">
      <c r="A66" s="2">
        <f>IF(ISBLANK(Data!A66),"",Data!A66)</f>
        <v>1.6369419999999999</v>
      </c>
      <c r="B66" s="2" t="str">
        <f>IF(ISBLANK(Data!B66),"",Data!B66)</f>
        <v/>
      </c>
      <c r="C66" s="2">
        <f>IF(ISBLANK(Data!C66),"",Data!C66)</f>
        <v>301</v>
      </c>
      <c r="D66" s="2" t="str">
        <f>IF(ISBLANK(Data!D66),"",Data!D66)</f>
        <v/>
      </c>
      <c r="E66" s="2" t="str">
        <f>IF(ISBLANK(Data!E66),"",Data!E66)</f>
        <v/>
      </c>
      <c r="F66" s="2">
        <f>IF(ISBLANK(Data!F66),"",Data!F66)</f>
        <v>3</v>
      </c>
      <c r="G66" s="2" t="str">
        <f>IF(ISBLANK(Data!$F66),"",IF(Data!$F66&gt;=1,TEXT(Data!G66,"00"),""))</f>
        <v>E2</v>
      </c>
      <c r="H66" s="2" t="str">
        <f>IF(ISBLANK(Data!$F66),"",IF(Data!$F66&gt;=2,TEXT(Data!H66,"00"),""))</f>
        <v>00</v>
      </c>
      <c r="I66" s="2" t="str">
        <f>IF(ISBLANK(Data!$F66),"",IF(Data!$F66&gt;=3,TEXT(Data!I66,"00"),""))</f>
        <v>00</v>
      </c>
      <c r="J66" s="2" t="str">
        <f>IF(ISBLANK(Data!$F66),"",IF(Data!$F66&gt;=4,TEXT(Data!J66,"00"),""))</f>
        <v/>
      </c>
      <c r="K66" s="2" t="str">
        <f>IF(ISBLANK(Data!$F66),"",IF(Data!$F66&gt;=5,TEXT(Data!K66,"00"),""))</f>
        <v/>
      </c>
      <c r="L66" s="2" t="str">
        <f>IF(ISBLANK(Data!$F66),"",IF(Data!$F66&gt;=6,TEXT(Data!L66,"00"),""))</f>
        <v/>
      </c>
      <c r="M66" s="2" t="str">
        <f>IF(ISBLANK(Data!$F66),"",IF(Data!$F66&gt;=7,TEXT(Data!M66,"00"),""))</f>
        <v/>
      </c>
      <c r="N66" s="2" t="str">
        <f>IF(ISBLANK(Data!$F66),"",IF(Data!$F66&gt;=8,TEXT(Data!N66,"00"),""))</f>
        <v/>
      </c>
    </row>
    <row r="67" ht="14.25">
      <c r="A67" s="2">
        <f>IF(ISBLANK(Data!A67),"",Data!A67)</f>
        <v>1.687252</v>
      </c>
      <c r="B67" s="2" t="str">
        <f>IF(ISBLANK(Data!B67),"",Data!B67)</f>
        <v/>
      </c>
      <c r="C67" s="2">
        <f>IF(ISBLANK(Data!C67),"",Data!C67)</f>
        <v>300</v>
      </c>
      <c r="D67" s="2" t="str">
        <f>IF(ISBLANK(Data!D67),"",Data!D67)</f>
        <v/>
      </c>
      <c r="E67" s="2" t="str">
        <f>IF(ISBLANK(Data!E67),"",Data!E67)</f>
        <v/>
      </c>
      <c r="F67" s="2">
        <f>IF(ISBLANK(Data!F67),"",Data!F67)</f>
        <v>8</v>
      </c>
      <c r="G67" s="2" t="str">
        <f>IF(ISBLANK(Data!$F67),"",IF(Data!$F67&gt;=1,TEXT(Data!G67,"00"),""))</f>
        <v>03</v>
      </c>
      <c r="H67" s="2" t="str">
        <f>IF(ISBLANK(Data!$F67),"",IF(Data!$F67&gt;=2,TEXT(Data!H67,"00"),""))</f>
        <v>5A</v>
      </c>
      <c r="I67" s="2" t="str">
        <f>IF(ISBLANK(Data!$F67),"",IF(Data!$F67&gt;=3,TEXT(Data!I67,"00"),""))</f>
        <v>64</v>
      </c>
      <c r="J67" s="2" t="str">
        <f>IF(ISBLANK(Data!$F67),"",IF(Data!$F67&gt;=4,TEXT(Data!J67,"00"),""))</f>
        <v>5A</v>
      </c>
      <c r="K67" s="2" t="str">
        <f>IF(ISBLANK(Data!$F67),"",IF(Data!$F67&gt;=5,TEXT(Data!K67,"00"),""))</f>
        <v>64</v>
      </c>
      <c r="L67" s="2" t="str">
        <f>IF(ISBLANK(Data!$F67),"",IF(Data!$F67&gt;=6,TEXT(Data!L67,"00"),""))</f>
        <v>00</v>
      </c>
      <c r="M67" s="2" t="str">
        <f>IF(ISBLANK(Data!$F67),"",IF(Data!$F67&gt;=7,TEXT(Data!M67,"00"),""))</f>
        <v>64</v>
      </c>
      <c r="N67" s="2" t="str">
        <f>IF(ISBLANK(Data!$F67),"",IF(Data!$F67&gt;=8,TEXT(Data!N67,"00"),""))</f>
        <v>21</v>
      </c>
    </row>
    <row r="68" ht="14.25">
      <c r="A68" s="2">
        <f>IF(ISBLANK(Data!A68),"",Data!A68)</f>
        <v>1.687724</v>
      </c>
      <c r="B68" s="2" t="str">
        <f>IF(ISBLANK(Data!B68),"",Data!B68)</f>
        <v/>
      </c>
      <c r="C68" s="2">
        <f>IF(ISBLANK(Data!C68),"",Data!C68)</f>
        <v>301</v>
      </c>
      <c r="D68" s="2" t="str">
        <f>IF(ISBLANK(Data!D68),"",Data!D68)</f>
        <v/>
      </c>
      <c r="E68" s="2" t="str">
        <f>IF(ISBLANK(Data!E68),"",Data!E68)</f>
        <v/>
      </c>
      <c r="F68" s="2">
        <f>IF(ISBLANK(Data!F68),"",Data!F68)</f>
        <v>3</v>
      </c>
      <c r="G68" s="2" t="str">
        <f>IF(ISBLANK(Data!$F68),"",IF(Data!$F68&gt;=1,TEXT(Data!G68,"00"),""))</f>
        <v>B3</v>
      </c>
      <c r="H68" s="2" t="str">
        <f>IF(ISBLANK(Data!$F68),"",IF(Data!$F68&gt;=2,TEXT(Data!H68,"00"),""))</f>
        <v>01</v>
      </c>
      <c r="I68" s="2" t="str">
        <f>IF(ISBLANK(Data!$F68),"",IF(Data!$F68&gt;=3,TEXT(Data!I68,"00"),""))</f>
        <v>00</v>
      </c>
      <c r="J68" s="2" t="str">
        <f>IF(ISBLANK(Data!$F68),"",IF(Data!$F68&gt;=4,TEXT(Data!J68,"00"),""))</f>
        <v/>
      </c>
      <c r="K68" s="2" t="str">
        <f>IF(ISBLANK(Data!$F68),"",IF(Data!$F68&gt;=5,TEXT(Data!K68,"00"),""))</f>
        <v/>
      </c>
      <c r="L68" s="2" t="str">
        <f>IF(ISBLANK(Data!$F68),"",IF(Data!$F68&gt;=6,TEXT(Data!L68,"00"),""))</f>
        <v/>
      </c>
      <c r="M68" s="2" t="str">
        <f>IF(ISBLANK(Data!$F68),"",IF(Data!$F68&gt;=7,TEXT(Data!M68,"00"),""))</f>
        <v/>
      </c>
      <c r="N68" s="2" t="str">
        <f>IF(ISBLANK(Data!$F68),"",IF(Data!$F68&gt;=8,TEXT(Data!N68,"00"),""))</f>
        <v/>
      </c>
    </row>
    <row r="69" ht="14.25">
      <c r="A69" s="2">
        <f>IF(ISBLANK(Data!A69),"",Data!A69)</f>
        <v>1.73648</v>
      </c>
      <c r="B69" s="2" t="str">
        <f>IF(ISBLANK(Data!B69),"",Data!B69)</f>
        <v/>
      </c>
      <c r="C69" s="2">
        <f>IF(ISBLANK(Data!C69),"",Data!C69)</f>
        <v>300</v>
      </c>
      <c r="D69" s="2" t="str">
        <f>IF(ISBLANK(Data!D69),"",Data!D69)</f>
        <v/>
      </c>
      <c r="E69" s="2" t="str">
        <f>IF(ISBLANK(Data!E69),"",Data!E69)</f>
        <v/>
      </c>
      <c r="F69" s="2">
        <f>IF(ISBLANK(Data!F69),"",Data!F69)</f>
        <v>8</v>
      </c>
      <c r="G69" s="2" t="str">
        <f>IF(ISBLANK(Data!$F69),"",IF(Data!$F69&gt;=1,TEXT(Data!G69,"00"),""))</f>
        <v>03</v>
      </c>
      <c r="H69" s="2" t="str">
        <f>IF(ISBLANK(Data!$F69),"",IF(Data!$F69&gt;=2,TEXT(Data!H69,"00"),""))</f>
        <v>5A</v>
      </c>
      <c r="I69" s="2" t="str">
        <f>IF(ISBLANK(Data!$F69),"",IF(Data!$F69&gt;=3,TEXT(Data!I69,"00"),""))</f>
        <v>64</v>
      </c>
      <c r="J69" s="2" t="str">
        <f>IF(ISBLANK(Data!$F69),"",IF(Data!$F69&gt;=4,TEXT(Data!J69,"00"),""))</f>
        <v>5A</v>
      </c>
      <c r="K69" s="2" t="str">
        <f>IF(ISBLANK(Data!$F69),"",IF(Data!$F69&gt;=5,TEXT(Data!K69,"00"),""))</f>
        <v>64</v>
      </c>
      <c r="L69" s="2" t="str">
        <f>IF(ISBLANK(Data!$F69),"",IF(Data!$F69&gt;=6,TEXT(Data!L69,"00"),""))</f>
        <v>00</v>
      </c>
      <c r="M69" s="2" t="str">
        <f>IF(ISBLANK(Data!$F69),"",IF(Data!$F69&gt;=7,TEXT(Data!M69,"00"),""))</f>
        <v>64</v>
      </c>
      <c r="N69" s="2" t="str">
        <f>IF(ISBLANK(Data!$F69),"",IF(Data!$F69&gt;=8,TEXT(Data!N69,"00"),""))</f>
        <v>32</v>
      </c>
    </row>
    <row r="70" ht="14.25">
      <c r="A70" s="2">
        <f>IF(ISBLANK(Data!A70),"",Data!A70)</f>
        <v>1.736944</v>
      </c>
      <c r="B70" s="2" t="str">
        <f>IF(ISBLANK(Data!B70),"",Data!B70)</f>
        <v/>
      </c>
      <c r="C70" s="2">
        <f>IF(ISBLANK(Data!C70),"",Data!C70)</f>
        <v>301</v>
      </c>
      <c r="D70" s="2" t="str">
        <f>IF(ISBLANK(Data!D70),"",Data!D70)</f>
        <v/>
      </c>
      <c r="E70" s="2" t="str">
        <f>IF(ISBLANK(Data!E70),"",Data!E70)</f>
        <v/>
      </c>
      <c r="F70" s="2">
        <f>IF(ISBLANK(Data!F70),"",Data!F70)</f>
        <v>3</v>
      </c>
      <c r="G70" s="2" t="str">
        <f>IF(ISBLANK(Data!$F70),"",IF(Data!$F70&gt;=1,TEXT(Data!G70,"00"),""))</f>
        <v>6B</v>
      </c>
      <c r="H70" s="2" t="str">
        <f>IF(ISBLANK(Data!$F70),"",IF(Data!$F70&gt;=2,TEXT(Data!H70,"00"),""))</f>
        <v>02</v>
      </c>
      <c r="I70" s="2" t="str">
        <f>IF(ISBLANK(Data!$F70),"",IF(Data!$F70&gt;=3,TEXT(Data!I70,"00"),""))</f>
        <v>00</v>
      </c>
      <c r="J70" s="2" t="str">
        <f>IF(ISBLANK(Data!$F70),"",IF(Data!$F70&gt;=4,TEXT(Data!J70,"00"),""))</f>
        <v/>
      </c>
      <c r="K70" s="2" t="str">
        <f>IF(ISBLANK(Data!$F70),"",IF(Data!$F70&gt;=5,TEXT(Data!K70,"00"),""))</f>
        <v/>
      </c>
      <c r="L70" s="2" t="str">
        <f>IF(ISBLANK(Data!$F70),"",IF(Data!$F70&gt;=6,TEXT(Data!L70,"00"),""))</f>
        <v/>
      </c>
      <c r="M70" s="2" t="str">
        <f>IF(ISBLANK(Data!$F70),"",IF(Data!$F70&gt;=7,TEXT(Data!M70,"00"),""))</f>
        <v/>
      </c>
      <c r="N70" s="2" t="str">
        <f>IF(ISBLANK(Data!$F70),"",IF(Data!$F70&gt;=8,TEXT(Data!N70,"00"),""))</f>
        <v/>
      </c>
    </row>
    <row r="71" ht="14.25">
      <c r="A71" s="2">
        <f>IF(ISBLANK(Data!A71),"",Data!A71)</f>
        <v>1.7864850000000001</v>
      </c>
      <c r="B71" s="2" t="str">
        <f>IF(ISBLANK(Data!B71),"",Data!B71)</f>
        <v/>
      </c>
      <c r="C71" s="2">
        <f>IF(ISBLANK(Data!C71),"",Data!C71)</f>
        <v>300</v>
      </c>
      <c r="D71" s="2" t="str">
        <f>IF(ISBLANK(Data!D71),"",Data!D71)</f>
        <v/>
      </c>
      <c r="E71" s="2" t="str">
        <f>IF(ISBLANK(Data!E71),"",Data!E71)</f>
        <v/>
      </c>
      <c r="F71" s="2">
        <f>IF(ISBLANK(Data!F71),"",Data!F71)</f>
        <v>8</v>
      </c>
      <c r="G71" s="2" t="str">
        <f>IF(ISBLANK(Data!$F71),"",IF(Data!$F71&gt;=1,TEXT(Data!G71,"00"),""))</f>
        <v>03</v>
      </c>
      <c r="H71" s="2" t="str">
        <f>IF(ISBLANK(Data!$F71),"",IF(Data!$F71&gt;=2,TEXT(Data!H71,"00"),""))</f>
        <v>5A</v>
      </c>
      <c r="I71" s="2" t="str">
        <f>IF(ISBLANK(Data!$F71),"",IF(Data!$F71&gt;=3,TEXT(Data!I71,"00"),""))</f>
        <v>64</v>
      </c>
      <c r="J71" s="2" t="str">
        <f>IF(ISBLANK(Data!$F71),"",IF(Data!$F71&gt;=4,TEXT(Data!J71,"00"),""))</f>
        <v>5A</v>
      </c>
      <c r="K71" s="2" t="str">
        <f>IF(ISBLANK(Data!$F71),"",IF(Data!$F71&gt;=5,TEXT(Data!K71,"00"),""))</f>
        <v>64</v>
      </c>
      <c r="L71" s="2" t="str">
        <f>IF(ISBLANK(Data!$F71),"",IF(Data!$F71&gt;=6,TEXT(Data!L71,"00"),""))</f>
        <v>00</v>
      </c>
      <c r="M71" s="2" t="str">
        <f>IF(ISBLANK(Data!$F71),"",IF(Data!$F71&gt;=7,TEXT(Data!M71,"00"),""))</f>
        <v>64</v>
      </c>
      <c r="N71" s="2" t="str">
        <f>IF(ISBLANK(Data!$F71),"",IF(Data!$F71&gt;=8,TEXT(Data!N71,"00"),""))</f>
        <v>23</v>
      </c>
    </row>
    <row r="72" ht="14.25">
      <c r="A72" s="2">
        <f>IF(ISBLANK(Data!A72),"",Data!A72)</f>
        <v>1.7869489999999999</v>
      </c>
      <c r="B72" s="2" t="str">
        <f>IF(ISBLANK(Data!B72),"",Data!B72)</f>
        <v/>
      </c>
      <c r="C72" s="2">
        <f>IF(ISBLANK(Data!C72),"",Data!C72)</f>
        <v>301</v>
      </c>
      <c r="D72" s="2" t="str">
        <f>IF(ISBLANK(Data!D72),"",Data!D72)</f>
        <v/>
      </c>
      <c r="E72" s="2" t="str">
        <f>IF(ISBLANK(Data!E72),"",Data!E72)</f>
        <v/>
      </c>
      <c r="F72" s="2">
        <f>IF(ISBLANK(Data!F72),"",Data!F72)</f>
        <v>3</v>
      </c>
      <c r="G72" s="2" t="str">
        <f>IF(ISBLANK(Data!$F72),"",IF(Data!$F72&gt;=1,TEXT(Data!G72,"00"),""))</f>
        <v>96</v>
      </c>
      <c r="H72" s="2" t="str">
        <f>IF(ISBLANK(Data!$F72),"",IF(Data!$F72&gt;=2,TEXT(Data!H72,"00"),""))</f>
        <v>03</v>
      </c>
      <c r="I72" s="2" t="str">
        <f>IF(ISBLANK(Data!$F72),"",IF(Data!$F72&gt;=3,TEXT(Data!I72,"00"),""))</f>
        <v>00</v>
      </c>
      <c r="J72" s="2" t="str">
        <f>IF(ISBLANK(Data!$F72),"",IF(Data!$F72&gt;=4,TEXT(Data!J72,"00"),""))</f>
        <v/>
      </c>
      <c r="K72" s="2" t="str">
        <f>IF(ISBLANK(Data!$F72),"",IF(Data!$F72&gt;=5,TEXT(Data!K72,"00"),""))</f>
        <v/>
      </c>
      <c r="L72" s="2" t="str">
        <f>IF(ISBLANK(Data!$F72),"",IF(Data!$F72&gt;=6,TEXT(Data!L72,"00"),""))</f>
        <v/>
      </c>
      <c r="M72" s="2" t="str">
        <f>IF(ISBLANK(Data!$F72),"",IF(Data!$F72&gt;=7,TEXT(Data!M72,"00"),""))</f>
        <v/>
      </c>
      <c r="N72" s="2" t="str">
        <f>IF(ISBLANK(Data!$F72),"",IF(Data!$F72&gt;=8,TEXT(Data!N72,"00"),""))</f>
        <v/>
      </c>
    </row>
    <row r="73" ht="14.25">
      <c r="A73" s="2">
        <f>IF(ISBLANK(Data!A73),"",Data!A73)</f>
        <v>1.836681</v>
      </c>
      <c r="B73" s="2" t="str">
        <f>IF(ISBLANK(Data!B73),"",Data!B73)</f>
        <v/>
      </c>
      <c r="C73" s="2">
        <f>IF(ISBLANK(Data!C73),"",Data!C73)</f>
        <v>300</v>
      </c>
      <c r="D73" s="2" t="str">
        <f>IF(ISBLANK(Data!D73),"",Data!D73)</f>
        <v/>
      </c>
      <c r="E73" s="2" t="str">
        <f>IF(ISBLANK(Data!E73),"",Data!E73)</f>
        <v/>
      </c>
      <c r="F73" s="2">
        <f>IF(ISBLANK(Data!F73),"",Data!F73)</f>
        <v>8</v>
      </c>
      <c r="G73" s="2" t="str">
        <f>IF(ISBLANK(Data!$F73),"",IF(Data!$F73&gt;=1,TEXT(Data!G73,"00"),""))</f>
        <v>03</v>
      </c>
      <c r="H73" s="2" t="str">
        <f>IF(ISBLANK(Data!$F73),"",IF(Data!$F73&gt;=2,TEXT(Data!H73,"00"),""))</f>
        <v>5A</v>
      </c>
      <c r="I73" s="2" t="str">
        <f>IF(ISBLANK(Data!$F73),"",IF(Data!$F73&gt;=3,TEXT(Data!I73,"00"),""))</f>
        <v>64</v>
      </c>
      <c r="J73" s="2" t="str">
        <f>IF(ISBLANK(Data!$F73),"",IF(Data!$F73&gt;=4,TEXT(Data!J73,"00"),""))</f>
        <v>5A</v>
      </c>
      <c r="K73" s="2" t="str">
        <f>IF(ISBLANK(Data!$F73),"",IF(Data!$F73&gt;=5,TEXT(Data!K73,"00"),""))</f>
        <v>64</v>
      </c>
      <c r="L73" s="2" t="str">
        <f>IF(ISBLANK(Data!$F73),"",IF(Data!$F73&gt;=6,TEXT(Data!L73,"00"),""))</f>
        <v>00</v>
      </c>
      <c r="M73" s="2" t="str">
        <f>IF(ISBLANK(Data!$F73),"",IF(Data!$F73&gt;=7,TEXT(Data!M73,"00"),""))</f>
        <v>64</v>
      </c>
      <c r="N73" s="2" t="str">
        <f>IF(ISBLANK(Data!$F73),"",IF(Data!$F73&gt;=8,TEXT(Data!N73,"00"),""))</f>
        <v>34</v>
      </c>
    </row>
    <row r="74" ht="14.25">
      <c r="A74" s="2">
        <f>IF(ISBLANK(Data!A74),"",Data!A74)</f>
        <v>1.837145</v>
      </c>
      <c r="B74" s="2" t="str">
        <f>IF(ISBLANK(Data!B74),"",Data!B74)</f>
        <v/>
      </c>
      <c r="C74" s="2">
        <f>IF(ISBLANK(Data!C74),"",Data!C74)</f>
        <v>301</v>
      </c>
      <c r="D74" s="2" t="str">
        <f>IF(ISBLANK(Data!D74),"",Data!D74)</f>
        <v/>
      </c>
      <c r="E74" s="2" t="str">
        <f>IF(ISBLANK(Data!E74),"",Data!E74)</f>
        <v/>
      </c>
      <c r="F74" s="2">
        <f>IF(ISBLANK(Data!F74),"",Data!F74)</f>
        <v>3</v>
      </c>
      <c r="G74" s="2" t="str">
        <f>IF(ISBLANK(Data!$F74),"",IF(Data!$F74&gt;=1,TEXT(Data!G74,"00"),""))</f>
        <v>03</v>
      </c>
      <c r="H74" s="2" t="str">
        <f>IF(ISBLANK(Data!$F74),"",IF(Data!$F74&gt;=2,TEXT(Data!H74,"00"),""))</f>
        <v>04</v>
      </c>
      <c r="I74" s="2" t="str">
        <f>IF(ISBLANK(Data!$F74),"",IF(Data!$F74&gt;=3,TEXT(Data!I74,"00"),""))</f>
        <v>00</v>
      </c>
      <c r="J74" s="2" t="str">
        <f>IF(ISBLANK(Data!$F74),"",IF(Data!$F74&gt;=4,TEXT(Data!J74,"00"),""))</f>
        <v/>
      </c>
      <c r="K74" s="2" t="str">
        <f>IF(ISBLANK(Data!$F74),"",IF(Data!$F74&gt;=5,TEXT(Data!K74,"00"),""))</f>
        <v/>
      </c>
      <c r="L74" s="2" t="str">
        <f>IF(ISBLANK(Data!$F74),"",IF(Data!$F74&gt;=6,TEXT(Data!L74,"00"),""))</f>
        <v/>
      </c>
      <c r="M74" s="2" t="str">
        <f>IF(ISBLANK(Data!$F74),"",IF(Data!$F74&gt;=7,TEXT(Data!M74,"00"),""))</f>
        <v/>
      </c>
      <c r="N74" s="2" t="str">
        <f>IF(ISBLANK(Data!$F74),"",IF(Data!$F74&gt;=8,TEXT(Data!N74,"00"),""))</f>
        <v/>
      </c>
    </row>
    <row r="75" ht="14.25">
      <c r="A75" s="2">
        <f>IF(ISBLANK(Data!A75),"",Data!A75)</f>
        <v>1.886493</v>
      </c>
      <c r="B75" s="2" t="str">
        <f>IF(ISBLANK(Data!B75),"",Data!B75)</f>
        <v/>
      </c>
      <c r="C75" s="2">
        <f>IF(ISBLANK(Data!C75),"",Data!C75)</f>
        <v>300</v>
      </c>
      <c r="D75" s="2" t="str">
        <f>IF(ISBLANK(Data!D75),"",Data!D75)</f>
        <v/>
      </c>
      <c r="E75" s="2" t="str">
        <f>IF(ISBLANK(Data!E75),"",Data!E75)</f>
        <v/>
      </c>
      <c r="F75" s="2">
        <f>IF(ISBLANK(Data!F75),"",Data!F75)</f>
        <v>8</v>
      </c>
      <c r="G75" s="2" t="str">
        <f>IF(ISBLANK(Data!$F75),"",IF(Data!$F75&gt;=1,TEXT(Data!G75,"00"),""))</f>
        <v>03</v>
      </c>
      <c r="H75" s="2" t="str">
        <f>IF(ISBLANK(Data!$F75),"",IF(Data!$F75&gt;=2,TEXT(Data!H75,"00"),""))</f>
        <v>5A</v>
      </c>
      <c r="I75" s="2" t="str">
        <f>IF(ISBLANK(Data!$F75),"",IF(Data!$F75&gt;=3,TEXT(Data!I75,"00"),""))</f>
        <v>64</v>
      </c>
      <c r="J75" s="2" t="str">
        <f>IF(ISBLANK(Data!$F75),"",IF(Data!$F75&gt;=4,TEXT(Data!J75,"00"),""))</f>
        <v>5A</v>
      </c>
      <c r="K75" s="2" t="str">
        <f>IF(ISBLANK(Data!$F75),"",IF(Data!$F75&gt;=5,TEXT(Data!K75,"00"),""))</f>
        <v>64</v>
      </c>
      <c r="L75" s="2" t="str">
        <f>IF(ISBLANK(Data!$F75),"",IF(Data!$F75&gt;=6,TEXT(Data!L75,"00"),""))</f>
        <v>00</v>
      </c>
      <c r="M75" s="2" t="str">
        <f>IF(ISBLANK(Data!$F75),"",IF(Data!$F75&gt;=7,TEXT(Data!M75,"00"),""))</f>
        <v>64</v>
      </c>
      <c r="N75" s="2" t="str">
        <f>IF(ISBLANK(Data!$F75),"",IF(Data!$F75&gt;=8,TEXT(Data!N75,"00"),""))</f>
        <v>25</v>
      </c>
    </row>
    <row r="76" ht="14.25">
      <c r="A76" s="2">
        <f>IF(ISBLANK(Data!A76),"",Data!A76)</f>
        <v>1.886957</v>
      </c>
      <c r="B76" s="2" t="str">
        <f>IF(ISBLANK(Data!B76),"",Data!B76)</f>
        <v/>
      </c>
      <c r="C76" s="2">
        <f>IF(ISBLANK(Data!C76),"",Data!C76)</f>
        <v>301</v>
      </c>
      <c r="D76" s="2" t="str">
        <f>IF(ISBLANK(Data!D76),"",Data!D76)</f>
        <v/>
      </c>
      <c r="E76" s="2" t="str">
        <f>IF(ISBLANK(Data!E76),"",Data!E76)</f>
        <v/>
      </c>
      <c r="F76" s="2">
        <f>IF(ISBLANK(Data!F76),"",Data!F76)</f>
        <v>3</v>
      </c>
      <c r="G76" s="2" t="str">
        <f>IF(ISBLANK(Data!$F76),"",IF(Data!$F76&gt;=1,TEXT(Data!G76,"00"),""))</f>
        <v>54</v>
      </c>
      <c r="H76" s="2" t="str">
        <f>IF(ISBLANK(Data!$F76),"",IF(Data!$F76&gt;=2,TEXT(Data!H76,"00"),""))</f>
        <v>05</v>
      </c>
      <c r="I76" s="2" t="str">
        <f>IF(ISBLANK(Data!$F76),"",IF(Data!$F76&gt;=3,TEXT(Data!I76,"00"),""))</f>
        <v>00</v>
      </c>
      <c r="J76" s="2" t="str">
        <f>IF(ISBLANK(Data!$F76),"",IF(Data!$F76&gt;=4,TEXT(Data!J76,"00"),""))</f>
        <v/>
      </c>
      <c r="K76" s="2" t="str">
        <f>IF(ISBLANK(Data!$F76),"",IF(Data!$F76&gt;=5,TEXT(Data!K76,"00"),""))</f>
        <v/>
      </c>
      <c r="L76" s="2" t="str">
        <f>IF(ISBLANK(Data!$F76),"",IF(Data!$F76&gt;=6,TEXT(Data!L76,"00"),""))</f>
        <v/>
      </c>
      <c r="M76" s="2" t="str">
        <f>IF(ISBLANK(Data!$F76),"",IF(Data!$F76&gt;=7,TEXT(Data!M76,"00"),""))</f>
        <v/>
      </c>
      <c r="N76" s="2" t="str">
        <f>IF(ISBLANK(Data!$F76),"",IF(Data!$F76&gt;=8,TEXT(Data!N76,"00"),""))</f>
        <v/>
      </c>
    </row>
    <row r="77" ht="14.25">
      <c r="A77" s="2">
        <f>IF(ISBLANK(Data!A77),"",Data!A77)</f>
        <v>1.9365019999999999</v>
      </c>
      <c r="B77" s="2" t="str">
        <f>IF(ISBLANK(Data!B77),"",Data!B77)</f>
        <v/>
      </c>
      <c r="C77" s="2">
        <f>IF(ISBLANK(Data!C77),"",Data!C77)</f>
        <v>300</v>
      </c>
      <c r="D77" s="2" t="str">
        <f>IF(ISBLANK(Data!D77),"",Data!D77)</f>
        <v/>
      </c>
      <c r="E77" s="2" t="str">
        <f>IF(ISBLANK(Data!E77),"",Data!E77)</f>
        <v/>
      </c>
      <c r="F77" s="2">
        <f>IF(ISBLANK(Data!F77),"",Data!F77)</f>
        <v>8</v>
      </c>
      <c r="G77" s="2" t="str">
        <f>IF(ISBLANK(Data!$F77),"",IF(Data!$F77&gt;=1,TEXT(Data!G77,"00"),""))</f>
        <v>03</v>
      </c>
      <c r="H77" s="2" t="str">
        <f>IF(ISBLANK(Data!$F77),"",IF(Data!$F77&gt;=2,TEXT(Data!H77,"00"),""))</f>
        <v>5A</v>
      </c>
      <c r="I77" s="2" t="str">
        <f>IF(ISBLANK(Data!$F77),"",IF(Data!$F77&gt;=3,TEXT(Data!I77,"00"),""))</f>
        <v>64</v>
      </c>
      <c r="J77" s="2" t="str">
        <f>IF(ISBLANK(Data!$F77),"",IF(Data!$F77&gt;=4,TEXT(Data!J77,"00"),""))</f>
        <v>5A</v>
      </c>
      <c r="K77" s="2" t="str">
        <f>IF(ISBLANK(Data!$F77),"",IF(Data!$F77&gt;=5,TEXT(Data!K77,"00"),""))</f>
        <v>64</v>
      </c>
      <c r="L77" s="2" t="str">
        <f>IF(ISBLANK(Data!$F77),"",IF(Data!$F77&gt;=6,TEXT(Data!L77,"00"),""))</f>
        <v>00</v>
      </c>
      <c r="M77" s="2" t="str">
        <f>IF(ISBLANK(Data!$F77),"",IF(Data!$F77&gt;=7,TEXT(Data!M77,"00"),""))</f>
        <v>64</v>
      </c>
      <c r="N77" s="2" t="str">
        <f>IF(ISBLANK(Data!$F77),"",IF(Data!$F77&gt;=8,TEXT(Data!N77,"00"),""))</f>
        <v>36</v>
      </c>
    </row>
    <row r="78" ht="14.25">
      <c r="A78" s="2">
        <f>IF(ISBLANK(Data!A78),"",Data!A78)</f>
        <v>1.9369700000000001</v>
      </c>
      <c r="B78" s="2" t="str">
        <f>IF(ISBLANK(Data!B78),"",Data!B78)</f>
        <v/>
      </c>
      <c r="C78" s="2">
        <f>IF(ISBLANK(Data!C78),"",Data!C78)</f>
        <v>301</v>
      </c>
      <c r="D78" s="2" t="str">
        <f>IF(ISBLANK(Data!D78),"",Data!D78)</f>
        <v/>
      </c>
      <c r="E78" s="2" t="str">
        <f>IF(ISBLANK(Data!E78),"",Data!E78)</f>
        <v/>
      </c>
      <c r="F78" s="2">
        <f>IF(ISBLANK(Data!F78),"",Data!F78)</f>
        <v>3</v>
      </c>
      <c r="G78" s="2" t="str">
        <f>IF(ISBLANK(Data!$F78),"",IF(Data!$F78&gt;=1,TEXT(Data!G78,"00"),""))</f>
        <v>F5</v>
      </c>
      <c r="H78" s="2" t="str">
        <f>IF(ISBLANK(Data!$F78),"",IF(Data!$F78&gt;=2,TEXT(Data!H78,"00"),""))</f>
        <v>06</v>
      </c>
      <c r="I78" s="2" t="str">
        <f>IF(ISBLANK(Data!$F78),"",IF(Data!$F78&gt;=3,TEXT(Data!I78,"00"),""))</f>
        <v>00</v>
      </c>
      <c r="J78" s="2" t="str">
        <f>IF(ISBLANK(Data!$F78),"",IF(Data!$F78&gt;=4,TEXT(Data!J78,"00"),""))</f>
        <v/>
      </c>
      <c r="K78" s="2" t="str">
        <f>IF(ISBLANK(Data!$F78),"",IF(Data!$F78&gt;=5,TEXT(Data!K78,"00"),""))</f>
        <v/>
      </c>
      <c r="L78" s="2" t="str">
        <f>IF(ISBLANK(Data!$F78),"",IF(Data!$F78&gt;=6,TEXT(Data!L78,"00"),""))</f>
        <v/>
      </c>
      <c r="M78" s="2" t="str">
        <f>IF(ISBLANK(Data!$F78),"",IF(Data!$F78&gt;=7,TEXT(Data!M78,"00"),""))</f>
        <v/>
      </c>
      <c r="N78" s="2" t="str">
        <f>IF(ISBLANK(Data!$F78),"",IF(Data!$F78&gt;=8,TEXT(Data!N78,"00"),""))</f>
        <v/>
      </c>
    </row>
    <row r="79" ht="14.25">
      <c r="A79" s="2">
        <f>IF(ISBLANK(Data!A79),"",Data!A79)</f>
        <v>1.986507</v>
      </c>
      <c r="B79" s="2" t="str">
        <f>IF(ISBLANK(Data!B79),"",Data!B79)</f>
        <v/>
      </c>
      <c r="C79" s="2">
        <f>IF(ISBLANK(Data!C79),"",Data!C79)</f>
        <v>300</v>
      </c>
      <c r="D79" s="2" t="str">
        <f>IF(ISBLANK(Data!D79),"",Data!D79)</f>
        <v/>
      </c>
      <c r="E79" s="2" t="str">
        <f>IF(ISBLANK(Data!E79),"",Data!E79)</f>
        <v/>
      </c>
      <c r="F79" s="2">
        <f>IF(ISBLANK(Data!F79),"",Data!F79)</f>
        <v>8</v>
      </c>
      <c r="G79" s="2" t="str">
        <f>IF(ISBLANK(Data!$F79),"",IF(Data!$F79&gt;=1,TEXT(Data!G79,"00"),""))</f>
        <v>03</v>
      </c>
      <c r="H79" s="2" t="str">
        <f>IF(ISBLANK(Data!$F79),"",IF(Data!$F79&gt;=2,TEXT(Data!H79,"00"),""))</f>
        <v>5A</v>
      </c>
      <c r="I79" s="2" t="str">
        <f>IF(ISBLANK(Data!$F79),"",IF(Data!$F79&gt;=3,TEXT(Data!I79,"00"),""))</f>
        <v>64</v>
      </c>
      <c r="J79" s="2" t="str">
        <f>IF(ISBLANK(Data!$F79),"",IF(Data!$F79&gt;=4,TEXT(Data!J79,"00"),""))</f>
        <v>5A</v>
      </c>
      <c r="K79" s="2" t="str">
        <f>IF(ISBLANK(Data!$F79),"",IF(Data!$F79&gt;=5,TEXT(Data!K79,"00"),""))</f>
        <v>64</v>
      </c>
      <c r="L79" s="2" t="str">
        <f>IF(ISBLANK(Data!$F79),"",IF(Data!$F79&gt;=6,TEXT(Data!L79,"00"),""))</f>
        <v>00</v>
      </c>
      <c r="M79" s="2" t="str">
        <f>IF(ISBLANK(Data!$F79),"",IF(Data!$F79&gt;=7,TEXT(Data!M79,"00"),""))</f>
        <v>64</v>
      </c>
      <c r="N79" s="2" t="str">
        <f>IF(ISBLANK(Data!$F79),"",IF(Data!$F79&gt;=8,TEXT(Data!N79,"00"),""))</f>
        <v>27</v>
      </c>
    </row>
    <row r="80" ht="14.25">
      <c r="A80" s="2">
        <f>IF(ISBLANK(Data!A80),"",Data!A80)</f>
        <v>1.9869749999999999</v>
      </c>
      <c r="B80" s="2" t="str">
        <f>IF(ISBLANK(Data!B80),"",Data!B80)</f>
        <v/>
      </c>
      <c r="C80" s="2">
        <f>IF(ISBLANK(Data!C80),"",Data!C80)</f>
        <v>301</v>
      </c>
      <c r="D80" s="2" t="str">
        <f>IF(ISBLANK(Data!D80),"",Data!D80)</f>
        <v/>
      </c>
      <c r="E80" s="2" t="str">
        <f>IF(ISBLANK(Data!E80),"",Data!E80)</f>
        <v/>
      </c>
      <c r="F80" s="2">
        <f>IF(ISBLANK(Data!F80),"",Data!F80)</f>
        <v>3</v>
      </c>
      <c r="G80" s="2" t="str">
        <f>IF(ISBLANK(Data!$F80),"",IF(Data!$F80&gt;=1,TEXT(Data!G80,"00"),""))</f>
        <v>B8</v>
      </c>
      <c r="H80" s="2" t="str">
        <f>IF(ISBLANK(Data!$F80),"",IF(Data!$F80&gt;=2,TEXT(Data!H80,"00"),""))</f>
        <v>07</v>
      </c>
      <c r="I80" s="2" t="str">
        <f>IF(ISBLANK(Data!$F80),"",IF(Data!$F80&gt;=3,TEXT(Data!I80,"00"),""))</f>
        <v>00</v>
      </c>
      <c r="J80" s="2" t="str">
        <f>IF(ISBLANK(Data!$F80),"",IF(Data!$F80&gt;=4,TEXT(Data!J80,"00"),""))</f>
        <v/>
      </c>
      <c r="K80" s="2" t="str">
        <f>IF(ISBLANK(Data!$F80),"",IF(Data!$F80&gt;=5,TEXT(Data!K80,"00"),""))</f>
        <v/>
      </c>
      <c r="L80" s="2" t="str">
        <f>IF(ISBLANK(Data!$F80),"",IF(Data!$F80&gt;=6,TEXT(Data!L80,"00"),""))</f>
        <v/>
      </c>
      <c r="M80" s="2" t="str">
        <f>IF(ISBLANK(Data!$F80),"",IF(Data!$F80&gt;=7,TEXT(Data!M80,"00"),""))</f>
        <v/>
      </c>
      <c r="N80" s="2" t="str">
        <f>IF(ISBLANK(Data!$F80),"",IF(Data!$F80&gt;=8,TEXT(Data!N80,"00"),""))</f>
        <v/>
      </c>
    </row>
    <row r="81" ht="14.25">
      <c r="A81" s="2">
        <f>IF(ISBLANK(Data!A81),"",Data!A81)</f>
        <v>2.0365129999999998</v>
      </c>
      <c r="B81" s="2" t="str">
        <f>IF(ISBLANK(Data!B81),"",Data!B81)</f>
        <v/>
      </c>
      <c r="C81" s="2">
        <f>IF(ISBLANK(Data!C81),"",Data!C81)</f>
        <v>300</v>
      </c>
      <c r="D81" s="2" t="str">
        <f>IF(ISBLANK(Data!D81),"",Data!D81)</f>
        <v/>
      </c>
      <c r="E81" s="2" t="str">
        <f>IF(ISBLANK(Data!E81),"",Data!E81)</f>
        <v/>
      </c>
      <c r="F81" s="2">
        <f>IF(ISBLANK(Data!F81),"",Data!F81)</f>
        <v>8</v>
      </c>
      <c r="G81" s="2" t="str">
        <f>IF(ISBLANK(Data!$F81),"",IF(Data!$F81&gt;=1,TEXT(Data!G81,"00"),""))</f>
        <v>03</v>
      </c>
      <c r="H81" s="2" t="str">
        <f>IF(ISBLANK(Data!$F81),"",IF(Data!$F81&gt;=2,TEXT(Data!H81,"00"),""))</f>
        <v>5A</v>
      </c>
      <c r="I81" s="2" t="str">
        <f>IF(ISBLANK(Data!$F81),"",IF(Data!$F81&gt;=3,TEXT(Data!I81,"00"),""))</f>
        <v>64</v>
      </c>
      <c r="J81" s="2" t="str">
        <f>IF(ISBLANK(Data!$F81),"",IF(Data!$F81&gt;=4,TEXT(Data!J81,"00"),""))</f>
        <v>5A</v>
      </c>
      <c r="K81" s="2" t="str">
        <f>IF(ISBLANK(Data!$F81),"",IF(Data!$F81&gt;=5,TEXT(Data!K81,"00"),""))</f>
        <v>64</v>
      </c>
      <c r="L81" s="2" t="str">
        <f>IF(ISBLANK(Data!$F81),"",IF(Data!$F81&gt;=6,TEXT(Data!L81,"00"),""))</f>
        <v>00</v>
      </c>
      <c r="M81" s="2" t="str">
        <f>IF(ISBLANK(Data!$F81),"",IF(Data!$F81&gt;=7,TEXT(Data!M81,"00"),""))</f>
        <v>64</v>
      </c>
      <c r="N81" s="2" t="str">
        <f>IF(ISBLANK(Data!$F81),"",IF(Data!$F81&gt;=8,TEXT(Data!N81,"00"),""))</f>
        <v>B8</v>
      </c>
    </row>
    <row r="82" ht="14.25">
      <c r="A82" s="2">
        <f>IF(ISBLANK(Data!A82),"",Data!A82)</f>
        <v>2.0369809999999999</v>
      </c>
      <c r="B82" s="2" t="str">
        <f>IF(ISBLANK(Data!B82),"",Data!B82)</f>
        <v/>
      </c>
      <c r="C82" s="2">
        <f>IF(ISBLANK(Data!C82),"",Data!C82)</f>
        <v>301</v>
      </c>
      <c r="D82" s="2" t="str">
        <f>IF(ISBLANK(Data!D82),"",Data!D82)</f>
        <v/>
      </c>
      <c r="E82" s="2" t="str">
        <f>IF(ISBLANK(Data!E82),"",Data!E82)</f>
        <v/>
      </c>
      <c r="F82" s="2">
        <f>IF(ISBLANK(Data!F82),"",Data!F82)</f>
        <v>3</v>
      </c>
      <c r="G82" s="2" t="str">
        <f>IF(ISBLANK(Data!$F82),"",IF(Data!$F82&gt;=1,TEXT(Data!G82,"00"),""))</f>
        <v>80</v>
      </c>
      <c r="H82" s="2" t="str">
        <f>IF(ISBLANK(Data!$F82),"",IF(Data!$F82&gt;=2,TEXT(Data!H82,"00"),""))</f>
        <v>08</v>
      </c>
      <c r="I82" s="2" t="str">
        <f>IF(ISBLANK(Data!$F82),"",IF(Data!$F82&gt;=3,TEXT(Data!I82,"00"),""))</f>
        <v>00</v>
      </c>
      <c r="J82" s="2" t="str">
        <f>IF(ISBLANK(Data!$F82),"",IF(Data!$F82&gt;=4,TEXT(Data!J82,"00"),""))</f>
        <v/>
      </c>
      <c r="K82" s="2" t="str">
        <f>IF(ISBLANK(Data!$F82),"",IF(Data!$F82&gt;=5,TEXT(Data!K82,"00"),""))</f>
        <v/>
      </c>
      <c r="L82" s="2" t="str">
        <f>IF(ISBLANK(Data!$F82),"",IF(Data!$F82&gt;=6,TEXT(Data!L82,"00"),""))</f>
        <v/>
      </c>
      <c r="M82" s="2" t="str">
        <f>IF(ISBLANK(Data!$F82),"",IF(Data!$F82&gt;=7,TEXT(Data!M82,"00"),""))</f>
        <v/>
      </c>
      <c r="N82" s="2" t="str">
        <f>IF(ISBLANK(Data!$F82),"",IF(Data!$F82&gt;=8,TEXT(Data!N82,"00"),""))</f>
        <v/>
      </c>
    </row>
    <row r="83" ht="14.25">
      <c r="A83" s="2">
        <f>IF(ISBLANK(Data!A83),"",Data!A83)</f>
        <v>2.0865170000000002</v>
      </c>
      <c r="B83" s="2" t="str">
        <f>IF(ISBLANK(Data!B83),"",Data!B83)</f>
        <v/>
      </c>
      <c r="C83" s="2">
        <f>IF(ISBLANK(Data!C83),"",Data!C83)</f>
        <v>300</v>
      </c>
      <c r="D83" s="2" t="str">
        <f>IF(ISBLANK(Data!D83),"",Data!D83)</f>
        <v/>
      </c>
      <c r="E83" s="2" t="str">
        <f>IF(ISBLANK(Data!E83),"",Data!E83)</f>
        <v/>
      </c>
      <c r="F83" s="2">
        <f>IF(ISBLANK(Data!F83),"",Data!F83)</f>
        <v>8</v>
      </c>
      <c r="G83" s="2" t="str">
        <f>IF(ISBLANK(Data!$F83),"",IF(Data!$F83&gt;=1,TEXT(Data!G83,"00"),""))</f>
        <v>03</v>
      </c>
      <c r="H83" s="2" t="str">
        <f>IF(ISBLANK(Data!$F83),"",IF(Data!$F83&gt;=2,TEXT(Data!H83,"00"),""))</f>
        <v>5A</v>
      </c>
      <c r="I83" s="2" t="str">
        <f>IF(ISBLANK(Data!$F83),"",IF(Data!$F83&gt;=3,TEXT(Data!I83,"00"),""))</f>
        <v>64</v>
      </c>
      <c r="J83" s="2" t="str">
        <f>IF(ISBLANK(Data!$F83),"",IF(Data!$F83&gt;=4,TEXT(Data!J83,"00"),""))</f>
        <v>5A</v>
      </c>
      <c r="K83" s="2" t="str">
        <f>IF(ISBLANK(Data!$F83),"",IF(Data!$F83&gt;=5,TEXT(Data!K83,"00"),""))</f>
        <v>64</v>
      </c>
      <c r="L83" s="2" t="str">
        <f>IF(ISBLANK(Data!$F83),"",IF(Data!$F83&gt;=6,TEXT(Data!L83,"00"),""))</f>
        <v>00</v>
      </c>
      <c r="M83" s="2" t="str">
        <f>IF(ISBLANK(Data!$F83),"",IF(Data!$F83&gt;=7,TEXT(Data!M83,"00"),""))</f>
        <v>64</v>
      </c>
      <c r="N83" s="2" t="str">
        <f>IF(ISBLANK(Data!$F83),"",IF(Data!$F83&gt;=8,TEXT(Data!N83,"00"),""))</f>
        <v>A9</v>
      </c>
    </row>
    <row r="84" ht="14.25">
      <c r="A84" s="2">
        <f>IF(ISBLANK(Data!A84),"",Data!A84)</f>
        <v>2.0869849999999999</v>
      </c>
      <c r="B84" s="2" t="str">
        <f>IF(ISBLANK(Data!B84),"",Data!B84)</f>
        <v/>
      </c>
      <c r="C84" s="2">
        <f>IF(ISBLANK(Data!C84),"",Data!C84)</f>
        <v>301</v>
      </c>
      <c r="D84" s="2" t="str">
        <f>IF(ISBLANK(Data!D84),"",Data!D84)</f>
        <v/>
      </c>
      <c r="E84" s="2" t="str">
        <f>IF(ISBLANK(Data!E84),"",Data!E84)</f>
        <v/>
      </c>
      <c r="F84" s="2">
        <f>IF(ISBLANK(Data!F84),"",Data!F84)</f>
        <v>3</v>
      </c>
      <c r="G84" s="2" t="str">
        <f>IF(ISBLANK(Data!$F84),"",IF(Data!$F84&gt;=1,TEXT(Data!G84,"00"),""))</f>
        <v>88</v>
      </c>
      <c r="H84" s="2" t="str">
        <f>IF(ISBLANK(Data!$F84),"",IF(Data!$F84&gt;=2,TEXT(Data!H84,"00"),""))</f>
        <v>09</v>
      </c>
      <c r="I84" s="2" t="str">
        <f>IF(ISBLANK(Data!$F84),"",IF(Data!$F84&gt;=3,TEXT(Data!I84,"00"),""))</f>
        <v>00</v>
      </c>
      <c r="J84" s="2" t="str">
        <f>IF(ISBLANK(Data!$F84),"",IF(Data!$F84&gt;=4,TEXT(Data!J84,"00"),""))</f>
        <v/>
      </c>
      <c r="K84" s="2" t="str">
        <f>IF(ISBLANK(Data!$F84),"",IF(Data!$F84&gt;=5,TEXT(Data!K84,"00"),""))</f>
        <v/>
      </c>
      <c r="L84" s="2" t="str">
        <f>IF(ISBLANK(Data!$F84),"",IF(Data!$F84&gt;=6,TEXT(Data!L84,"00"),""))</f>
        <v/>
      </c>
      <c r="M84" s="2" t="str">
        <f>IF(ISBLANK(Data!$F84),"",IF(Data!$F84&gt;=7,TEXT(Data!M84,"00"),""))</f>
        <v/>
      </c>
      <c r="N84" s="2" t="str">
        <f>IF(ISBLANK(Data!$F84),"",IF(Data!$F84&gt;=8,TEXT(Data!N84,"00"),""))</f>
        <v/>
      </c>
    </row>
    <row r="85" ht="14.25">
      <c r="A85" s="2">
        <f>IF(ISBLANK(Data!A85),"",Data!A85)</f>
        <v>2.1365210000000001</v>
      </c>
      <c r="B85" s="2" t="str">
        <f>IF(ISBLANK(Data!B85),"",Data!B85)</f>
        <v/>
      </c>
      <c r="C85" s="2">
        <f>IF(ISBLANK(Data!C85),"",Data!C85)</f>
        <v>300</v>
      </c>
      <c r="D85" s="2" t="str">
        <f>IF(ISBLANK(Data!D85),"",Data!D85)</f>
        <v/>
      </c>
      <c r="E85" s="2" t="str">
        <f>IF(ISBLANK(Data!E85),"",Data!E85)</f>
        <v/>
      </c>
      <c r="F85" s="2">
        <f>IF(ISBLANK(Data!F85),"",Data!F85)</f>
        <v>8</v>
      </c>
      <c r="G85" s="2" t="str">
        <f>IF(ISBLANK(Data!$F85),"",IF(Data!$F85&gt;=1,TEXT(Data!G85,"00"),""))</f>
        <v>03</v>
      </c>
      <c r="H85" s="2" t="str">
        <f>IF(ISBLANK(Data!$F85),"",IF(Data!$F85&gt;=2,TEXT(Data!H85,"00"),""))</f>
        <v>5A</v>
      </c>
      <c r="I85" s="2" t="str">
        <f>IF(ISBLANK(Data!$F85),"",IF(Data!$F85&gt;=3,TEXT(Data!I85,"00"),""))</f>
        <v>64</v>
      </c>
      <c r="J85" s="2" t="str">
        <f>IF(ISBLANK(Data!$F85),"",IF(Data!$F85&gt;=4,TEXT(Data!J85,"00"),""))</f>
        <v>5A</v>
      </c>
      <c r="K85" s="2" t="str">
        <f>IF(ISBLANK(Data!$F85),"",IF(Data!$F85&gt;=5,TEXT(Data!K85,"00"),""))</f>
        <v>64</v>
      </c>
      <c r="L85" s="2" t="str">
        <f>IF(ISBLANK(Data!$F85),"",IF(Data!$F85&gt;=6,TEXT(Data!L85,"00"),""))</f>
        <v>00</v>
      </c>
      <c r="M85" s="2" t="str">
        <f>IF(ISBLANK(Data!$F85),"",IF(Data!$F85&gt;=7,TEXT(Data!M85,"00"),""))</f>
        <v>64</v>
      </c>
      <c r="N85" s="2" t="str">
        <f>IF(ISBLANK(Data!$F85),"",IF(Data!$F85&gt;=8,TEXT(Data!N85,"00"),""))</f>
        <v>BA</v>
      </c>
    </row>
    <row r="86" ht="14.25">
      <c r="A86" s="2">
        <f>IF(ISBLANK(Data!A86),"",Data!A86)</f>
        <v>2.1369850000000001</v>
      </c>
      <c r="B86" s="2" t="str">
        <f>IF(ISBLANK(Data!B86),"",Data!B86)</f>
        <v/>
      </c>
      <c r="C86" s="2">
        <f>IF(ISBLANK(Data!C86),"",Data!C86)</f>
        <v>301</v>
      </c>
      <c r="D86" s="2" t="str">
        <f>IF(ISBLANK(Data!D86),"",Data!D86)</f>
        <v/>
      </c>
      <c r="E86" s="2" t="str">
        <f>IF(ISBLANK(Data!E86),"",Data!E86)</f>
        <v/>
      </c>
      <c r="F86" s="2">
        <f>IF(ISBLANK(Data!F86),"",Data!F86)</f>
        <v>3</v>
      </c>
      <c r="G86" s="2" t="str">
        <f>IF(ISBLANK(Data!$F86),"",IF(Data!$F86&gt;=1,TEXT(Data!G86,"00"),""))</f>
        <v>C6</v>
      </c>
      <c r="H86" s="2" t="str">
        <f>IF(ISBLANK(Data!$F86),"",IF(Data!$F86&gt;=2,TEXT(Data!H86,"00"),""))</f>
        <v>0A</v>
      </c>
      <c r="I86" s="2" t="str">
        <f>IF(ISBLANK(Data!$F86),"",IF(Data!$F86&gt;=3,TEXT(Data!I86,"00"),""))</f>
        <v>00</v>
      </c>
      <c r="J86" s="2" t="str">
        <f>IF(ISBLANK(Data!$F86),"",IF(Data!$F86&gt;=4,TEXT(Data!J86,"00"),""))</f>
        <v/>
      </c>
      <c r="K86" s="2" t="str">
        <f>IF(ISBLANK(Data!$F86),"",IF(Data!$F86&gt;=5,TEXT(Data!K86,"00"),""))</f>
        <v/>
      </c>
      <c r="L86" s="2" t="str">
        <f>IF(ISBLANK(Data!$F86),"",IF(Data!$F86&gt;=6,TEXT(Data!L86,"00"),""))</f>
        <v/>
      </c>
      <c r="M86" s="2" t="str">
        <f>IF(ISBLANK(Data!$F86),"",IF(Data!$F86&gt;=7,TEXT(Data!M86,"00"),""))</f>
        <v/>
      </c>
      <c r="N86" s="2" t="str">
        <f>IF(ISBLANK(Data!$F86),"",IF(Data!$F86&gt;=8,TEXT(Data!N86,"00"),""))</f>
        <v/>
      </c>
    </row>
    <row r="87" ht="14.25">
      <c r="A87" s="2">
        <f>IF(ISBLANK(Data!A87),"",Data!A87)</f>
        <v>2.186528</v>
      </c>
      <c r="B87" s="2" t="str">
        <f>IF(ISBLANK(Data!B87),"",Data!B87)</f>
        <v/>
      </c>
      <c r="C87" s="2">
        <f>IF(ISBLANK(Data!C87),"",Data!C87)</f>
        <v>300</v>
      </c>
      <c r="D87" s="2" t="str">
        <f>IF(ISBLANK(Data!D87),"",Data!D87)</f>
        <v/>
      </c>
      <c r="E87" s="2" t="str">
        <f>IF(ISBLANK(Data!E87),"",Data!E87)</f>
        <v/>
      </c>
      <c r="F87" s="2">
        <f>IF(ISBLANK(Data!F87),"",Data!F87)</f>
        <v>8</v>
      </c>
      <c r="G87" s="2" t="str">
        <f>IF(ISBLANK(Data!$F87),"",IF(Data!$F87&gt;=1,TEXT(Data!G87,"00"),""))</f>
        <v>03</v>
      </c>
      <c r="H87" s="2" t="str">
        <f>IF(ISBLANK(Data!$F87),"",IF(Data!$F87&gt;=2,TEXT(Data!H87,"00"),""))</f>
        <v>5A</v>
      </c>
      <c r="I87" s="2" t="str">
        <f>IF(ISBLANK(Data!$F87),"",IF(Data!$F87&gt;=3,TEXT(Data!I87,"00"),""))</f>
        <v>64</v>
      </c>
      <c r="J87" s="2" t="str">
        <f>IF(ISBLANK(Data!$F87),"",IF(Data!$F87&gt;=4,TEXT(Data!J87,"00"),""))</f>
        <v>5A</v>
      </c>
      <c r="K87" s="2" t="str">
        <f>IF(ISBLANK(Data!$F87),"",IF(Data!$F87&gt;=5,TEXT(Data!K87,"00"),""))</f>
        <v>64</v>
      </c>
      <c r="L87" s="2" t="str">
        <f>IF(ISBLANK(Data!$F87),"",IF(Data!$F87&gt;=6,TEXT(Data!L87,"00"),""))</f>
        <v>00</v>
      </c>
      <c r="M87" s="2" t="str">
        <f>IF(ISBLANK(Data!$F87),"",IF(Data!$F87&gt;=7,TEXT(Data!M87,"00"),""))</f>
        <v>64</v>
      </c>
      <c r="N87" s="2" t="str">
        <f>IF(ISBLANK(Data!$F87),"",IF(Data!$F87&gt;=8,TEXT(Data!N87,"00"),""))</f>
        <v>AB</v>
      </c>
    </row>
    <row r="88" ht="14.25">
      <c r="A88" s="2">
        <f>IF(ISBLANK(Data!A88),"",Data!A88)</f>
        <v>2.186992</v>
      </c>
      <c r="B88" s="2" t="str">
        <f>IF(ISBLANK(Data!B88),"",Data!B88)</f>
        <v/>
      </c>
      <c r="C88" s="2">
        <f>IF(ISBLANK(Data!C88),"",Data!C88)</f>
        <v>301</v>
      </c>
      <c r="D88" s="2" t="str">
        <f>IF(ISBLANK(Data!D88),"",Data!D88)</f>
        <v/>
      </c>
      <c r="E88" s="2" t="str">
        <f>IF(ISBLANK(Data!E88),"",Data!E88)</f>
        <v/>
      </c>
      <c r="F88" s="2">
        <f>IF(ISBLANK(Data!F88),"",Data!F88)</f>
        <v>3</v>
      </c>
      <c r="G88" s="2" t="str">
        <f>IF(ISBLANK(Data!$F88),"",IF(Data!$F88&gt;=1,TEXT(Data!G88,"00"),""))</f>
        <v>43</v>
      </c>
      <c r="H88" s="2" t="str">
        <f>IF(ISBLANK(Data!$F88),"",IF(Data!$F88&gt;=2,TEXT(Data!H88,"00"),""))</f>
        <v>0B</v>
      </c>
      <c r="I88" s="2" t="str">
        <f>IF(ISBLANK(Data!$F88),"",IF(Data!$F88&gt;=3,TEXT(Data!I88,"00"),""))</f>
        <v>00</v>
      </c>
      <c r="J88" s="2" t="str">
        <f>IF(ISBLANK(Data!$F88),"",IF(Data!$F88&gt;=4,TEXT(Data!J88,"00"),""))</f>
        <v/>
      </c>
      <c r="K88" s="2" t="str">
        <f>IF(ISBLANK(Data!$F88),"",IF(Data!$F88&gt;=5,TEXT(Data!K88,"00"),""))</f>
        <v/>
      </c>
      <c r="L88" s="2" t="str">
        <f>IF(ISBLANK(Data!$F88),"",IF(Data!$F88&gt;=6,TEXT(Data!L88,"00"),""))</f>
        <v/>
      </c>
      <c r="M88" s="2" t="str">
        <f>IF(ISBLANK(Data!$F88),"",IF(Data!$F88&gt;=7,TEXT(Data!M88,"00"),""))</f>
        <v/>
      </c>
      <c r="N88" s="2" t="str">
        <f>IF(ISBLANK(Data!$F88),"",IF(Data!$F88&gt;=8,TEXT(Data!N88,"00"),""))</f>
        <v/>
      </c>
    </row>
    <row r="89" ht="14.25">
      <c r="A89" s="2">
        <f>IF(ISBLANK(Data!A89),"",Data!A89)</f>
        <v>2.236532</v>
      </c>
      <c r="B89" s="2" t="str">
        <f>IF(ISBLANK(Data!B89),"",Data!B89)</f>
        <v/>
      </c>
      <c r="C89" s="2">
        <f>IF(ISBLANK(Data!C89),"",Data!C89)</f>
        <v>300</v>
      </c>
      <c r="D89" s="2" t="str">
        <f>IF(ISBLANK(Data!D89),"",Data!D89)</f>
        <v/>
      </c>
      <c r="E89" s="2" t="str">
        <f>IF(ISBLANK(Data!E89),"",Data!E89)</f>
        <v/>
      </c>
      <c r="F89" s="2">
        <f>IF(ISBLANK(Data!F89),"",Data!F89)</f>
        <v>8</v>
      </c>
      <c r="G89" s="2" t="str">
        <f>IF(ISBLANK(Data!$F89),"",IF(Data!$F89&gt;=1,TEXT(Data!G89,"00"),""))</f>
        <v>03</v>
      </c>
      <c r="H89" s="2" t="str">
        <f>IF(ISBLANK(Data!$F89),"",IF(Data!$F89&gt;=2,TEXT(Data!H89,"00"),""))</f>
        <v>5A</v>
      </c>
      <c r="I89" s="2" t="str">
        <f>IF(ISBLANK(Data!$F89),"",IF(Data!$F89&gt;=3,TEXT(Data!I89,"00"),""))</f>
        <v>64</v>
      </c>
      <c r="J89" s="2" t="str">
        <f>IF(ISBLANK(Data!$F89),"",IF(Data!$F89&gt;=4,TEXT(Data!J89,"00"),""))</f>
        <v>5A</v>
      </c>
      <c r="K89" s="2" t="str">
        <f>IF(ISBLANK(Data!$F89),"",IF(Data!$F89&gt;=5,TEXT(Data!K89,"00"),""))</f>
        <v>64</v>
      </c>
      <c r="L89" s="2" t="str">
        <f>IF(ISBLANK(Data!$F89),"",IF(Data!$F89&gt;=6,TEXT(Data!L89,"00"),""))</f>
        <v>00</v>
      </c>
      <c r="M89" s="2" t="str">
        <f>IF(ISBLANK(Data!$F89),"",IF(Data!$F89&gt;=7,TEXT(Data!M89,"00"),""))</f>
        <v>64</v>
      </c>
      <c r="N89" s="2" t="str">
        <f>IF(ISBLANK(Data!$F89),"",IF(Data!$F89&gt;=8,TEXT(Data!N89,"00"),""))</f>
        <v>BC</v>
      </c>
    </row>
    <row r="90" ht="14.25">
      <c r="A90" s="2">
        <f>IF(ISBLANK(Data!A90),"",Data!A90)</f>
        <v>2.236996</v>
      </c>
      <c r="B90" s="2" t="str">
        <f>IF(ISBLANK(Data!B90),"",Data!B90)</f>
        <v/>
      </c>
      <c r="C90" s="2">
        <f>IF(ISBLANK(Data!C90),"",Data!C90)</f>
        <v>301</v>
      </c>
      <c r="D90" s="2" t="str">
        <f>IF(ISBLANK(Data!D90),"",Data!D90)</f>
        <v/>
      </c>
      <c r="E90" s="2" t="str">
        <f>IF(ISBLANK(Data!E90),"",Data!E90)</f>
        <v/>
      </c>
      <c r="F90" s="2">
        <f>IF(ISBLANK(Data!F90),"",Data!F90)</f>
        <v>3</v>
      </c>
      <c r="G90" s="2" t="str">
        <f>IF(ISBLANK(Data!$F90),"",IF(Data!$F90&gt;=1,TEXT(Data!G90,"00"),""))</f>
        <v>B5</v>
      </c>
      <c r="H90" s="2" t="str">
        <f>IF(ISBLANK(Data!$F90),"",IF(Data!$F90&gt;=2,TEXT(Data!H90,"00"),""))</f>
        <v>0C</v>
      </c>
      <c r="I90" s="2" t="str">
        <f>IF(ISBLANK(Data!$F90),"",IF(Data!$F90&gt;=3,TEXT(Data!I90,"00"),""))</f>
        <v>00</v>
      </c>
      <c r="J90" s="2" t="str">
        <f>IF(ISBLANK(Data!$F90),"",IF(Data!$F90&gt;=4,TEXT(Data!J90,"00"),""))</f>
        <v/>
      </c>
      <c r="K90" s="2" t="str">
        <f>IF(ISBLANK(Data!$F90),"",IF(Data!$F90&gt;=5,TEXT(Data!K90,"00"),""))</f>
        <v/>
      </c>
      <c r="L90" s="2" t="str">
        <f>IF(ISBLANK(Data!$F90),"",IF(Data!$F90&gt;=6,TEXT(Data!L90,"00"),""))</f>
        <v/>
      </c>
      <c r="M90" s="2" t="str">
        <f>IF(ISBLANK(Data!$F90),"",IF(Data!$F90&gt;=7,TEXT(Data!M90,"00"),""))</f>
        <v/>
      </c>
      <c r="N90" s="2" t="str">
        <f>IF(ISBLANK(Data!$F90),"",IF(Data!$F90&gt;=8,TEXT(Data!N90,"00"),""))</f>
        <v/>
      </c>
    </row>
    <row r="91" ht="14.25">
      <c r="A91" s="2">
        <f>IF(ISBLANK(Data!A91),"",Data!A91)</f>
        <v>2.2865350000000002</v>
      </c>
      <c r="B91" s="2" t="str">
        <f>IF(ISBLANK(Data!B91),"",Data!B91)</f>
        <v/>
      </c>
      <c r="C91" s="2">
        <f>IF(ISBLANK(Data!C91),"",Data!C91)</f>
        <v>300</v>
      </c>
      <c r="D91" s="2" t="str">
        <f>IF(ISBLANK(Data!D91),"",Data!D91)</f>
        <v/>
      </c>
      <c r="E91" s="2" t="str">
        <f>IF(ISBLANK(Data!E91),"",Data!E91)</f>
        <v/>
      </c>
      <c r="F91" s="2">
        <f>IF(ISBLANK(Data!F91),"",Data!F91)</f>
        <v>8</v>
      </c>
      <c r="G91" s="2" t="str">
        <f>IF(ISBLANK(Data!$F91),"",IF(Data!$F91&gt;=1,TEXT(Data!G91,"00"),""))</f>
        <v>03</v>
      </c>
      <c r="H91" s="2" t="str">
        <f>IF(ISBLANK(Data!$F91),"",IF(Data!$F91&gt;=2,TEXT(Data!H91,"00"),""))</f>
        <v>5A</v>
      </c>
      <c r="I91" s="2" t="str">
        <f>IF(ISBLANK(Data!$F91),"",IF(Data!$F91&gt;=3,TEXT(Data!I91,"00"),""))</f>
        <v>64</v>
      </c>
      <c r="J91" s="2" t="str">
        <f>IF(ISBLANK(Data!$F91),"",IF(Data!$F91&gt;=4,TEXT(Data!J91,"00"),""))</f>
        <v>5A</v>
      </c>
      <c r="K91" s="2" t="str">
        <f>IF(ISBLANK(Data!$F91),"",IF(Data!$F91&gt;=5,TEXT(Data!K91,"00"),""))</f>
        <v>64</v>
      </c>
      <c r="L91" s="2" t="str">
        <f>IF(ISBLANK(Data!$F91),"",IF(Data!$F91&gt;=6,TEXT(Data!L91,"00"),""))</f>
        <v>00</v>
      </c>
      <c r="M91" s="2" t="str">
        <f>IF(ISBLANK(Data!$F91),"",IF(Data!$F91&gt;=7,TEXT(Data!M91,"00"),""))</f>
        <v>64</v>
      </c>
      <c r="N91" s="2" t="str">
        <f>IF(ISBLANK(Data!$F91),"",IF(Data!$F91&gt;=8,TEXT(Data!N91,"00"),""))</f>
        <v>AD</v>
      </c>
    </row>
    <row r="92" ht="14.25">
      <c r="A92" s="2">
        <f>IF(ISBLANK(Data!A92),"",Data!A92)</f>
        <v>2.2869989999999998</v>
      </c>
      <c r="B92" s="2" t="str">
        <f>IF(ISBLANK(Data!B92),"",Data!B92)</f>
        <v/>
      </c>
      <c r="C92" s="2">
        <f>IF(ISBLANK(Data!C92),"",Data!C92)</f>
        <v>301</v>
      </c>
      <c r="D92" s="2" t="str">
        <f>IF(ISBLANK(Data!D92),"",Data!D92)</f>
        <v/>
      </c>
      <c r="E92" s="2" t="str">
        <f>IF(ISBLANK(Data!E92),"",Data!E92)</f>
        <v/>
      </c>
      <c r="F92" s="2">
        <f>IF(ISBLANK(Data!F92),"",Data!F92)</f>
        <v>3</v>
      </c>
      <c r="G92" s="2" t="str">
        <f>IF(ISBLANK(Data!$F92),"",IF(Data!$F92&gt;=1,TEXT(Data!G92,"00"),""))</f>
        <v>4E</v>
      </c>
      <c r="H92" s="2" t="str">
        <f>IF(ISBLANK(Data!$F92),"",IF(Data!$F92&gt;=2,TEXT(Data!H92,"00"),""))</f>
        <v>0D</v>
      </c>
      <c r="I92" s="2" t="str">
        <f>IF(ISBLANK(Data!$F92),"",IF(Data!$F92&gt;=3,TEXT(Data!I92,"00"),""))</f>
        <v>00</v>
      </c>
      <c r="J92" s="2" t="str">
        <f>IF(ISBLANK(Data!$F92),"",IF(Data!$F92&gt;=4,TEXT(Data!J92,"00"),""))</f>
        <v/>
      </c>
      <c r="K92" s="2" t="str">
        <f>IF(ISBLANK(Data!$F92),"",IF(Data!$F92&gt;=5,TEXT(Data!K92,"00"),""))</f>
        <v/>
      </c>
      <c r="L92" s="2" t="str">
        <f>IF(ISBLANK(Data!$F92),"",IF(Data!$F92&gt;=6,TEXT(Data!L92,"00"),""))</f>
        <v/>
      </c>
      <c r="M92" s="2" t="str">
        <f>IF(ISBLANK(Data!$F92),"",IF(Data!$F92&gt;=7,TEXT(Data!M92,"00"),""))</f>
        <v/>
      </c>
      <c r="N92" s="2" t="str">
        <f>IF(ISBLANK(Data!$F92),"",IF(Data!$F92&gt;=8,TEXT(Data!N92,"00"),""))</f>
        <v/>
      </c>
    </row>
    <row r="93" ht="14.25">
      <c r="A93" s="2">
        <f>IF(ISBLANK(Data!A93),"",Data!A93)</f>
        <v>2.3365429999999998</v>
      </c>
      <c r="B93" s="2" t="str">
        <f>IF(ISBLANK(Data!B93),"",Data!B93)</f>
        <v/>
      </c>
      <c r="C93" s="2">
        <f>IF(ISBLANK(Data!C93),"",Data!C93)</f>
        <v>300</v>
      </c>
      <c r="D93" s="2" t="str">
        <f>IF(ISBLANK(Data!D93),"",Data!D93)</f>
        <v/>
      </c>
      <c r="E93" s="2" t="str">
        <f>IF(ISBLANK(Data!E93),"",Data!E93)</f>
        <v/>
      </c>
      <c r="F93" s="2">
        <f>IF(ISBLANK(Data!F93),"",Data!F93)</f>
        <v>8</v>
      </c>
      <c r="G93" s="2" t="str">
        <f>IF(ISBLANK(Data!$F93),"",IF(Data!$F93&gt;=1,TEXT(Data!G93,"00"),""))</f>
        <v>03</v>
      </c>
      <c r="H93" s="2" t="str">
        <f>IF(ISBLANK(Data!$F93),"",IF(Data!$F93&gt;=2,TEXT(Data!H93,"00"),""))</f>
        <v>5A</v>
      </c>
      <c r="I93" s="2" t="str">
        <f>IF(ISBLANK(Data!$F93),"",IF(Data!$F93&gt;=3,TEXT(Data!I93,"00"),""))</f>
        <v>64</v>
      </c>
      <c r="J93" s="2" t="str">
        <f>IF(ISBLANK(Data!$F93),"",IF(Data!$F93&gt;=4,TEXT(Data!J93,"00"),""))</f>
        <v>5A</v>
      </c>
      <c r="K93" s="2" t="str">
        <f>IF(ISBLANK(Data!$F93),"",IF(Data!$F93&gt;=5,TEXT(Data!K93,"00"),""))</f>
        <v>64</v>
      </c>
      <c r="L93" s="2" t="str">
        <f>IF(ISBLANK(Data!$F93),"",IF(Data!$F93&gt;=6,TEXT(Data!L93,"00"),""))</f>
        <v>00</v>
      </c>
      <c r="M93" s="2" t="str">
        <f>IF(ISBLANK(Data!$F93),"",IF(Data!$F93&gt;=7,TEXT(Data!M93,"00"),""))</f>
        <v>64</v>
      </c>
      <c r="N93" s="2" t="str">
        <f>IF(ISBLANK(Data!$F93),"",IF(Data!$F93&gt;=8,TEXT(Data!N93,"00"),""))</f>
        <v>BE</v>
      </c>
    </row>
    <row r="94" ht="14.25">
      <c r="A94" s="2">
        <f>IF(ISBLANK(Data!A94),"",Data!A94)</f>
        <v>2.3370109999999999</v>
      </c>
      <c r="B94" s="2" t="str">
        <f>IF(ISBLANK(Data!B94),"",Data!B94)</f>
        <v/>
      </c>
      <c r="C94" s="2">
        <f>IF(ISBLANK(Data!C94),"",Data!C94)</f>
        <v>301</v>
      </c>
      <c r="D94" s="2" t="str">
        <f>IF(ISBLANK(Data!D94),"",Data!D94)</f>
        <v/>
      </c>
      <c r="E94" s="2" t="str">
        <f>IF(ISBLANK(Data!E94),"",Data!E94)</f>
        <v/>
      </c>
      <c r="F94" s="2">
        <f>IF(ISBLANK(Data!F94),"",Data!F94)</f>
        <v>3</v>
      </c>
      <c r="G94" s="2" t="str">
        <f>IF(ISBLANK(Data!$F94),"",IF(Data!$F94&gt;=1,TEXT(Data!G94,"00"),""))</f>
        <v>1D</v>
      </c>
      <c r="H94" s="2" t="str">
        <f>IF(ISBLANK(Data!$F94),"",IF(Data!$F94&gt;=2,TEXT(Data!H94,"00"),""))</f>
        <v>0E</v>
      </c>
      <c r="I94" s="2" t="str">
        <f>IF(ISBLANK(Data!$F94),"",IF(Data!$F94&gt;=3,TEXT(Data!I94,"00"),""))</f>
        <v>00</v>
      </c>
      <c r="J94" s="2" t="str">
        <f>IF(ISBLANK(Data!$F94),"",IF(Data!$F94&gt;=4,TEXT(Data!J94,"00"),""))</f>
        <v/>
      </c>
      <c r="K94" s="2" t="str">
        <f>IF(ISBLANK(Data!$F94),"",IF(Data!$F94&gt;=5,TEXT(Data!K94,"00"),""))</f>
        <v/>
      </c>
      <c r="L94" s="2" t="str">
        <f>IF(ISBLANK(Data!$F94),"",IF(Data!$F94&gt;=6,TEXT(Data!L94,"00"),""))</f>
        <v/>
      </c>
      <c r="M94" s="2" t="str">
        <f>IF(ISBLANK(Data!$F94),"",IF(Data!$F94&gt;=7,TEXT(Data!M94,"00"),""))</f>
        <v/>
      </c>
      <c r="N94" s="2" t="str">
        <f>IF(ISBLANK(Data!$F94),"",IF(Data!$F94&gt;=8,TEXT(Data!N94,"00"),""))</f>
        <v/>
      </c>
    </row>
    <row r="95" ht="14.25">
      <c r="A95" s="2">
        <f>IF(ISBLANK(Data!A95),"",Data!A95)</f>
        <v>2.3865479999999999</v>
      </c>
      <c r="B95" s="2" t="str">
        <f>IF(ISBLANK(Data!B95),"",Data!B95)</f>
        <v/>
      </c>
      <c r="C95" s="2">
        <f>IF(ISBLANK(Data!C95),"",Data!C95)</f>
        <v>300</v>
      </c>
      <c r="D95" s="2" t="str">
        <f>IF(ISBLANK(Data!D95),"",Data!D95)</f>
        <v/>
      </c>
      <c r="E95" s="2" t="str">
        <f>IF(ISBLANK(Data!E95),"",Data!E95)</f>
        <v/>
      </c>
      <c r="F95" s="2">
        <f>IF(ISBLANK(Data!F95),"",Data!F95)</f>
        <v>8</v>
      </c>
      <c r="G95" s="2" t="str">
        <f>IF(ISBLANK(Data!$F95),"",IF(Data!$F95&gt;=1,TEXT(Data!G95,"00"),""))</f>
        <v>03</v>
      </c>
      <c r="H95" s="2" t="str">
        <f>IF(ISBLANK(Data!$F95),"",IF(Data!$F95&gt;=2,TEXT(Data!H95,"00"),""))</f>
        <v>5A</v>
      </c>
      <c r="I95" s="2" t="str">
        <f>IF(ISBLANK(Data!$F95),"",IF(Data!$F95&gt;=3,TEXT(Data!I95,"00"),""))</f>
        <v>64</v>
      </c>
      <c r="J95" s="2" t="str">
        <f>IF(ISBLANK(Data!$F95),"",IF(Data!$F95&gt;=4,TEXT(Data!J95,"00"),""))</f>
        <v>5A</v>
      </c>
      <c r="K95" s="2" t="str">
        <f>IF(ISBLANK(Data!$F95),"",IF(Data!$F95&gt;=5,TEXT(Data!K95,"00"),""))</f>
        <v>64</v>
      </c>
      <c r="L95" s="2" t="str">
        <f>IF(ISBLANK(Data!$F95),"",IF(Data!$F95&gt;=6,TEXT(Data!L95,"00"),""))</f>
        <v>00</v>
      </c>
      <c r="M95" s="2" t="str">
        <f>IF(ISBLANK(Data!$F95),"",IF(Data!$F95&gt;=7,TEXT(Data!M95,"00"),""))</f>
        <v>64</v>
      </c>
      <c r="N95" s="2" t="str">
        <f>IF(ISBLANK(Data!$F95),"",IF(Data!$F95&gt;=8,TEXT(Data!N95,"00"),""))</f>
        <v>AF</v>
      </c>
    </row>
    <row r="96" ht="14.25">
      <c r="A96" s="2">
        <f>IF(ISBLANK(Data!A96),"",Data!A96)</f>
        <v>2.3870119999999999</v>
      </c>
      <c r="B96" s="2" t="str">
        <f>IF(ISBLANK(Data!B96),"",Data!B96)</f>
        <v/>
      </c>
      <c r="C96" s="2">
        <f>IF(ISBLANK(Data!C96),"",Data!C96)</f>
        <v>301</v>
      </c>
      <c r="D96" s="2" t="str">
        <f>IF(ISBLANK(Data!D96),"",Data!D96)</f>
        <v/>
      </c>
      <c r="E96" s="2" t="str">
        <f>IF(ISBLANK(Data!E96),"",Data!E96)</f>
        <v/>
      </c>
      <c r="F96" s="2">
        <f>IF(ISBLANK(Data!F96),"",Data!F96)</f>
        <v>3</v>
      </c>
      <c r="G96" s="2" t="str">
        <f>IF(ISBLANK(Data!$F96),"",IF(Data!$F96&gt;=1,TEXT(Data!G96,"00"),""))</f>
        <v>E8</v>
      </c>
      <c r="H96" s="2" t="str">
        <f>IF(ISBLANK(Data!$F96),"",IF(Data!$F96&gt;=2,TEXT(Data!H96,"00"),""))</f>
        <v>0F</v>
      </c>
      <c r="I96" s="2" t="str">
        <f>IF(ISBLANK(Data!$F96),"",IF(Data!$F96&gt;=3,TEXT(Data!I96,"00"),""))</f>
        <v>00</v>
      </c>
      <c r="J96" s="2" t="str">
        <f>IF(ISBLANK(Data!$F96),"",IF(Data!$F96&gt;=4,TEXT(Data!J96,"00"),""))</f>
        <v/>
      </c>
      <c r="K96" s="2" t="str">
        <f>IF(ISBLANK(Data!$F96),"",IF(Data!$F96&gt;=5,TEXT(Data!K96,"00"),""))</f>
        <v/>
      </c>
      <c r="L96" s="2" t="str">
        <f>IF(ISBLANK(Data!$F96),"",IF(Data!$F96&gt;=6,TEXT(Data!L96,"00"),""))</f>
        <v/>
      </c>
      <c r="M96" s="2" t="str">
        <f>IF(ISBLANK(Data!$F96),"",IF(Data!$F96&gt;=7,TEXT(Data!M96,"00"),""))</f>
        <v/>
      </c>
      <c r="N96" s="2" t="str">
        <f>IF(ISBLANK(Data!$F96),"",IF(Data!$F96&gt;=8,TEXT(Data!N96,"00"),""))</f>
        <v/>
      </c>
    </row>
    <row r="97" ht="14.25">
      <c r="A97" s="2">
        <f>IF(ISBLANK(Data!A97),"",Data!A97)</f>
        <v>2.436553</v>
      </c>
      <c r="B97" s="2" t="str">
        <f>IF(ISBLANK(Data!B97),"",Data!B97)</f>
        <v/>
      </c>
      <c r="C97" s="2">
        <f>IF(ISBLANK(Data!C97),"",Data!C97)</f>
        <v>300</v>
      </c>
      <c r="D97" s="2" t="str">
        <f>IF(ISBLANK(Data!D97),"",Data!D97)</f>
        <v/>
      </c>
      <c r="E97" s="2" t="str">
        <f>IF(ISBLANK(Data!E97),"",Data!E97)</f>
        <v/>
      </c>
      <c r="F97" s="2">
        <f>IF(ISBLANK(Data!F97),"",Data!F97)</f>
        <v>8</v>
      </c>
      <c r="G97" s="2" t="str">
        <f>IF(ISBLANK(Data!$F97),"",IF(Data!$F97&gt;=1,TEXT(Data!G97,"00"),""))</f>
        <v>03</v>
      </c>
      <c r="H97" s="2" t="str">
        <f>IF(ISBLANK(Data!$F97),"",IF(Data!$F97&gt;=2,TEXT(Data!H97,"00"),""))</f>
        <v>5A</v>
      </c>
      <c r="I97" s="2" t="str">
        <f>IF(ISBLANK(Data!$F97),"",IF(Data!$F97&gt;=3,TEXT(Data!I97,"00"),""))</f>
        <v>64</v>
      </c>
      <c r="J97" s="2" t="str">
        <f>IF(ISBLANK(Data!$F97),"",IF(Data!$F97&gt;=4,TEXT(Data!J97,"00"),""))</f>
        <v>5A</v>
      </c>
      <c r="K97" s="2" t="str">
        <f>IF(ISBLANK(Data!$F97),"",IF(Data!$F97&gt;=5,TEXT(Data!K97,"00"),""))</f>
        <v>64</v>
      </c>
      <c r="L97" s="2" t="str">
        <f>IF(ISBLANK(Data!$F97),"",IF(Data!$F97&gt;=6,TEXT(Data!L97,"00"),""))</f>
        <v>00</v>
      </c>
      <c r="M97" s="2" t="str">
        <f>IF(ISBLANK(Data!$F97),"",IF(Data!$F97&gt;=7,TEXT(Data!M97,"00"),""))</f>
        <v>64</v>
      </c>
      <c r="N97" s="2" t="str">
        <f>IF(ISBLANK(Data!$F97),"",IF(Data!$F97&gt;=8,TEXT(Data!N97,"00"),""))</f>
        <v>30</v>
      </c>
    </row>
    <row r="98" ht="14.25">
      <c r="A98" s="2">
        <f>IF(ISBLANK(Data!A98),"",Data!A98)</f>
        <v>2.4370250000000002</v>
      </c>
      <c r="B98" s="2" t="str">
        <f>IF(ISBLANK(Data!B98),"",Data!B98)</f>
        <v/>
      </c>
      <c r="C98" s="2">
        <f>IF(ISBLANK(Data!C98),"",Data!C98)</f>
        <v>301</v>
      </c>
      <c r="D98" s="2" t="str">
        <f>IF(ISBLANK(Data!D98),"",Data!D98)</f>
        <v/>
      </c>
      <c r="E98" s="2" t="str">
        <f>IF(ISBLANK(Data!E98),"",Data!E98)</f>
        <v/>
      </c>
      <c r="F98" s="2">
        <f>IF(ISBLANK(Data!F98),"",Data!F98)</f>
        <v>3</v>
      </c>
      <c r="G98" s="2" t="str">
        <f>IF(ISBLANK(Data!$F98),"",IF(Data!$F98&gt;=1,TEXT(Data!G98,"00"),""))</f>
        <v>E2</v>
      </c>
      <c r="H98" s="2" t="str">
        <f>IF(ISBLANK(Data!$F98),"",IF(Data!$F98&gt;=2,TEXT(Data!H98,"00"),""))</f>
        <v>00</v>
      </c>
      <c r="I98" s="2" t="str">
        <f>IF(ISBLANK(Data!$F98),"",IF(Data!$F98&gt;=3,TEXT(Data!I98,"00"),""))</f>
        <v>00</v>
      </c>
      <c r="J98" s="2" t="str">
        <f>IF(ISBLANK(Data!$F98),"",IF(Data!$F98&gt;=4,TEXT(Data!J98,"00"),""))</f>
        <v/>
      </c>
      <c r="K98" s="2" t="str">
        <f>IF(ISBLANK(Data!$F98),"",IF(Data!$F98&gt;=5,TEXT(Data!K98,"00"),""))</f>
        <v/>
      </c>
      <c r="L98" s="2" t="str">
        <f>IF(ISBLANK(Data!$F98),"",IF(Data!$F98&gt;=6,TEXT(Data!L98,"00"),""))</f>
        <v/>
      </c>
      <c r="M98" s="2" t="str">
        <f>IF(ISBLANK(Data!$F98),"",IF(Data!$F98&gt;=7,TEXT(Data!M98,"00"),""))</f>
        <v/>
      </c>
      <c r="N98" s="2" t="str">
        <f>IF(ISBLANK(Data!$F98),"",IF(Data!$F98&gt;=8,TEXT(Data!N98,"00"),""))</f>
        <v/>
      </c>
    </row>
    <row r="99" ht="14.25">
      <c r="A99" s="2">
        <f>IF(ISBLANK(Data!A99),"",Data!A99)</f>
        <v>2.4865590000000002</v>
      </c>
      <c r="B99" s="2" t="str">
        <f>IF(ISBLANK(Data!B99),"",Data!B99)</f>
        <v/>
      </c>
      <c r="C99" s="2">
        <f>IF(ISBLANK(Data!C99),"",Data!C99)</f>
        <v>300</v>
      </c>
      <c r="D99" s="2" t="str">
        <f>IF(ISBLANK(Data!D99),"",Data!D99)</f>
        <v/>
      </c>
      <c r="E99" s="2" t="str">
        <f>IF(ISBLANK(Data!E99),"",Data!E99)</f>
        <v/>
      </c>
      <c r="F99" s="2">
        <f>IF(ISBLANK(Data!F99),"",Data!F99)</f>
        <v>8</v>
      </c>
      <c r="G99" s="2" t="str">
        <f>IF(ISBLANK(Data!$F99),"",IF(Data!$F99&gt;=1,TEXT(Data!G99,"00"),""))</f>
        <v>03</v>
      </c>
      <c r="H99" s="2" t="str">
        <f>IF(ISBLANK(Data!$F99),"",IF(Data!$F99&gt;=2,TEXT(Data!H99,"00"),""))</f>
        <v>5A</v>
      </c>
      <c r="I99" s="2" t="str">
        <f>IF(ISBLANK(Data!$F99),"",IF(Data!$F99&gt;=3,TEXT(Data!I99,"00"),""))</f>
        <v>64</v>
      </c>
      <c r="J99" s="2" t="str">
        <f>IF(ISBLANK(Data!$F99),"",IF(Data!$F99&gt;=4,TEXT(Data!J99,"00"),""))</f>
        <v>5A</v>
      </c>
      <c r="K99" s="2" t="str">
        <f>IF(ISBLANK(Data!$F99),"",IF(Data!$F99&gt;=5,TEXT(Data!K99,"00"),""))</f>
        <v>64</v>
      </c>
      <c r="L99" s="2" t="str">
        <f>IF(ISBLANK(Data!$F99),"",IF(Data!$F99&gt;=6,TEXT(Data!L99,"00"),""))</f>
        <v>00</v>
      </c>
      <c r="M99" s="2" t="str">
        <f>IF(ISBLANK(Data!$F99),"",IF(Data!$F99&gt;=7,TEXT(Data!M99,"00"),""))</f>
        <v>64</v>
      </c>
      <c r="N99" s="2" t="str">
        <f>IF(ISBLANK(Data!$F99),"",IF(Data!$F99&gt;=8,TEXT(Data!N99,"00"),""))</f>
        <v>21</v>
      </c>
    </row>
    <row r="100" ht="14.25">
      <c r="A100" s="2">
        <f>IF(ISBLANK(Data!A100),"",Data!A100)</f>
        <v>2.487031</v>
      </c>
      <c r="B100" s="2" t="str">
        <f>IF(ISBLANK(Data!B100),"",Data!B100)</f>
        <v/>
      </c>
      <c r="C100" s="2">
        <f>IF(ISBLANK(Data!C100),"",Data!C100)</f>
        <v>301</v>
      </c>
      <c r="D100" s="2" t="str">
        <f>IF(ISBLANK(Data!D100),"",Data!D100)</f>
        <v/>
      </c>
      <c r="E100" s="2" t="str">
        <f>IF(ISBLANK(Data!E100),"",Data!E100)</f>
        <v/>
      </c>
      <c r="F100" s="2">
        <f>IF(ISBLANK(Data!F100),"",Data!F100)</f>
        <v>3</v>
      </c>
      <c r="G100" s="2" t="str">
        <f>IF(ISBLANK(Data!$F100),"",IF(Data!$F100&gt;=1,TEXT(Data!G100,"00"),""))</f>
        <v>B3</v>
      </c>
      <c r="H100" s="2" t="str">
        <f>IF(ISBLANK(Data!$F100),"",IF(Data!$F100&gt;=2,TEXT(Data!H100,"00"),""))</f>
        <v>01</v>
      </c>
      <c r="I100" s="2" t="str">
        <f>IF(ISBLANK(Data!$F100),"",IF(Data!$F100&gt;=3,TEXT(Data!I100,"00"),""))</f>
        <v>00</v>
      </c>
      <c r="J100" s="2" t="str">
        <f>IF(ISBLANK(Data!$F100),"",IF(Data!$F100&gt;=4,TEXT(Data!J100,"00"),""))</f>
        <v/>
      </c>
      <c r="K100" s="2" t="str">
        <f>IF(ISBLANK(Data!$F100),"",IF(Data!$F100&gt;=5,TEXT(Data!K100,"00"),""))</f>
        <v/>
      </c>
      <c r="L100" s="2" t="str">
        <f>IF(ISBLANK(Data!$F100),"",IF(Data!$F100&gt;=6,TEXT(Data!L100,"00"),""))</f>
        <v/>
      </c>
      <c r="M100" s="2" t="str">
        <f>IF(ISBLANK(Data!$F100),"",IF(Data!$F100&gt;=7,TEXT(Data!M100,"00"),""))</f>
        <v/>
      </c>
      <c r="N100" s="2" t="str">
        <f>IF(ISBLANK(Data!$F100),"",IF(Data!$F100&gt;=8,TEXT(Data!N100,"00"),""))</f>
        <v/>
      </c>
    </row>
    <row r="101" ht="14.25">
      <c r="A101" s="2">
        <f>IF(ISBLANK(Data!A101),"",Data!A101)</f>
        <v>2.5365630000000001</v>
      </c>
      <c r="B101" s="2" t="str">
        <f>IF(ISBLANK(Data!B101),"",Data!B101)</f>
        <v/>
      </c>
      <c r="C101" s="2">
        <f>IF(ISBLANK(Data!C101),"",Data!C101)</f>
        <v>300</v>
      </c>
      <c r="D101" s="2" t="str">
        <f>IF(ISBLANK(Data!D101),"",Data!D101)</f>
        <v/>
      </c>
      <c r="E101" s="2" t="str">
        <f>IF(ISBLANK(Data!E101),"",Data!E101)</f>
        <v/>
      </c>
      <c r="F101" s="2">
        <f>IF(ISBLANK(Data!F101),"",Data!F101)</f>
        <v>8</v>
      </c>
      <c r="G101" s="2" t="str">
        <f>IF(ISBLANK(Data!$F101),"",IF(Data!$F101&gt;=1,TEXT(Data!G101,"00"),""))</f>
        <v>03</v>
      </c>
      <c r="H101" s="2" t="str">
        <f>IF(ISBLANK(Data!$F101),"",IF(Data!$F101&gt;=2,TEXT(Data!H101,"00"),""))</f>
        <v>5A</v>
      </c>
      <c r="I101" s="2" t="str">
        <f>IF(ISBLANK(Data!$F101),"",IF(Data!$F101&gt;=3,TEXT(Data!I101,"00"),""))</f>
        <v>64</v>
      </c>
      <c r="J101" s="2" t="str">
        <f>IF(ISBLANK(Data!$F101),"",IF(Data!$F101&gt;=4,TEXT(Data!J101,"00"),""))</f>
        <v>5A</v>
      </c>
      <c r="K101" s="2" t="str">
        <f>IF(ISBLANK(Data!$F101),"",IF(Data!$F101&gt;=5,TEXT(Data!K101,"00"),""))</f>
        <v>64</v>
      </c>
      <c r="L101" s="2" t="str">
        <f>IF(ISBLANK(Data!$F101),"",IF(Data!$F101&gt;=6,TEXT(Data!L101,"00"),""))</f>
        <v>00</v>
      </c>
      <c r="M101" s="2" t="str">
        <f>IF(ISBLANK(Data!$F101),"",IF(Data!$F101&gt;=7,TEXT(Data!M101,"00"),""))</f>
        <v>64</v>
      </c>
      <c r="N101" s="2" t="str">
        <f>IF(ISBLANK(Data!$F101),"",IF(Data!$F101&gt;=8,TEXT(Data!N101,"00"),""))</f>
        <v>32</v>
      </c>
    </row>
    <row r="102" ht="14.25">
      <c r="A102" s="2">
        <f>IF(ISBLANK(Data!A102),"",Data!A102)</f>
        <v>2.5370270000000001</v>
      </c>
      <c r="B102" s="2" t="str">
        <f>IF(ISBLANK(Data!B102),"",Data!B102)</f>
        <v/>
      </c>
      <c r="C102" s="2">
        <f>IF(ISBLANK(Data!C102),"",Data!C102)</f>
        <v>301</v>
      </c>
      <c r="D102" s="2" t="str">
        <f>IF(ISBLANK(Data!D102),"",Data!D102)</f>
        <v/>
      </c>
      <c r="E102" s="2" t="str">
        <f>IF(ISBLANK(Data!E102),"",Data!E102)</f>
        <v/>
      </c>
      <c r="F102" s="2">
        <f>IF(ISBLANK(Data!F102),"",Data!F102)</f>
        <v>3</v>
      </c>
      <c r="G102" s="2" t="str">
        <f>IF(ISBLANK(Data!$F102),"",IF(Data!$F102&gt;=1,TEXT(Data!G102,"00"),""))</f>
        <v>6B</v>
      </c>
      <c r="H102" s="2" t="str">
        <f>IF(ISBLANK(Data!$F102),"",IF(Data!$F102&gt;=2,TEXT(Data!H102,"00"),""))</f>
        <v>02</v>
      </c>
      <c r="I102" s="2" t="str">
        <f>IF(ISBLANK(Data!$F102),"",IF(Data!$F102&gt;=3,TEXT(Data!I102,"00"),""))</f>
        <v>00</v>
      </c>
      <c r="J102" s="2" t="str">
        <f>IF(ISBLANK(Data!$F102),"",IF(Data!$F102&gt;=4,TEXT(Data!J102,"00"),""))</f>
        <v/>
      </c>
      <c r="K102" s="2" t="str">
        <f>IF(ISBLANK(Data!$F102),"",IF(Data!$F102&gt;=5,TEXT(Data!K102,"00"),""))</f>
        <v/>
      </c>
      <c r="L102" s="2" t="str">
        <f>IF(ISBLANK(Data!$F102),"",IF(Data!$F102&gt;=6,TEXT(Data!L102,"00"),""))</f>
        <v/>
      </c>
      <c r="M102" s="2" t="str">
        <f>IF(ISBLANK(Data!$F102),"",IF(Data!$F102&gt;=7,TEXT(Data!M102,"00"),""))</f>
        <v/>
      </c>
      <c r="N102" s="2" t="str">
        <f>IF(ISBLANK(Data!$F102),"",IF(Data!$F102&gt;=8,TEXT(Data!N102,"00"),""))</f>
        <v/>
      </c>
    </row>
    <row r="103" ht="14.25">
      <c r="A103" s="2">
        <f>IF(ISBLANK(Data!A103),"",Data!A103)</f>
        <v>2.5865670000000001</v>
      </c>
      <c r="B103" s="2" t="str">
        <f>IF(ISBLANK(Data!B103),"",Data!B103)</f>
        <v/>
      </c>
      <c r="C103" s="2">
        <f>IF(ISBLANK(Data!C103),"",Data!C103)</f>
        <v>300</v>
      </c>
      <c r="D103" s="2" t="str">
        <f>IF(ISBLANK(Data!D103),"",Data!D103)</f>
        <v/>
      </c>
      <c r="E103" s="2" t="str">
        <f>IF(ISBLANK(Data!E103),"",Data!E103)</f>
        <v/>
      </c>
      <c r="F103" s="2">
        <f>IF(ISBLANK(Data!F103),"",Data!F103)</f>
        <v>8</v>
      </c>
      <c r="G103" s="2" t="str">
        <f>IF(ISBLANK(Data!$F103),"",IF(Data!$F103&gt;=1,TEXT(Data!G103,"00"),""))</f>
        <v>03</v>
      </c>
      <c r="H103" s="2" t="str">
        <f>IF(ISBLANK(Data!$F103),"",IF(Data!$F103&gt;=2,TEXT(Data!H103,"00"),""))</f>
        <v>5A</v>
      </c>
      <c r="I103" s="2" t="str">
        <f>IF(ISBLANK(Data!$F103),"",IF(Data!$F103&gt;=3,TEXT(Data!I103,"00"),""))</f>
        <v>64</v>
      </c>
      <c r="J103" s="2" t="str">
        <f>IF(ISBLANK(Data!$F103),"",IF(Data!$F103&gt;=4,TEXT(Data!J103,"00"),""))</f>
        <v>5A</v>
      </c>
      <c r="K103" s="2" t="str">
        <f>IF(ISBLANK(Data!$F103),"",IF(Data!$F103&gt;=5,TEXT(Data!K103,"00"),""))</f>
        <v>64</v>
      </c>
      <c r="L103" s="2" t="str">
        <f>IF(ISBLANK(Data!$F103),"",IF(Data!$F103&gt;=6,TEXT(Data!L103,"00"),""))</f>
        <v>00</v>
      </c>
      <c r="M103" s="2" t="str">
        <f>IF(ISBLANK(Data!$F103),"",IF(Data!$F103&gt;=7,TEXT(Data!M103,"00"),""))</f>
        <v>64</v>
      </c>
      <c r="N103" s="2" t="str">
        <f>IF(ISBLANK(Data!$F103),"",IF(Data!$F103&gt;=8,TEXT(Data!N103,"00"),""))</f>
        <v>23</v>
      </c>
    </row>
    <row r="104" ht="14.25">
      <c r="A104" s="2">
        <f>IF(ISBLANK(Data!A104),"",Data!A104)</f>
        <v>2.5870310000000001</v>
      </c>
      <c r="B104" s="2" t="str">
        <f>IF(ISBLANK(Data!B104),"",Data!B104)</f>
        <v/>
      </c>
      <c r="C104" s="2">
        <f>IF(ISBLANK(Data!C104),"",Data!C104)</f>
        <v>301</v>
      </c>
      <c r="D104" s="2" t="str">
        <f>IF(ISBLANK(Data!D104),"",Data!D104)</f>
        <v/>
      </c>
      <c r="E104" s="2" t="str">
        <f>IF(ISBLANK(Data!E104),"",Data!E104)</f>
        <v/>
      </c>
      <c r="F104" s="2">
        <f>IF(ISBLANK(Data!F104),"",Data!F104)</f>
        <v>3</v>
      </c>
      <c r="G104" s="2" t="str">
        <f>IF(ISBLANK(Data!$F104),"",IF(Data!$F104&gt;=1,TEXT(Data!G104,"00"),""))</f>
        <v>96</v>
      </c>
      <c r="H104" s="2" t="str">
        <f>IF(ISBLANK(Data!$F104),"",IF(Data!$F104&gt;=2,TEXT(Data!H104,"00"),""))</f>
        <v>03</v>
      </c>
      <c r="I104" s="2" t="str">
        <f>IF(ISBLANK(Data!$F104),"",IF(Data!$F104&gt;=3,TEXT(Data!I104,"00"),""))</f>
        <v>00</v>
      </c>
      <c r="J104" s="2" t="str">
        <f>IF(ISBLANK(Data!$F104),"",IF(Data!$F104&gt;=4,TEXT(Data!J104,"00"),""))</f>
        <v/>
      </c>
      <c r="K104" s="2" t="str">
        <f>IF(ISBLANK(Data!$F104),"",IF(Data!$F104&gt;=5,TEXT(Data!K104,"00"),""))</f>
        <v/>
      </c>
      <c r="L104" s="2" t="str">
        <f>IF(ISBLANK(Data!$F104),"",IF(Data!$F104&gt;=6,TEXT(Data!L104,"00"),""))</f>
        <v/>
      </c>
      <c r="M104" s="2" t="str">
        <f>IF(ISBLANK(Data!$F104),"",IF(Data!$F104&gt;=7,TEXT(Data!M104,"00"),""))</f>
        <v/>
      </c>
      <c r="N104" s="2" t="str">
        <f>IF(ISBLANK(Data!$F104),"",IF(Data!$F104&gt;=8,TEXT(Data!N104,"00"),""))</f>
        <v/>
      </c>
    </row>
    <row r="105" ht="14.25">
      <c r="A105" s="2">
        <f>IF(ISBLANK(Data!A105),"",Data!A105)</f>
        <v>2.636571</v>
      </c>
      <c r="B105" s="2" t="str">
        <f>IF(ISBLANK(Data!B105),"",Data!B105)</f>
        <v/>
      </c>
      <c r="C105" s="2">
        <f>IF(ISBLANK(Data!C105),"",Data!C105)</f>
        <v>300</v>
      </c>
      <c r="D105" s="2" t="str">
        <f>IF(ISBLANK(Data!D105),"",Data!D105)</f>
        <v/>
      </c>
      <c r="E105" s="2" t="str">
        <f>IF(ISBLANK(Data!E105),"",Data!E105)</f>
        <v/>
      </c>
      <c r="F105" s="2">
        <f>IF(ISBLANK(Data!F105),"",Data!F105)</f>
        <v>8</v>
      </c>
      <c r="G105" s="2" t="str">
        <f>IF(ISBLANK(Data!$F105),"",IF(Data!$F105&gt;=1,TEXT(Data!G105,"00"),""))</f>
        <v>03</v>
      </c>
      <c r="H105" s="2" t="str">
        <f>IF(ISBLANK(Data!$F105),"",IF(Data!$F105&gt;=2,TEXT(Data!H105,"00"),""))</f>
        <v>5A</v>
      </c>
      <c r="I105" s="2" t="str">
        <f>IF(ISBLANK(Data!$F105),"",IF(Data!$F105&gt;=3,TEXT(Data!I105,"00"),""))</f>
        <v>64</v>
      </c>
      <c r="J105" s="2" t="str">
        <f>IF(ISBLANK(Data!$F105),"",IF(Data!$F105&gt;=4,TEXT(Data!J105,"00"),""))</f>
        <v>5A</v>
      </c>
      <c r="K105" s="2" t="str">
        <f>IF(ISBLANK(Data!$F105),"",IF(Data!$F105&gt;=5,TEXT(Data!K105,"00"),""))</f>
        <v>64</v>
      </c>
      <c r="L105" s="2" t="str">
        <f>IF(ISBLANK(Data!$F105),"",IF(Data!$F105&gt;=6,TEXT(Data!L105,"00"),""))</f>
        <v>00</v>
      </c>
      <c r="M105" s="2" t="str">
        <f>IF(ISBLANK(Data!$F105),"",IF(Data!$F105&gt;=7,TEXT(Data!M105,"00"),""))</f>
        <v>64</v>
      </c>
      <c r="N105" s="2" t="str">
        <f>IF(ISBLANK(Data!$F105),"",IF(Data!$F105&gt;=8,TEXT(Data!N105,"00"),""))</f>
        <v>34</v>
      </c>
    </row>
    <row r="106" ht="14.25">
      <c r="A106" s="2">
        <f>IF(ISBLANK(Data!A106),"",Data!A106)</f>
        <v>2.637035</v>
      </c>
      <c r="B106" s="2" t="str">
        <f>IF(ISBLANK(Data!B106),"",Data!B106)</f>
        <v/>
      </c>
      <c r="C106" s="2">
        <f>IF(ISBLANK(Data!C106),"",Data!C106)</f>
        <v>301</v>
      </c>
      <c r="D106" s="2" t="str">
        <f>IF(ISBLANK(Data!D106),"",Data!D106)</f>
        <v/>
      </c>
      <c r="E106" s="2" t="str">
        <f>IF(ISBLANK(Data!E106),"",Data!E106)</f>
        <v/>
      </c>
      <c r="F106" s="2">
        <f>IF(ISBLANK(Data!F106),"",Data!F106)</f>
        <v>3</v>
      </c>
      <c r="G106" s="2" t="str">
        <f>IF(ISBLANK(Data!$F106),"",IF(Data!$F106&gt;=1,TEXT(Data!G106,"00"),""))</f>
        <v>03</v>
      </c>
      <c r="H106" s="2" t="str">
        <f>IF(ISBLANK(Data!$F106),"",IF(Data!$F106&gt;=2,TEXT(Data!H106,"00"),""))</f>
        <v>04</v>
      </c>
      <c r="I106" s="2" t="str">
        <f>IF(ISBLANK(Data!$F106),"",IF(Data!$F106&gt;=3,TEXT(Data!I106,"00"),""))</f>
        <v>00</v>
      </c>
      <c r="J106" s="2" t="str">
        <f>IF(ISBLANK(Data!$F106),"",IF(Data!$F106&gt;=4,TEXT(Data!J106,"00"),""))</f>
        <v/>
      </c>
      <c r="K106" s="2" t="str">
        <f>IF(ISBLANK(Data!$F106),"",IF(Data!$F106&gt;=5,TEXT(Data!K106,"00"),""))</f>
        <v/>
      </c>
      <c r="L106" s="2" t="str">
        <f>IF(ISBLANK(Data!$F106),"",IF(Data!$F106&gt;=6,TEXT(Data!L106,"00"),""))</f>
        <v/>
      </c>
      <c r="M106" s="2" t="str">
        <f>IF(ISBLANK(Data!$F106),"",IF(Data!$F106&gt;=7,TEXT(Data!M106,"00"),""))</f>
        <v/>
      </c>
      <c r="N106" s="2" t="str">
        <f>IF(ISBLANK(Data!$F106),"",IF(Data!$F106&gt;=8,TEXT(Data!N106,"00"),""))</f>
        <v/>
      </c>
    </row>
    <row r="107" ht="14.25">
      <c r="A107" s="2">
        <f>IF(ISBLANK(Data!A107),"",Data!A107)</f>
        <v>2.6873559999999999</v>
      </c>
      <c r="B107" s="2" t="str">
        <f>IF(ISBLANK(Data!B107),"",Data!B107)</f>
        <v/>
      </c>
      <c r="C107" s="2">
        <f>IF(ISBLANK(Data!C107),"",Data!C107)</f>
        <v>300</v>
      </c>
      <c r="D107" s="2" t="str">
        <f>IF(ISBLANK(Data!D107),"",Data!D107)</f>
        <v/>
      </c>
      <c r="E107" s="2" t="str">
        <f>IF(ISBLANK(Data!E107),"",Data!E107)</f>
        <v/>
      </c>
      <c r="F107" s="2">
        <f>IF(ISBLANK(Data!F107),"",Data!F107)</f>
        <v>8</v>
      </c>
      <c r="G107" s="2" t="str">
        <f>IF(ISBLANK(Data!$F107),"",IF(Data!$F107&gt;=1,TEXT(Data!G107,"00"),""))</f>
        <v>03</v>
      </c>
      <c r="H107" s="2" t="str">
        <f>IF(ISBLANK(Data!$F107),"",IF(Data!$F107&gt;=2,TEXT(Data!H107,"00"),""))</f>
        <v>5A</v>
      </c>
      <c r="I107" s="2" t="str">
        <f>IF(ISBLANK(Data!$F107),"",IF(Data!$F107&gt;=3,TEXT(Data!I107,"00"),""))</f>
        <v>64</v>
      </c>
      <c r="J107" s="2" t="str">
        <f>IF(ISBLANK(Data!$F107),"",IF(Data!$F107&gt;=4,TEXT(Data!J107,"00"),""))</f>
        <v>5A</v>
      </c>
      <c r="K107" s="2" t="str">
        <f>IF(ISBLANK(Data!$F107),"",IF(Data!$F107&gt;=5,TEXT(Data!K107,"00"),""))</f>
        <v>64</v>
      </c>
      <c r="L107" s="2" t="str">
        <f>IF(ISBLANK(Data!$F107),"",IF(Data!$F107&gt;=6,TEXT(Data!L107,"00"),""))</f>
        <v>00</v>
      </c>
      <c r="M107" s="2" t="str">
        <f>IF(ISBLANK(Data!$F107),"",IF(Data!$F107&gt;=7,TEXT(Data!M107,"00"),""))</f>
        <v>64</v>
      </c>
      <c r="N107" s="2" t="str">
        <f>IF(ISBLANK(Data!$F107),"",IF(Data!$F107&gt;=8,TEXT(Data!N107,"00"),""))</f>
        <v>25</v>
      </c>
    </row>
    <row r="108" ht="14.25">
      <c r="A108" s="2">
        <f>IF(ISBLANK(Data!A108),"",Data!A108)</f>
        <v>2.6878199999999999</v>
      </c>
      <c r="B108" s="2" t="str">
        <f>IF(ISBLANK(Data!B108),"",Data!B108)</f>
        <v/>
      </c>
      <c r="C108" s="2">
        <f>IF(ISBLANK(Data!C108),"",Data!C108)</f>
        <v>301</v>
      </c>
      <c r="D108" s="2" t="str">
        <f>IF(ISBLANK(Data!D108),"",Data!D108)</f>
        <v/>
      </c>
      <c r="E108" s="2" t="str">
        <f>IF(ISBLANK(Data!E108),"",Data!E108)</f>
        <v/>
      </c>
      <c r="F108" s="2">
        <f>IF(ISBLANK(Data!F108),"",Data!F108)</f>
        <v>3</v>
      </c>
      <c r="G108" s="2" t="str">
        <f>IF(ISBLANK(Data!$F108),"",IF(Data!$F108&gt;=1,TEXT(Data!G108,"00"),""))</f>
        <v>54</v>
      </c>
      <c r="H108" s="2" t="str">
        <f>IF(ISBLANK(Data!$F108),"",IF(Data!$F108&gt;=2,TEXT(Data!H108,"00"),""))</f>
        <v>05</v>
      </c>
      <c r="I108" s="2" t="str">
        <f>IF(ISBLANK(Data!$F108),"",IF(Data!$F108&gt;=3,TEXT(Data!I108,"00"),""))</f>
        <v>00</v>
      </c>
      <c r="J108" s="2" t="str">
        <f>IF(ISBLANK(Data!$F108),"",IF(Data!$F108&gt;=4,TEXT(Data!J108,"00"),""))</f>
        <v/>
      </c>
      <c r="K108" s="2" t="str">
        <f>IF(ISBLANK(Data!$F108),"",IF(Data!$F108&gt;=5,TEXT(Data!K108,"00"),""))</f>
        <v/>
      </c>
      <c r="L108" s="2" t="str">
        <f>IF(ISBLANK(Data!$F108),"",IF(Data!$F108&gt;=6,TEXT(Data!L108,"00"),""))</f>
        <v/>
      </c>
      <c r="M108" s="2" t="str">
        <f>IF(ISBLANK(Data!$F108),"",IF(Data!$F108&gt;=7,TEXT(Data!M108,"00"),""))</f>
        <v/>
      </c>
      <c r="N108" s="2" t="str">
        <f>IF(ISBLANK(Data!$F108),"",IF(Data!$F108&gt;=8,TEXT(Data!N108,"00"),""))</f>
        <v/>
      </c>
    </row>
    <row r="109" ht="14.25">
      <c r="A109" s="2">
        <f>IF(ISBLANK(Data!A109),"",Data!A109)</f>
        <v>2.7365840000000001</v>
      </c>
      <c r="B109" s="2" t="str">
        <f>IF(ISBLANK(Data!B109),"",Data!B109)</f>
        <v/>
      </c>
      <c r="C109" s="2">
        <f>IF(ISBLANK(Data!C109),"",Data!C109)</f>
        <v>300</v>
      </c>
      <c r="D109" s="2" t="str">
        <f>IF(ISBLANK(Data!D109),"",Data!D109)</f>
        <v/>
      </c>
      <c r="E109" s="2" t="str">
        <f>IF(ISBLANK(Data!E109),"",Data!E109)</f>
        <v/>
      </c>
      <c r="F109" s="2">
        <f>IF(ISBLANK(Data!F109),"",Data!F109)</f>
        <v>8</v>
      </c>
      <c r="G109" s="2" t="str">
        <f>IF(ISBLANK(Data!$F109),"",IF(Data!$F109&gt;=1,TEXT(Data!G109,"00"),""))</f>
        <v>03</v>
      </c>
      <c r="H109" s="2" t="str">
        <f>IF(ISBLANK(Data!$F109),"",IF(Data!$F109&gt;=2,TEXT(Data!H109,"00"),""))</f>
        <v>5A</v>
      </c>
      <c r="I109" s="2" t="str">
        <f>IF(ISBLANK(Data!$F109),"",IF(Data!$F109&gt;=3,TEXT(Data!I109,"00"),""))</f>
        <v>64</v>
      </c>
      <c r="J109" s="2" t="str">
        <f>IF(ISBLANK(Data!$F109),"",IF(Data!$F109&gt;=4,TEXT(Data!J109,"00"),""))</f>
        <v>5A</v>
      </c>
      <c r="K109" s="2" t="str">
        <f>IF(ISBLANK(Data!$F109),"",IF(Data!$F109&gt;=5,TEXT(Data!K109,"00"),""))</f>
        <v>64</v>
      </c>
      <c r="L109" s="2" t="str">
        <f>IF(ISBLANK(Data!$F109),"",IF(Data!$F109&gt;=6,TEXT(Data!L109,"00"),""))</f>
        <v>00</v>
      </c>
      <c r="M109" s="2" t="str">
        <f>IF(ISBLANK(Data!$F109),"",IF(Data!$F109&gt;=7,TEXT(Data!M109,"00"),""))</f>
        <v>64</v>
      </c>
      <c r="N109" s="2" t="str">
        <f>IF(ISBLANK(Data!$F109),"",IF(Data!$F109&gt;=8,TEXT(Data!N109,"00"),""))</f>
        <v>36</v>
      </c>
    </row>
    <row r="110" ht="14.25">
      <c r="A110" s="2">
        <f>IF(ISBLANK(Data!A110),"",Data!A110)</f>
        <v>2.7370519999999998</v>
      </c>
      <c r="B110" s="2" t="str">
        <f>IF(ISBLANK(Data!B110),"",Data!B110)</f>
        <v/>
      </c>
      <c r="C110" s="2">
        <f>IF(ISBLANK(Data!C110),"",Data!C110)</f>
        <v>301</v>
      </c>
      <c r="D110" s="2" t="str">
        <f>IF(ISBLANK(Data!D110),"",Data!D110)</f>
        <v/>
      </c>
      <c r="E110" s="2" t="str">
        <f>IF(ISBLANK(Data!E110),"",Data!E110)</f>
        <v/>
      </c>
      <c r="F110" s="2">
        <f>IF(ISBLANK(Data!F110),"",Data!F110)</f>
        <v>3</v>
      </c>
      <c r="G110" s="2" t="str">
        <f>IF(ISBLANK(Data!$F110),"",IF(Data!$F110&gt;=1,TEXT(Data!G110,"00"),""))</f>
        <v>F5</v>
      </c>
      <c r="H110" s="2" t="str">
        <f>IF(ISBLANK(Data!$F110),"",IF(Data!$F110&gt;=2,TEXT(Data!H110,"00"),""))</f>
        <v>06</v>
      </c>
      <c r="I110" s="2" t="str">
        <f>IF(ISBLANK(Data!$F110),"",IF(Data!$F110&gt;=3,TEXT(Data!I110,"00"),""))</f>
        <v>00</v>
      </c>
      <c r="J110" s="2" t="str">
        <f>IF(ISBLANK(Data!$F110),"",IF(Data!$F110&gt;=4,TEXT(Data!J110,"00"),""))</f>
        <v/>
      </c>
      <c r="K110" s="2" t="str">
        <f>IF(ISBLANK(Data!$F110),"",IF(Data!$F110&gt;=5,TEXT(Data!K110,"00"),""))</f>
        <v/>
      </c>
      <c r="L110" s="2" t="str">
        <f>IF(ISBLANK(Data!$F110),"",IF(Data!$F110&gt;=6,TEXT(Data!L110,"00"),""))</f>
        <v/>
      </c>
      <c r="M110" s="2" t="str">
        <f>IF(ISBLANK(Data!$F110),"",IF(Data!$F110&gt;=7,TEXT(Data!M110,"00"),""))</f>
        <v/>
      </c>
      <c r="N110" s="2" t="str">
        <f>IF(ISBLANK(Data!$F110),"",IF(Data!$F110&gt;=8,TEXT(Data!N110,"00"),""))</f>
        <v/>
      </c>
    </row>
    <row r="111" ht="14.25">
      <c r="A111" s="2">
        <f>IF(ISBLANK(Data!A111),"",Data!A111)</f>
        <v>2.7865880000000001</v>
      </c>
      <c r="B111" s="2" t="str">
        <f>IF(ISBLANK(Data!B111),"",Data!B111)</f>
        <v/>
      </c>
      <c r="C111" s="2">
        <f>IF(ISBLANK(Data!C111),"",Data!C111)</f>
        <v>300</v>
      </c>
      <c r="D111" s="2" t="str">
        <f>IF(ISBLANK(Data!D111),"",Data!D111)</f>
        <v/>
      </c>
      <c r="E111" s="2" t="str">
        <f>IF(ISBLANK(Data!E111),"",Data!E111)</f>
        <v/>
      </c>
      <c r="F111" s="2">
        <f>IF(ISBLANK(Data!F111),"",Data!F111)</f>
        <v>8</v>
      </c>
      <c r="G111" s="2" t="str">
        <f>IF(ISBLANK(Data!$F111),"",IF(Data!$F111&gt;=1,TEXT(Data!G111,"00"),""))</f>
        <v>03</v>
      </c>
      <c r="H111" s="2" t="str">
        <f>IF(ISBLANK(Data!$F111),"",IF(Data!$F111&gt;=2,TEXT(Data!H111,"00"),""))</f>
        <v>5A</v>
      </c>
      <c r="I111" s="2" t="str">
        <f>IF(ISBLANK(Data!$F111),"",IF(Data!$F111&gt;=3,TEXT(Data!I111,"00"),""))</f>
        <v>64</v>
      </c>
      <c r="J111" s="2" t="str">
        <f>IF(ISBLANK(Data!$F111),"",IF(Data!$F111&gt;=4,TEXT(Data!J111,"00"),""))</f>
        <v>5A</v>
      </c>
      <c r="K111" s="2" t="str">
        <f>IF(ISBLANK(Data!$F111),"",IF(Data!$F111&gt;=5,TEXT(Data!K111,"00"),""))</f>
        <v>64</v>
      </c>
      <c r="L111" s="2" t="str">
        <f>IF(ISBLANK(Data!$F111),"",IF(Data!$F111&gt;=6,TEXT(Data!L111,"00"),""))</f>
        <v>00</v>
      </c>
      <c r="M111" s="2" t="str">
        <f>IF(ISBLANK(Data!$F111),"",IF(Data!$F111&gt;=7,TEXT(Data!M111,"00"),""))</f>
        <v>64</v>
      </c>
      <c r="N111" s="2" t="str">
        <f>IF(ISBLANK(Data!$F111),"",IF(Data!$F111&gt;=8,TEXT(Data!N111,"00"),""))</f>
        <v>27</v>
      </c>
    </row>
    <row r="112" ht="14.25">
      <c r="A112" s="2">
        <f>IF(ISBLANK(Data!A112),"",Data!A112)</f>
        <v>2.7870560000000002</v>
      </c>
      <c r="B112" s="2" t="str">
        <f>IF(ISBLANK(Data!B112),"",Data!B112)</f>
        <v/>
      </c>
      <c r="C112" s="2">
        <f>IF(ISBLANK(Data!C112),"",Data!C112)</f>
        <v>301</v>
      </c>
      <c r="D112" s="2" t="str">
        <f>IF(ISBLANK(Data!D112),"",Data!D112)</f>
        <v/>
      </c>
      <c r="E112" s="2" t="str">
        <f>IF(ISBLANK(Data!E112),"",Data!E112)</f>
        <v/>
      </c>
      <c r="F112" s="2">
        <f>IF(ISBLANK(Data!F112),"",Data!F112)</f>
        <v>3</v>
      </c>
      <c r="G112" s="2" t="str">
        <f>IF(ISBLANK(Data!$F112),"",IF(Data!$F112&gt;=1,TEXT(Data!G112,"00"),""))</f>
        <v>B8</v>
      </c>
      <c r="H112" s="2" t="str">
        <f>IF(ISBLANK(Data!$F112),"",IF(Data!$F112&gt;=2,TEXT(Data!H112,"00"),""))</f>
        <v>07</v>
      </c>
      <c r="I112" s="2" t="str">
        <f>IF(ISBLANK(Data!$F112),"",IF(Data!$F112&gt;=3,TEXT(Data!I112,"00"),""))</f>
        <v>00</v>
      </c>
      <c r="J112" s="2" t="str">
        <f>IF(ISBLANK(Data!$F112),"",IF(Data!$F112&gt;=4,TEXT(Data!J112,"00"),""))</f>
        <v/>
      </c>
      <c r="K112" s="2" t="str">
        <f>IF(ISBLANK(Data!$F112),"",IF(Data!$F112&gt;=5,TEXT(Data!K112,"00"),""))</f>
        <v/>
      </c>
      <c r="L112" s="2" t="str">
        <f>IF(ISBLANK(Data!$F112),"",IF(Data!$F112&gt;=6,TEXT(Data!L112,"00"),""))</f>
        <v/>
      </c>
      <c r="M112" s="2" t="str">
        <f>IF(ISBLANK(Data!$F112),"",IF(Data!$F112&gt;=7,TEXT(Data!M112,"00"),""))</f>
        <v/>
      </c>
      <c r="N112" s="2" t="str">
        <f>IF(ISBLANK(Data!$F112),"",IF(Data!$F112&gt;=8,TEXT(Data!N112,"00"),""))</f>
        <v/>
      </c>
    </row>
    <row r="113" ht="14.25">
      <c r="A113" s="2">
        <f>IF(ISBLANK(Data!A113),"",Data!A113)</f>
        <v>2.8365960000000001</v>
      </c>
      <c r="B113" s="2" t="str">
        <f>IF(ISBLANK(Data!B113),"",Data!B113)</f>
        <v/>
      </c>
      <c r="C113" s="2">
        <f>IF(ISBLANK(Data!C113),"",Data!C113)</f>
        <v>300</v>
      </c>
      <c r="D113" s="2" t="str">
        <f>IF(ISBLANK(Data!D113),"",Data!D113)</f>
        <v/>
      </c>
      <c r="E113" s="2" t="str">
        <f>IF(ISBLANK(Data!E113),"",Data!E113)</f>
        <v/>
      </c>
      <c r="F113" s="2">
        <f>IF(ISBLANK(Data!F113),"",Data!F113)</f>
        <v>8</v>
      </c>
      <c r="G113" s="2" t="str">
        <f>IF(ISBLANK(Data!$F113),"",IF(Data!$F113&gt;=1,TEXT(Data!G113,"00"),""))</f>
        <v>03</v>
      </c>
      <c r="H113" s="2" t="str">
        <f>IF(ISBLANK(Data!$F113),"",IF(Data!$F113&gt;=2,TEXT(Data!H113,"00"),""))</f>
        <v>5A</v>
      </c>
      <c r="I113" s="2" t="str">
        <f>IF(ISBLANK(Data!$F113),"",IF(Data!$F113&gt;=3,TEXT(Data!I113,"00"),""))</f>
        <v>64</v>
      </c>
      <c r="J113" s="2" t="str">
        <f>IF(ISBLANK(Data!$F113),"",IF(Data!$F113&gt;=4,TEXT(Data!J113,"00"),""))</f>
        <v>5A</v>
      </c>
      <c r="K113" s="2" t="str">
        <f>IF(ISBLANK(Data!$F113),"",IF(Data!$F113&gt;=5,TEXT(Data!K113,"00"),""))</f>
        <v>64</v>
      </c>
      <c r="L113" s="2" t="str">
        <f>IF(ISBLANK(Data!$F113),"",IF(Data!$F113&gt;=6,TEXT(Data!L113,"00"),""))</f>
        <v>00</v>
      </c>
      <c r="M113" s="2" t="str">
        <f>IF(ISBLANK(Data!$F113),"",IF(Data!$F113&gt;=7,TEXT(Data!M113,"00"),""))</f>
        <v>64</v>
      </c>
      <c r="N113" s="2" t="str">
        <f>IF(ISBLANK(Data!$F113),"",IF(Data!$F113&gt;=8,TEXT(Data!N113,"00"),""))</f>
        <v>B8</v>
      </c>
    </row>
    <row r="114" ht="14.25">
      <c r="A114" s="2">
        <f>IF(ISBLANK(Data!A114),"",Data!A114)</f>
        <v>2.8370639999999998</v>
      </c>
      <c r="B114" s="2" t="str">
        <f>IF(ISBLANK(Data!B114),"",Data!B114)</f>
        <v/>
      </c>
      <c r="C114" s="2">
        <f>IF(ISBLANK(Data!C114),"",Data!C114)</f>
        <v>301</v>
      </c>
      <c r="D114" s="2" t="str">
        <f>IF(ISBLANK(Data!D114),"",Data!D114)</f>
        <v/>
      </c>
      <c r="E114" s="2" t="str">
        <f>IF(ISBLANK(Data!E114),"",Data!E114)</f>
        <v/>
      </c>
      <c r="F114" s="2">
        <f>IF(ISBLANK(Data!F114),"",Data!F114)</f>
        <v>3</v>
      </c>
      <c r="G114" s="2" t="str">
        <f>IF(ISBLANK(Data!$F114),"",IF(Data!$F114&gt;=1,TEXT(Data!G114,"00"),""))</f>
        <v>80</v>
      </c>
      <c r="H114" s="2" t="str">
        <f>IF(ISBLANK(Data!$F114),"",IF(Data!$F114&gt;=2,TEXT(Data!H114,"00"),""))</f>
        <v>08</v>
      </c>
      <c r="I114" s="2" t="str">
        <f>IF(ISBLANK(Data!$F114),"",IF(Data!$F114&gt;=3,TEXT(Data!I114,"00"),""))</f>
        <v>00</v>
      </c>
      <c r="J114" s="2" t="str">
        <f>IF(ISBLANK(Data!$F114),"",IF(Data!$F114&gt;=4,TEXT(Data!J114,"00"),""))</f>
        <v/>
      </c>
      <c r="K114" s="2" t="str">
        <f>IF(ISBLANK(Data!$F114),"",IF(Data!$F114&gt;=5,TEXT(Data!K114,"00"),""))</f>
        <v/>
      </c>
      <c r="L114" s="2" t="str">
        <f>IF(ISBLANK(Data!$F114),"",IF(Data!$F114&gt;=6,TEXT(Data!L114,"00"),""))</f>
        <v/>
      </c>
      <c r="M114" s="2" t="str">
        <f>IF(ISBLANK(Data!$F114),"",IF(Data!$F114&gt;=7,TEXT(Data!M114,"00"),""))</f>
        <v/>
      </c>
      <c r="N114" s="2" t="str">
        <f>IF(ISBLANK(Data!$F114),"",IF(Data!$F114&gt;=8,TEXT(Data!N114,"00"),""))</f>
        <v/>
      </c>
    </row>
    <row r="115" ht="14.25">
      <c r="A115" s="2">
        <f>IF(ISBLANK(Data!A115),"",Data!A115)</f>
        <v>2.8865989999999999</v>
      </c>
      <c r="B115" s="2" t="str">
        <f>IF(ISBLANK(Data!B115),"",Data!B115)</f>
        <v/>
      </c>
      <c r="C115" s="2">
        <f>IF(ISBLANK(Data!C115),"",Data!C115)</f>
        <v>300</v>
      </c>
      <c r="D115" s="2" t="str">
        <f>IF(ISBLANK(Data!D115),"",Data!D115)</f>
        <v/>
      </c>
      <c r="E115" s="2" t="str">
        <f>IF(ISBLANK(Data!E115),"",Data!E115)</f>
        <v/>
      </c>
      <c r="F115" s="2">
        <f>IF(ISBLANK(Data!F115),"",Data!F115)</f>
        <v>8</v>
      </c>
      <c r="G115" s="2" t="str">
        <f>IF(ISBLANK(Data!$F115),"",IF(Data!$F115&gt;=1,TEXT(Data!G115,"00"),""))</f>
        <v>03</v>
      </c>
      <c r="H115" s="2" t="str">
        <f>IF(ISBLANK(Data!$F115),"",IF(Data!$F115&gt;=2,TEXT(Data!H115,"00"),""))</f>
        <v>5A</v>
      </c>
      <c r="I115" s="2" t="str">
        <f>IF(ISBLANK(Data!$F115),"",IF(Data!$F115&gt;=3,TEXT(Data!I115,"00"),""))</f>
        <v>64</v>
      </c>
      <c r="J115" s="2" t="str">
        <f>IF(ISBLANK(Data!$F115),"",IF(Data!$F115&gt;=4,TEXT(Data!J115,"00"),""))</f>
        <v>5A</v>
      </c>
      <c r="K115" s="2" t="str">
        <f>IF(ISBLANK(Data!$F115),"",IF(Data!$F115&gt;=5,TEXT(Data!K115,"00"),""))</f>
        <v>64</v>
      </c>
      <c r="L115" s="2" t="str">
        <f>IF(ISBLANK(Data!$F115),"",IF(Data!$F115&gt;=6,TEXT(Data!L115,"00"),""))</f>
        <v>00</v>
      </c>
      <c r="M115" s="2" t="str">
        <f>IF(ISBLANK(Data!$F115),"",IF(Data!$F115&gt;=7,TEXT(Data!M115,"00"),""))</f>
        <v>64</v>
      </c>
      <c r="N115" s="2" t="str">
        <f>IF(ISBLANK(Data!$F115),"",IF(Data!$F115&gt;=8,TEXT(Data!N115,"00"),""))</f>
        <v>A9</v>
      </c>
    </row>
    <row r="116" ht="14.25">
      <c r="A116" s="2">
        <f>IF(ISBLANK(Data!A116),"",Data!A116)</f>
        <v>2.887067</v>
      </c>
      <c r="B116" s="2" t="str">
        <f>IF(ISBLANK(Data!B116),"",Data!B116)</f>
        <v/>
      </c>
      <c r="C116" s="2">
        <f>IF(ISBLANK(Data!C116),"",Data!C116)</f>
        <v>301</v>
      </c>
      <c r="D116" s="2" t="str">
        <f>IF(ISBLANK(Data!D116),"",Data!D116)</f>
        <v/>
      </c>
      <c r="E116" s="2" t="str">
        <f>IF(ISBLANK(Data!E116),"",Data!E116)</f>
        <v/>
      </c>
      <c r="F116" s="2">
        <f>IF(ISBLANK(Data!F116),"",Data!F116)</f>
        <v>3</v>
      </c>
      <c r="G116" s="2" t="str">
        <f>IF(ISBLANK(Data!$F116),"",IF(Data!$F116&gt;=1,TEXT(Data!G116,"00"),""))</f>
        <v>88</v>
      </c>
      <c r="H116" s="2" t="str">
        <f>IF(ISBLANK(Data!$F116),"",IF(Data!$F116&gt;=2,TEXT(Data!H116,"00"),""))</f>
        <v>09</v>
      </c>
      <c r="I116" s="2" t="str">
        <f>IF(ISBLANK(Data!$F116),"",IF(Data!$F116&gt;=3,TEXT(Data!I116,"00"),""))</f>
        <v>00</v>
      </c>
      <c r="J116" s="2" t="str">
        <f>IF(ISBLANK(Data!$F116),"",IF(Data!$F116&gt;=4,TEXT(Data!J116,"00"),""))</f>
        <v/>
      </c>
      <c r="K116" s="2" t="str">
        <f>IF(ISBLANK(Data!$F116),"",IF(Data!$F116&gt;=5,TEXT(Data!K116,"00"),""))</f>
        <v/>
      </c>
      <c r="L116" s="2" t="str">
        <f>IF(ISBLANK(Data!$F116),"",IF(Data!$F116&gt;=6,TEXT(Data!L116,"00"),""))</f>
        <v/>
      </c>
      <c r="M116" s="2" t="str">
        <f>IF(ISBLANK(Data!$F116),"",IF(Data!$F116&gt;=7,TEXT(Data!M116,"00"),""))</f>
        <v/>
      </c>
      <c r="N116" s="2" t="str">
        <f>IF(ISBLANK(Data!$F116),"",IF(Data!$F116&gt;=8,TEXT(Data!N116,"00"),""))</f>
        <v/>
      </c>
    </row>
    <row r="117" ht="14.25">
      <c r="A117" s="2">
        <f>IF(ISBLANK(Data!A117),"",Data!A117)</f>
        <v>2.9366029999999999</v>
      </c>
      <c r="B117" s="2" t="str">
        <f>IF(ISBLANK(Data!B117),"",Data!B117)</f>
        <v/>
      </c>
      <c r="C117" s="2">
        <f>IF(ISBLANK(Data!C117),"",Data!C117)</f>
        <v>300</v>
      </c>
      <c r="D117" s="2" t="str">
        <f>IF(ISBLANK(Data!D117),"",Data!D117)</f>
        <v/>
      </c>
      <c r="E117" s="2" t="str">
        <f>IF(ISBLANK(Data!E117),"",Data!E117)</f>
        <v/>
      </c>
      <c r="F117" s="2">
        <f>IF(ISBLANK(Data!F117),"",Data!F117)</f>
        <v>8</v>
      </c>
      <c r="G117" s="2" t="str">
        <f>IF(ISBLANK(Data!$F117),"",IF(Data!$F117&gt;=1,TEXT(Data!G117,"00"),""))</f>
        <v>03</v>
      </c>
      <c r="H117" s="2" t="str">
        <f>IF(ISBLANK(Data!$F117),"",IF(Data!$F117&gt;=2,TEXT(Data!H117,"00"),""))</f>
        <v>5A</v>
      </c>
      <c r="I117" s="2" t="str">
        <f>IF(ISBLANK(Data!$F117),"",IF(Data!$F117&gt;=3,TEXT(Data!I117,"00"),""))</f>
        <v>64</v>
      </c>
      <c r="J117" s="2" t="str">
        <f>IF(ISBLANK(Data!$F117),"",IF(Data!$F117&gt;=4,TEXT(Data!J117,"00"),""))</f>
        <v>5A</v>
      </c>
      <c r="K117" s="2" t="str">
        <f>IF(ISBLANK(Data!$F117),"",IF(Data!$F117&gt;=5,TEXT(Data!K117,"00"),""))</f>
        <v>64</v>
      </c>
      <c r="L117" s="2" t="str">
        <f>IF(ISBLANK(Data!$F117),"",IF(Data!$F117&gt;=6,TEXT(Data!L117,"00"),""))</f>
        <v>00</v>
      </c>
      <c r="M117" s="2" t="str">
        <f>IF(ISBLANK(Data!$F117),"",IF(Data!$F117&gt;=7,TEXT(Data!M117,"00"),""))</f>
        <v>64</v>
      </c>
      <c r="N117" s="2" t="str">
        <f>IF(ISBLANK(Data!$F117),"",IF(Data!$F117&gt;=8,TEXT(Data!N117,"00"),""))</f>
        <v>BA</v>
      </c>
    </row>
    <row r="118" ht="14.25">
      <c r="A118" s="2">
        <f>IF(ISBLANK(Data!A118),"",Data!A118)</f>
        <v>2.9370669999999999</v>
      </c>
      <c r="B118" s="2" t="str">
        <f>IF(ISBLANK(Data!B118),"",Data!B118)</f>
        <v/>
      </c>
      <c r="C118" s="2">
        <f>IF(ISBLANK(Data!C118),"",Data!C118)</f>
        <v>301</v>
      </c>
      <c r="D118" s="2" t="str">
        <f>IF(ISBLANK(Data!D118),"",Data!D118)</f>
        <v/>
      </c>
      <c r="E118" s="2" t="str">
        <f>IF(ISBLANK(Data!E118),"",Data!E118)</f>
        <v/>
      </c>
      <c r="F118" s="2">
        <f>IF(ISBLANK(Data!F118),"",Data!F118)</f>
        <v>3</v>
      </c>
      <c r="G118" s="2" t="str">
        <f>IF(ISBLANK(Data!$F118),"",IF(Data!$F118&gt;=1,TEXT(Data!G118,"00"),""))</f>
        <v>C6</v>
      </c>
      <c r="H118" s="2" t="str">
        <f>IF(ISBLANK(Data!$F118),"",IF(Data!$F118&gt;=2,TEXT(Data!H118,"00"),""))</f>
        <v>0A</v>
      </c>
      <c r="I118" s="2" t="str">
        <f>IF(ISBLANK(Data!$F118),"",IF(Data!$F118&gt;=3,TEXT(Data!I118,"00"),""))</f>
        <v>00</v>
      </c>
      <c r="J118" s="2" t="str">
        <f>IF(ISBLANK(Data!$F118),"",IF(Data!$F118&gt;=4,TEXT(Data!J118,"00"),""))</f>
        <v/>
      </c>
      <c r="K118" s="2" t="str">
        <f>IF(ISBLANK(Data!$F118),"",IF(Data!$F118&gt;=5,TEXT(Data!K118,"00"),""))</f>
        <v/>
      </c>
      <c r="L118" s="2" t="str">
        <f>IF(ISBLANK(Data!$F118),"",IF(Data!$F118&gt;=6,TEXT(Data!L118,"00"),""))</f>
        <v/>
      </c>
      <c r="M118" s="2" t="str">
        <f>IF(ISBLANK(Data!$F118),"",IF(Data!$F118&gt;=7,TEXT(Data!M118,"00"),""))</f>
        <v/>
      </c>
      <c r="N118" s="2" t="str">
        <f>IF(ISBLANK(Data!$F118),"",IF(Data!$F118&gt;=8,TEXT(Data!N118,"00"),""))</f>
        <v/>
      </c>
    </row>
    <row r="119" ht="14.25">
      <c r="A119" s="2">
        <f>IF(ISBLANK(Data!A119),"",Data!A119)</f>
        <v>2.9866109999999999</v>
      </c>
      <c r="B119" s="2" t="str">
        <f>IF(ISBLANK(Data!B119),"",Data!B119)</f>
        <v/>
      </c>
      <c r="C119" s="2">
        <f>IF(ISBLANK(Data!C119),"",Data!C119)</f>
        <v>300</v>
      </c>
      <c r="D119" s="2" t="str">
        <f>IF(ISBLANK(Data!D119),"",Data!D119)</f>
        <v/>
      </c>
      <c r="E119" s="2" t="str">
        <f>IF(ISBLANK(Data!E119),"",Data!E119)</f>
        <v/>
      </c>
      <c r="F119" s="2">
        <f>IF(ISBLANK(Data!F119),"",Data!F119)</f>
        <v>8</v>
      </c>
      <c r="G119" s="2" t="str">
        <f>IF(ISBLANK(Data!$F119),"",IF(Data!$F119&gt;=1,TEXT(Data!G119,"00"),""))</f>
        <v>03</v>
      </c>
      <c r="H119" s="2" t="str">
        <f>IF(ISBLANK(Data!$F119),"",IF(Data!$F119&gt;=2,TEXT(Data!H119,"00"),""))</f>
        <v>5A</v>
      </c>
      <c r="I119" s="2" t="str">
        <f>IF(ISBLANK(Data!$F119),"",IF(Data!$F119&gt;=3,TEXT(Data!I119,"00"),""))</f>
        <v>64</v>
      </c>
      <c r="J119" s="2" t="str">
        <f>IF(ISBLANK(Data!$F119),"",IF(Data!$F119&gt;=4,TEXT(Data!J119,"00"),""))</f>
        <v>5A</v>
      </c>
      <c r="K119" s="2" t="str">
        <f>IF(ISBLANK(Data!$F119),"",IF(Data!$F119&gt;=5,TEXT(Data!K119,"00"),""))</f>
        <v>64</v>
      </c>
      <c r="L119" s="2" t="str">
        <f>IF(ISBLANK(Data!$F119),"",IF(Data!$F119&gt;=6,TEXT(Data!L119,"00"),""))</f>
        <v>00</v>
      </c>
      <c r="M119" s="2" t="str">
        <f>IF(ISBLANK(Data!$F119),"",IF(Data!$F119&gt;=7,TEXT(Data!M119,"00"),""))</f>
        <v>64</v>
      </c>
      <c r="N119" s="2" t="str">
        <f>IF(ISBLANK(Data!$F119),"",IF(Data!$F119&gt;=8,TEXT(Data!N119,"00"),""))</f>
        <v>AB</v>
      </c>
    </row>
    <row r="120" ht="14.25">
      <c r="A120" s="2">
        <f>IF(ISBLANK(Data!A120),"",Data!A120)</f>
        <v>2.9870749999999999</v>
      </c>
      <c r="B120" s="2" t="str">
        <f>IF(ISBLANK(Data!B120),"",Data!B120)</f>
        <v/>
      </c>
      <c r="C120" s="2">
        <f>IF(ISBLANK(Data!C120),"",Data!C120)</f>
        <v>301</v>
      </c>
      <c r="D120" s="2" t="str">
        <f>IF(ISBLANK(Data!D120),"",Data!D120)</f>
        <v/>
      </c>
      <c r="E120" s="2" t="str">
        <f>IF(ISBLANK(Data!E120),"",Data!E120)</f>
        <v/>
      </c>
      <c r="F120" s="2">
        <f>IF(ISBLANK(Data!F120),"",Data!F120)</f>
        <v>3</v>
      </c>
      <c r="G120" s="2" t="str">
        <f>IF(ISBLANK(Data!$F120),"",IF(Data!$F120&gt;=1,TEXT(Data!G120,"00"),""))</f>
        <v>43</v>
      </c>
      <c r="H120" s="2" t="str">
        <f>IF(ISBLANK(Data!$F120),"",IF(Data!$F120&gt;=2,TEXT(Data!H120,"00"),""))</f>
        <v>0B</v>
      </c>
      <c r="I120" s="2" t="str">
        <f>IF(ISBLANK(Data!$F120),"",IF(Data!$F120&gt;=3,TEXT(Data!I120,"00"),""))</f>
        <v>00</v>
      </c>
      <c r="J120" s="2" t="str">
        <f>IF(ISBLANK(Data!$F120),"",IF(Data!$F120&gt;=4,TEXT(Data!J120,"00"),""))</f>
        <v/>
      </c>
      <c r="K120" s="2" t="str">
        <f>IF(ISBLANK(Data!$F120),"",IF(Data!$F120&gt;=5,TEXT(Data!K120,"00"),""))</f>
        <v/>
      </c>
      <c r="L120" s="2" t="str">
        <f>IF(ISBLANK(Data!$F120),"",IF(Data!$F120&gt;=6,TEXT(Data!L120,"00"),""))</f>
        <v/>
      </c>
      <c r="M120" s="2" t="str">
        <f>IF(ISBLANK(Data!$F120),"",IF(Data!$F120&gt;=7,TEXT(Data!M120,"00"),""))</f>
        <v/>
      </c>
      <c r="N120" s="2" t="str">
        <f>IF(ISBLANK(Data!$F120),"",IF(Data!$F120&gt;=8,TEXT(Data!N120,"00"),""))</f>
        <v/>
      </c>
    </row>
    <row r="121" ht="14.25">
      <c r="A121" s="2">
        <f>IF(ISBLANK(Data!A121),"",Data!A121)</f>
        <v>3.0366149999999998</v>
      </c>
      <c r="B121" s="2" t="str">
        <f>IF(ISBLANK(Data!B121),"",Data!B121)</f>
        <v/>
      </c>
      <c r="C121" s="2">
        <f>IF(ISBLANK(Data!C121),"",Data!C121)</f>
        <v>300</v>
      </c>
      <c r="D121" s="2" t="str">
        <f>IF(ISBLANK(Data!D121),"",Data!D121)</f>
        <v/>
      </c>
      <c r="E121" s="2" t="str">
        <f>IF(ISBLANK(Data!E121),"",Data!E121)</f>
        <v/>
      </c>
      <c r="F121" s="2">
        <f>IF(ISBLANK(Data!F121),"",Data!F121)</f>
        <v>8</v>
      </c>
      <c r="G121" s="2" t="str">
        <f>IF(ISBLANK(Data!$F121),"",IF(Data!$F121&gt;=1,TEXT(Data!G121,"00"),""))</f>
        <v>03</v>
      </c>
      <c r="H121" s="2" t="str">
        <f>IF(ISBLANK(Data!$F121),"",IF(Data!$F121&gt;=2,TEXT(Data!H121,"00"),""))</f>
        <v>5A</v>
      </c>
      <c r="I121" s="2" t="str">
        <f>IF(ISBLANK(Data!$F121),"",IF(Data!$F121&gt;=3,TEXT(Data!I121,"00"),""))</f>
        <v>64</v>
      </c>
      <c r="J121" s="2" t="str">
        <f>IF(ISBLANK(Data!$F121),"",IF(Data!$F121&gt;=4,TEXT(Data!J121,"00"),""))</f>
        <v>5A</v>
      </c>
      <c r="K121" s="2" t="str">
        <f>IF(ISBLANK(Data!$F121),"",IF(Data!$F121&gt;=5,TEXT(Data!K121,"00"),""))</f>
        <v>64</v>
      </c>
      <c r="L121" s="2" t="str">
        <f>IF(ISBLANK(Data!$F121),"",IF(Data!$F121&gt;=6,TEXT(Data!L121,"00"),""))</f>
        <v>00</v>
      </c>
      <c r="M121" s="2" t="str">
        <f>IF(ISBLANK(Data!$F121),"",IF(Data!$F121&gt;=7,TEXT(Data!M121,"00"),""))</f>
        <v>64</v>
      </c>
      <c r="N121" s="2" t="str">
        <f>IF(ISBLANK(Data!$F121),"",IF(Data!$F121&gt;=8,TEXT(Data!N121,"00"),""))</f>
        <v>BC</v>
      </c>
    </row>
    <row r="122" ht="14.25">
      <c r="A122" s="2">
        <f>IF(ISBLANK(Data!A122),"",Data!A122)</f>
        <v>3.0370789999999999</v>
      </c>
      <c r="B122" s="2" t="str">
        <f>IF(ISBLANK(Data!B122),"",Data!B122)</f>
        <v/>
      </c>
      <c r="C122" s="2">
        <f>IF(ISBLANK(Data!C122),"",Data!C122)</f>
        <v>301</v>
      </c>
      <c r="D122" s="2" t="str">
        <f>IF(ISBLANK(Data!D122),"",Data!D122)</f>
        <v/>
      </c>
      <c r="E122" s="2" t="str">
        <f>IF(ISBLANK(Data!E122),"",Data!E122)</f>
        <v/>
      </c>
      <c r="F122" s="2">
        <f>IF(ISBLANK(Data!F122),"",Data!F122)</f>
        <v>3</v>
      </c>
      <c r="G122" s="2" t="str">
        <f>IF(ISBLANK(Data!$F122),"",IF(Data!$F122&gt;=1,TEXT(Data!G122,"00"),""))</f>
        <v>B5</v>
      </c>
      <c r="H122" s="2" t="str">
        <f>IF(ISBLANK(Data!$F122),"",IF(Data!$F122&gt;=2,TEXT(Data!H122,"00"),""))</f>
        <v>0C</v>
      </c>
      <c r="I122" s="2" t="str">
        <f>IF(ISBLANK(Data!$F122),"",IF(Data!$F122&gt;=3,TEXT(Data!I122,"00"),""))</f>
        <v>00</v>
      </c>
      <c r="J122" s="2" t="str">
        <f>IF(ISBLANK(Data!$F122),"",IF(Data!$F122&gt;=4,TEXT(Data!J122,"00"),""))</f>
        <v/>
      </c>
      <c r="K122" s="2" t="str">
        <f>IF(ISBLANK(Data!$F122),"",IF(Data!$F122&gt;=5,TEXT(Data!K122,"00"),""))</f>
        <v/>
      </c>
      <c r="L122" s="2" t="str">
        <f>IF(ISBLANK(Data!$F122),"",IF(Data!$F122&gt;=6,TEXT(Data!L122,"00"),""))</f>
        <v/>
      </c>
      <c r="M122" s="2" t="str">
        <f>IF(ISBLANK(Data!$F122),"",IF(Data!$F122&gt;=7,TEXT(Data!M122,"00"),""))</f>
        <v/>
      </c>
      <c r="N122" s="2" t="str">
        <f>IF(ISBLANK(Data!$F122),"",IF(Data!$F122&gt;=8,TEXT(Data!N122,"00"),""))</f>
        <v/>
      </c>
    </row>
    <row r="123" ht="14.25">
      <c r="A123" s="2">
        <f>IF(ISBLANK(Data!A123),"",Data!A123)</f>
        <v>3.0866210000000001</v>
      </c>
      <c r="B123" s="2" t="str">
        <f>IF(ISBLANK(Data!B123),"",Data!B123)</f>
        <v/>
      </c>
      <c r="C123" s="2">
        <f>IF(ISBLANK(Data!C123),"",Data!C123)</f>
        <v>300</v>
      </c>
      <c r="D123" s="2" t="str">
        <f>IF(ISBLANK(Data!D123),"",Data!D123)</f>
        <v/>
      </c>
      <c r="E123" s="2" t="str">
        <f>IF(ISBLANK(Data!E123),"",Data!E123)</f>
        <v/>
      </c>
      <c r="F123" s="2">
        <f>IF(ISBLANK(Data!F123),"",Data!F123)</f>
        <v>8</v>
      </c>
      <c r="G123" s="2" t="str">
        <f>IF(ISBLANK(Data!$F123),"",IF(Data!$F123&gt;=1,TEXT(Data!G123,"00"),""))</f>
        <v>03</v>
      </c>
      <c r="H123" s="2" t="str">
        <f>IF(ISBLANK(Data!$F123),"",IF(Data!$F123&gt;=2,TEXT(Data!H123,"00"),""))</f>
        <v>5A</v>
      </c>
      <c r="I123" s="2" t="str">
        <f>IF(ISBLANK(Data!$F123),"",IF(Data!$F123&gt;=3,TEXT(Data!I123,"00"),""))</f>
        <v>64</v>
      </c>
      <c r="J123" s="2" t="str">
        <f>IF(ISBLANK(Data!$F123),"",IF(Data!$F123&gt;=4,TEXT(Data!J123,"00"),""))</f>
        <v>5A</v>
      </c>
      <c r="K123" s="2" t="str">
        <f>IF(ISBLANK(Data!$F123),"",IF(Data!$F123&gt;=5,TEXT(Data!K123,"00"),""))</f>
        <v>64</v>
      </c>
      <c r="L123" s="2" t="str">
        <f>IF(ISBLANK(Data!$F123),"",IF(Data!$F123&gt;=6,TEXT(Data!L123,"00"),""))</f>
        <v>00</v>
      </c>
      <c r="M123" s="2" t="str">
        <f>IF(ISBLANK(Data!$F123),"",IF(Data!$F123&gt;=7,TEXT(Data!M123,"00"),""))</f>
        <v>64</v>
      </c>
      <c r="N123" s="2" t="str">
        <f>IF(ISBLANK(Data!$F123),"",IF(Data!$F123&gt;=8,TEXT(Data!N123,"00"),""))</f>
        <v>AD</v>
      </c>
    </row>
    <row r="124" ht="14.25">
      <c r="A124" s="2">
        <f>IF(ISBLANK(Data!A124),"",Data!A124)</f>
        <v>3.0870850000000001</v>
      </c>
      <c r="B124" s="2" t="str">
        <f>IF(ISBLANK(Data!B124),"",Data!B124)</f>
        <v/>
      </c>
      <c r="C124" s="2">
        <f>IF(ISBLANK(Data!C124),"",Data!C124)</f>
        <v>301</v>
      </c>
      <c r="D124" s="2" t="str">
        <f>IF(ISBLANK(Data!D124),"",Data!D124)</f>
        <v/>
      </c>
      <c r="E124" s="2" t="str">
        <f>IF(ISBLANK(Data!E124),"",Data!E124)</f>
        <v/>
      </c>
      <c r="F124" s="2">
        <f>IF(ISBLANK(Data!F124),"",Data!F124)</f>
        <v>3</v>
      </c>
      <c r="G124" s="2" t="str">
        <f>IF(ISBLANK(Data!$F124),"",IF(Data!$F124&gt;=1,TEXT(Data!G124,"00"),""))</f>
        <v>4E</v>
      </c>
      <c r="H124" s="2" t="str">
        <f>IF(ISBLANK(Data!$F124),"",IF(Data!$F124&gt;=2,TEXT(Data!H124,"00"),""))</f>
        <v>0D</v>
      </c>
      <c r="I124" s="2" t="str">
        <f>IF(ISBLANK(Data!$F124),"",IF(Data!$F124&gt;=3,TEXT(Data!I124,"00"),""))</f>
        <v>00</v>
      </c>
      <c r="J124" s="2" t="str">
        <f>IF(ISBLANK(Data!$F124),"",IF(Data!$F124&gt;=4,TEXT(Data!J124,"00"),""))</f>
        <v/>
      </c>
      <c r="K124" s="2" t="str">
        <f>IF(ISBLANK(Data!$F124),"",IF(Data!$F124&gt;=5,TEXT(Data!K124,"00"),""))</f>
        <v/>
      </c>
      <c r="L124" s="2" t="str">
        <f>IF(ISBLANK(Data!$F124),"",IF(Data!$F124&gt;=6,TEXT(Data!L124,"00"),""))</f>
        <v/>
      </c>
      <c r="M124" s="2" t="str">
        <f>IF(ISBLANK(Data!$F124),"",IF(Data!$F124&gt;=7,TEXT(Data!M124,"00"),""))</f>
        <v/>
      </c>
      <c r="N124" s="2" t="str">
        <f>IF(ISBLANK(Data!$F124),"",IF(Data!$F124&gt;=8,TEXT(Data!N124,"00"),""))</f>
        <v/>
      </c>
    </row>
    <row r="125" ht="14.25">
      <c r="A125" s="2">
        <f>IF(ISBLANK(Data!A125),"",Data!A125)</f>
        <v>3.136625</v>
      </c>
      <c r="B125" s="2" t="str">
        <f>IF(ISBLANK(Data!B125),"",Data!B125)</f>
        <v/>
      </c>
      <c r="C125" s="2">
        <f>IF(ISBLANK(Data!C125),"",Data!C125)</f>
        <v>300</v>
      </c>
      <c r="D125" s="2" t="str">
        <f>IF(ISBLANK(Data!D125),"",Data!D125)</f>
        <v/>
      </c>
      <c r="E125" s="2" t="str">
        <f>IF(ISBLANK(Data!E125),"",Data!E125)</f>
        <v/>
      </c>
      <c r="F125" s="2">
        <f>IF(ISBLANK(Data!F125),"",Data!F125)</f>
        <v>8</v>
      </c>
      <c r="G125" s="2" t="str">
        <f>IF(ISBLANK(Data!$F125),"",IF(Data!$F125&gt;=1,TEXT(Data!G125,"00"),""))</f>
        <v>03</v>
      </c>
      <c r="H125" s="2" t="str">
        <f>IF(ISBLANK(Data!$F125),"",IF(Data!$F125&gt;=2,TEXT(Data!H125,"00"),""))</f>
        <v>5A</v>
      </c>
      <c r="I125" s="2" t="str">
        <f>IF(ISBLANK(Data!$F125),"",IF(Data!$F125&gt;=3,TEXT(Data!I125,"00"),""))</f>
        <v>64</v>
      </c>
      <c r="J125" s="2" t="str">
        <f>IF(ISBLANK(Data!$F125),"",IF(Data!$F125&gt;=4,TEXT(Data!J125,"00"),""))</f>
        <v>5A</v>
      </c>
      <c r="K125" s="2" t="str">
        <f>IF(ISBLANK(Data!$F125),"",IF(Data!$F125&gt;=5,TEXT(Data!K125,"00"),""))</f>
        <v>64</v>
      </c>
      <c r="L125" s="2" t="str">
        <f>IF(ISBLANK(Data!$F125),"",IF(Data!$F125&gt;=6,TEXT(Data!L125,"00"),""))</f>
        <v>00</v>
      </c>
      <c r="M125" s="2" t="str">
        <f>IF(ISBLANK(Data!$F125),"",IF(Data!$F125&gt;=7,TEXT(Data!M125,"00"),""))</f>
        <v>64</v>
      </c>
      <c r="N125" s="2" t="str">
        <f>IF(ISBLANK(Data!$F125),"",IF(Data!$F125&gt;=8,TEXT(Data!N125,"00"),""))</f>
        <v>BE</v>
      </c>
    </row>
    <row r="126" ht="14.25">
      <c r="A126" s="2">
        <f>IF(ISBLANK(Data!A126),"",Data!A126)</f>
        <v>3.1370930000000001</v>
      </c>
      <c r="B126" s="2" t="str">
        <f>IF(ISBLANK(Data!B126),"",Data!B126)</f>
        <v/>
      </c>
      <c r="C126" s="2">
        <f>IF(ISBLANK(Data!C126),"",Data!C126)</f>
        <v>301</v>
      </c>
      <c r="D126" s="2" t="str">
        <f>IF(ISBLANK(Data!D126),"",Data!D126)</f>
        <v/>
      </c>
      <c r="E126" s="2" t="str">
        <f>IF(ISBLANK(Data!E126),"",Data!E126)</f>
        <v/>
      </c>
      <c r="F126" s="2">
        <f>IF(ISBLANK(Data!F126),"",Data!F126)</f>
        <v>3</v>
      </c>
      <c r="G126" s="2" t="str">
        <f>IF(ISBLANK(Data!$F126),"",IF(Data!$F126&gt;=1,TEXT(Data!G126,"00"),""))</f>
        <v>1D</v>
      </c>
      <c r="H126" s="2" t="str">
        <f>IF(ISBLANK(Data!$F126),"",IF(Data!$F126&gt;=2,TEXT(Data!H126,"00"),""))</f>
        <v>0E</v>
      </c>
      <c r="I126" s="2" t="str">
        <f>IF(ISBLANK(Data!$F126),"",IF(Data!$F126&gt;=3,TEXT(Data!I126,"00"),""))</f>
        <v>00</v>
      </c>
      <c r="J126" s="2" t="str">
        <f>IF(ISBLANK(Data!$F126),"",IF(Data!$F126&gt;=4,TEXT(Data!J126,"00"),""))</f>
        <v/>
      </c>
      <c r="K126" s="2" t="str">
        <f>IF(ISBLANK(Data!$F126),"",IF(Data!$F126&gt;=5,TEXT(Data!K126,"00"),""))</f>
        <v/>
      </c>
      <c r="L126" s="2" t="str">
        <f>IF(ISBLANK(Data!$F126),"",IF(Data!$F126&gt;=6,TEXT(Data!L126,"00"),""))</f>
        <v/>
      </c>
      <c r="M126" s="2" t="str">
        <f>IF(ISBLANK(Data!$F126),"",IF(Data!$F126&gt;=7,TEXT(Data!M126,"00"),""))</f>
        <v/>
      </c>
      <c r="N126" s="2" t="str">
        <f>IF(ISBLANK(Data!$F126),"",IF(Data!$F126&gt;=8,TEXT(Data!N126,"00"),""))</f>
        <v/>
      </c>
    </row>
    <row r="127" ht="14.25">
      <c r="A127" s="2">
        <f>IF(ISBLANK(Data!A127),"",Data!A127)</f>
        <v>3.1866310000000002</v>
      </c>
      <c r="B127" s="2" t="str">
        <f>IF(ISBLANK(Data!B127),"",Data!B127)</f>
        <v/>
      </c>
      <c r="C127" s="2">
        <f>IF(ISBLANK(Data!C127),"",Data!C127)</f>
        <v>300</v>
      </c>
      <c r="D127" s="2" t="str">
        <f>IF(ISBLANK(Data!D127),"",Data!D127)</f>
        <v/>
      </c>
      <c r="E127" s="2" t="str">
        <f>IF(ISBLANK(Data!E127),"",Data!E127)</f>
        <v/>
      </c>
      <c r="F127" s="2">
        <f>IF(ISBLANK(Data!F127),"",Data!F127)</f>
        <v>8</v>
      </c>
      <c r="G127" s="2" t="str">
        <f>IF(ISBLANK(Data!$F127),"",IF(Data!$F127&gt;=1,TEXT(Data!G127,"00"),""))</f>
        <v>03</v>
      </c>
      <c r="H127" s="2" t="str">
        <f>IF(ISBLANK(Data!$F127),"",IF(Data!$F127&gt;=2,TEXT(Data!H127,"00"),""))</f>
        <v>5A</v>
      </c>
      <c r="I127" s="2" t="str">
        <f>IF(ISBLANK(Data!$F127),"",IF(Data!$F127&gt;=3,TEXT(Data!I127,"00"),""))</f>
        <v>64</v>
      </c>
      <c r="J127" s="2" t="str">
        <f>IF(ISBLANK(Data!$F127),"",IF(Data!$F127&gt;=4,TEXT(Data!J127,"00"),""))</f>
        <v>5A</v>
      </c>
      <c r="K127" s="2" t="str">
        <f>IF(ISBLANK(Data!$F127),"",IF(Data!$F127&gt;=5,TEXT(Data!K127,"00"),""))</f>
        <v>64</v>
      </c>
      <c r="L127" s="2" t="str">
        <f>IF(ISBLANK(Data!$F127),"",IF(Data!$F127&gt;=6,TEXT(Data!L127,"00"),""))</f>
        <v>00</v>
      </c>
      <c r="M127" s="2" t="str">
        <f>IF(ISBLANK(Data!$F127),"",IF(Data!$F127&gt;=7,TEXT(Data!M127,"00"),""))</f>
        <v>64</v>
      </c>
      <c r="N127" s="2" t="str">
        <f>IF(ISBLANK(Data!$F127),"",IF(Data!$F127&gt;=8,TEXT(Data!N127,"00"),""))</f>
        <v>AF</v>
      </c>
    </row>
    <row r="128" ht="14.25">
      <c r="A128" s="2">
        <f>IF(ISBLANK(Data!A128),"",Data!A128)</f>
        <v>3.1870949999999998</v>
      </c>
      <c r="B128" s="2" t="str">
        <f>IF(ISBLANK(Data!B128),"",Data!B128)</f>
        <v/>
      </c>
      <c r="C128" s="2">
        <f>IF(ISBLANK(Data!C128),"",Data!C128)</f>
        <v>301</v>
      </c>
      <c r="D128" s="2" t="str">
        <f>IF(ISBLANK(Data!D128),"",Data!D128)</f>
        <v/>
      </c>
      <c r="E128" s="2" t="str">
        <f>IF(ISBLANK(Data!E128),"",Data!E128)</f>
        <v/>
      </c>
      <c r="F128" s="2">
        <f>IF(ISBLANK(Data!F128),"",Data!F128)</f>
        <v>3</v>
      </c>
      <c r="G128" s="2" t="str">
        <f>IF(ISBLANK(Data!$F128),"",IF(Data!$F128&gt;=1,TEXT(Data!G128,"00"),""))</f>
        <v>E8</v>
      </c>
      <c r="H128" s="2" t="str">
        <f>IF(ISBLANK(Data!$F128),"",IF(Data!$F128&gt;=2,TEXT(Data!H128,"00"),""))</f>
        <v>0F</v>
      </c>
      <c r="I128" s="2" t="str">
        <f>IF(ISBLANK(Data!$F128),"",IF(Data!$F128&gt;=3,TEXT(Data!I128,"00"),""))</f>
        <v>00</v>
      </c>
      <c r="J128" s="2" t="str">
        <f>IF(ISBLANK(Data!$F128),"",IF(Data!$F128&gt;=4,TEXT(Data!J128,"00"),""))</f>
        <v/>
      </c>
      <c r="K128" s="2" t="str">
        <f>IF(ISBLANK(Data!$F128),"",IF(Data!$F128&gt;=5,TEXT(Data!K128,"00"),""))</f>
        <v/>
      </c>
      <c r="L128" s="2" t="str">
        <f>IF(ISBLANK(Data!$F128),"",IF(Data!$F128&gt;=6,TEXT(Data!L128,"00"),""))</f>
        <v/>
      </c>
      <c r="M128" s="2" t="str">
        <f>IF(ISBLANK(Data!$F128),"",IF(Data!$F128&gt;=7,TEXT(Data!M128,"00"),""))</f>
        <v/>
      </c>
      <c r="N128" s="2" t="str">
        <f>IF(ISBLANK(Data!$F128),"",IF(Data!$F128&gt;=8,TEXT(Data!N128,"00"),""))</f>
        <v/>
      </c>
    </row>
    <row r="129" ht="14.25">
      <c r="A129" s="2">
        <f>IF(ISBLANK(Data!A129),"",Data!A129)</f>
        <v>3.2366350000000002</v>
      </c>
      <c r="B129" s="2" t="str">
        <f>IF(ISBLANK(Data!B129),"",Data!B129)</f>
        <v/>
      </c>
      <c r="C129" s="2">
        <f>IF(ISBLANK(Data!C129),"",Data!C129)</f>
        <v>300</v>
      </c>
      <c r="D129" s="2" t="str">
        <f>IF(ISBLANK(Data!D129),"",Data!D129)</f>
        <v/>
      </c>
      <c r="E129" s="2" t="str">
        <f>IF(ISBLANK(Data!E129),"",Data!E129)</f>
        <v/>
      </c>
      <c r="F129" s="2">
        <f>IF(ISBLANK(Data!F129),"",Data!F129)</f>
        <v>8</v>
      </c>
      <c r="G129" s="2" t="str">
        <f>IF(ISBLANK(Data!$F129),"",IF(Data!$F129&gt;=1,TEXT(Data!G129,"00"),""))</f>
        <v>03</v>
      </c>
      <c r="H129" s="2" t="str">
        <f>IF(ISBLANK(Data!$F129),"",IF(Data!$F129&gt;=2,TEXT(Data!H129,"00"),""))</f>
        <v>5A</v>
      </c>
      <c r="I129" s="2" t="str">
        <f>IF(ISBLANK(Data!$F129),"",IF(Data!$F129&gt;=3,TEXT(Data!I129,"00"),""))</f>
        <v>64</v>
      </c>
      <c r="J129" s="2" t="str">
        <f>IF(ISBLANK(Data!$F129),"",IF(Data!$F129&gt;=4,TEXT(Data!J129,"00"),""))</f>
        <v>5A</v>
      </c>
      <c r="K129" s="2" t="str">
        <f>IF(ISBLANK(Data!$F129),"",IF(Data!$F129&gt;=5,TEXT(Data!K129,"00"),""))</f>
        <v>64</v>
      </c>
      <c r="L129" s="2" t="str">
        <f>IF(ISBLANK(Data!$F129),"",IF(Data!$F129&gt;=6,TEXT(Data!L129,"00"),""))</f>
        <v>00</v>
      </c>
      <c r="M129" s="2" t="str">
        <f>IF(ISBLANK(Data!$F129),"",IF(Data!$F129&gt;=7,TEXT(Data!M129,"00"),""))</f>
        <v>64</v>
      </c>
      <c r="N129" s="2" t="str">
        <f>IF(ISBLANK(Data!$F129),"",IF(Data!$F129&gt;=8,TEXT(Data!N129,"00"),""))</f>
        <v>30</v>
      </c>
    </row>
    <row r="130" ht="14.25">
      <c r="A130" s="2">
        <f>IF(ISBLANK(Data!A130),"",Data!A130)</f>
        <v>3.237107</v>
      </c>
      <c r="B130" s="2" t="str">
        <f>IF(ISBLANK(Data!B130),"",Data!B130)</f>
        <v/>
      </c>
      <c r="C130" s="2">
        <f>IF(ISBLANK(Data!C130),"",Data!C130)</f>
        <v>301</v>
      </c>
      <c r="D130" s="2" t="str">
        <f>IF(ISBLANK(Data!D130),"",Data!D130)</f>
        <v/>
      </c>
      <c r="E130" s="2" t="str">
        <f>IF(ISBLANK(Data!E130),"",Data!E130)</f>
        <v/>
      </c>
      <c r="F130" s="2">
        <f>IF(ISBLANK(Data!F130),"",Data!F130)</f>
        <v>3</v>
      </c>
      <c r="G130" s="2" t="str">
        <f>IF(ISBLANK(Data!$F130),"",IF(Data!$F130&gt;=1,TEXT(Data!G130,"00"),""))</f>
        <v>E2</v>
      </c>
      <c r="H130" s="2" t="str">
        <f>IF(ISBLANK(Data!$F130),"",IF(Data!$F130&gt;=2,TEXT(Data!H130,"00"),""))</f>
        <v>00</v>
      </c>
      <c r="I130" s="2" t="str">
        <f>IF(ISBLANK(Data!$F130),"",IF(Data!$F130&gt;=3,TEXT(Data!I130,"00"),""))</f>
        <v>00</v>
      </c>
      <c r="J130" s="2" t="str">
        <f>IF(ISBLANK(Data!$F130),"",IF(Data!$F130&gt;=4,TEXT(Data!J130,"00"),""))</f>
        <v/>
      </c>
      <c r="K130" s="2" t="str">
        <f>IF(ISBLANK(Data!$F130),"",IF(Data!$F130&gt;=5,TEXT(Data!K130,"00"),""))</f>
        <v/>
      </c>
      <c r="L130" s="2" t="str">
        <f>IF(ISBLANK(Data!$F130),"",IF(Data!$F130&gt;=6,TEXT(Data!L130,"00"),""))</f>
        <v/>
      </c>
      <c r="M130" s="2" t="str">
        <f>IF(ISBLANK(Data!$F130),"",IF(Data!$F130&gt;=7,TEXT(Data!M130,"00"),""))</f>
        <v/>
      </c>
      <c r="N130" s="2" t="str">
        <f>IF(ISBLANK(Data!$F130),"",IF(Data!$F130&gt;=8,TEXT(Data!N130,"00"),""))</f>
        <v/>
      </c>
    </row>
    <row r="131" ht="14.25">
      <c r="A131" s="2">
        <f>IF(ISBLANK(Data!A131),"",Data!A131)</f>
        <v>3.2866420000000001</v>
      </c>
      <c r="B131" s="2" t="str">
        <f>IF(ISBLANK(Data!B131),"",Data!B131)</f>
        <v/>
      </c>
      <c r="C131" s="2">
        <f>IF(ISBLANK(Data!C131),"",Data!C131)</f>
        <v>300</v>
      </c>
      <c r="D131" s="2" t="str">
        <f>IF(ISBLANK(Data!D131),"",Data!D131)</f>
        <v/>
      </c>
      <c r="E131" s="2" t="str">
        <f>IF(ISBLANK(Data!E131),"",Data!E131)</f>
        <v/>
      </c>
      <c r="F131" s="2">
        <f>IF(ISBLANK(Data!F131),"",Data!F131)</f>
        <v>8</v>
      </c>
      <c r="G131" s="2" t="str">
        <f>IF(ISBLANK(Data!$F131),"",IF(Data!$F131&gt;=1,TEXT(Data!G131,"00"),""))</f>
        <v>03</v>
      </c>
      <c r="H131" s="2" t="str">
        <f>IF(ISBLANK(Data!$F131),"",IF(Data!$F131&gt;=2,TEXT(Data!H131,"00"),""))</f>
        <v>5A</v>
      </c>
      <c r="I131" s="2" t="str">
        <f>IF(ISBLANK(Data!$F131),"",IF(Data!$F131&gt;=3,TEXT(Data!I131,"00"),""))</f>
        <v>64</v>
      </c>
      <c r="J131" s="2" t="str">
        <f>IF(ISBLANK(Data!$F131),"",IF(Data!$F131&gt;=4,TEXT(Data!J131,"00"),""))</f>
        <v>5A</v>
      </c>
      <c r="K131" s="2" t="str">
        <f>IF(ISBLANK(Data!$F131),"",IF(Data!$F131&gt;=5,TEXT(Data!K131,"00"),""))</f>
        <v>64</v>
      </c>
      <c r="L131" s="2" t="str">
        <f>IF(ISBLANK(Data!$F131),"",IF(Data!$F131&gt;=6,TEXT(Data!L131,"00"),""))</f>
        <v>00</v>
      </c>
      <c r="M131" s="2" t="str">
        <f>IF(ISBLANK(Data!$F131),"",IF(Data!$F131&gt;=7,TEXT(Data!M131,"00"),""))</f>
        <v>64</v>
      </c>
      <c r="N131" s="2" t="str">
        <f>IF(ISBLANK(Data!$F131),"",IF(Data!$F131&gt;=8,TEXT(Data!N131,"00"),""))</f>
        <v>21</v>
      </c>
    </row>
    <row r="132" ht="14.25">
      <c r="A132" s="2">
        <f>IF(ISBLANK(Data!A132),"",Data!A132)</f>
        <v>3.2871139999999999</v>
      </c>
      <c r="B132" s="2" t="str">
        <f>IF(ISBLANK(Data!B132),"",Data!B132)</f>
        <v/>
      </c>
      <c r="C132" s="2">
        <f>IF(ISBLANK(Data!C132),"",Data!C132)</f>
        <v>301</v>
      </c>
      <c r="D132" s="2" t="str">
        <f>IF(ISBLANK(Data!D132),"",Data!D132)</f>
        <v/>
      </c>
      <c r="E132" s="2" t="str">
        <f>IF(ISBLANK(Data!E132),"",Data!E132)</f>
        <v/>
      </c>
      <c r="F132" s="2">
        <f>IF(ISBLANK(Data!F132),"",Data!F132)</f>
        <v>3</v>
      </c>
      <c r="G132" s="2" t="str">
        <f>IF(ISBLANK(Data!$F132),"",IF(Data!$F132&gt;=1,TEXT(Data!G132,"00"),""))</f>
        <v>B3</v>
      </c>
      <c r="H132" s="2" t="str">
        <f>IF(ISBLANK(Data!$F132),"",IF(Data!$F132&gt;=2,TEXT(Data!H132,"00"),""))</f>
        <v>01</v>
      </c>
      <c r="I132" s="2" t="str">
        <f>IF(ISBLANK(Data!$F132),"",IF(Data!$F132&gt;=3,TEXT(Data!I132,"00"),""))</f>
        <v>00</v>
      </c>
      <c r="J132" s="2" t="str">
        <f>IF(ISBLANK(Data!$F132),"",IF(Data!$F132&gt;=4,TEXT(Data!J132,"00"),""))</f>
        <v/>
      </c>
      <c r="K132" s="2" t="str">
        <f>IF(ISBLANK(Data!$F132),"",IF(Data!$F132&gt;=5,TEXT(Data!K132,"00"),""))</f>
        <v/>
      </c>
      <c r="L132" s="2" t="str">
        <f>IF(ISBLANK(Data!$F132),"",IF(Data!$F132&gt;=6,TEXT(Data!L132,"00"),""))</f>
        <v/>
      </c>
      <c r="M132" s="2" t="str">
        <f>IF(ISBLANK(Data!$F132),"",IF(Data!$F132&gt;=7,TEXT(Data!M132,"00"),""))</f>
        <v/>
      </c>
      <c r="N132" s="2" t="str">
        <f>IF(ISBLANK(Data!$F132),"",IF(Data!$F132&gt;=8,TEXT(Data!N132,"00"),""))</f>
        <v/>
      </c>
    </row>
    <row r="133" ht="14.25">
      <c r="A133" s="2">
        <f>IF(ISBLANK(Data!A133),"",Data!A133)</f>
        <v>3.336646</v>
      </c>
      <c r="B133" s="2" t="str">
        <f>IF(ISBLANK(Data!B133),"",Data!B133)</f>
        <v/>
      </c>
      <c r="C133" s="2">
        <f>IF(ISBLANK(Data!C133),"",Data!C133)</f>
        <v>300</v>
      </c>
      <c r="D133" s="2" t="str">
        <f>IF(ISBLANK(Data!D133),"",Data!D133)</f>
        <v/>
      </c>
      <c r="E133" s="2" t="str">
        <f>IF(ISBLANK(Data!E133),"",Data!E133)</f>
        <v/>
      </c>
      <c r="F133" s="2">
        <f>IF(ISBLANK(Data!F133),"",Data!F133)</f>
        <v>8</v>
      </c>
      <c r="G133" s="2" t="str">
        <f>IF(ISBLANK(Data!$F133),"",IF(Data!$F133&gt;=1,TEXT(Data!G133,"00"),""))</f>
        <v>03</v>
      </c>
      <c r="H133" s="2" t="str">
        <f>IF(ISBLANK(Data!$F133),"",IF(Data!$F133&gt;=2,TEXT(Data!H133,"00"),""))</f>
        <v>5A</v>
      </c>
      <c r="I133" s="2" t="str">
        <f>IF(ISBLANK(Data!$F133),"",IF(Data!$F133&gt;=3,TEXT(Data!I133,"00"),""))</f>
        <v>64</v>
      </c>
      <c r="J133" s="2" t="str">
        <f>IF(ISBLANK(Data!$F133),"",IF(Data!$F133&gt;=4,TEXT(Data!J133,"00"),""))</f>
        <v>5A</v>
      </c>
      <c r="K133" s="2" t="str">
        <f>IF(ISBLANK(Data!$F133),"",IF(Data!$F133&gt;=5,TEXT(Data!K133,"00"),""))</f>
        <v>64</v>
      </c>
      <c r="L133" s="2" t="str">
        <f>IF(ISBLANK(Data!$F133),"",IF(Data!$F133&gt;=6,TEXT(Data!L133,"00"),""))</f>
        <v>00</v>
      </c>
      <c r="M133" s="2" t="str">
        <f>IF(ISBLANK(Data!$F133),"",IF(Data!$F133&gt;=7,TEXT(Data!M133,"00"),""))</f>
        <v>64</v>
      </c>
      <c r="N133" s="2" t="str">
        <f>IF(ISBLANK(Data!$F133),"",IF(Data!$F133&gt;=8,TEXT(Data!N133,"00"),""))</f>
        <v>32</v>
      </c>
    </row>
    <row r="134" ht="14.25">
      <c r="A134" s="2">
        <f>IF(ISBLANK(Data!A134),"",Data!A134)</f>
        <v>3.33711</v>
      </c>
      <c r="B134" s="2" t="str">
        <f>IF(ISBLANK(Data!B134),"",Data!B134)</f>
        <v/>
      </c>
      <c r="C134" s="2">
        <f>IF(ISBLANK(Data!C134),"",Data!C134)</f>
        <v>301</v>
      </c>
      <c r="D134" s="2" t="str">
        <f>IF(ISBLANK(Data!D134),"",Data!D134)</f>
        <v/>
      </c>
      <c r="E134" s="2" t="str">
        <f>IF(ISBLANK(Data!E134),"",Data!E134)</f>
        <v/>
      </c>
      <c r="F134" s="2">
        <f>IF(ISBLANK(Data!F134),"",Data!F134)</f>
        <v>3</v>
      </c>
      <c r="G134" s="2" t="str">
        <f>IF(ISBLANK(Data!$F134),"",IF(Data!$F134&gt;=1,TEXT(Data!G134,"00"),""))</f>
        <v>6B</v>
      </c>
      <c r="H134" s="2" t="str">
        <f>IF(ISBLANK(Data!$F134),"",IF(Data!$F134&gt;=2,TEXT(Data!H134,"00"),""))</f>
        <v>02</v>
      </c>
      <c r="I134" s="2" t="str">
        <f>IF(ISBLANK(Data!$F134),"",IF(Data!$F134&gt;=3,TEXT(Data!I134,"00"),""))</f>
        <v>00</v>
      </c>
      <c r="J134" s="2" t="str">
        <f>IF(ISBLANK(Data!$F134),"",IF(Data!$F134&gt;=4,TEXT(Data!J134,"00"),""))</f>
        <v/>
      </c>
      <c r="K134" s="2" t="str">
        <f>IF(ISBLANK(Data!$F134),"",IF(Data!$F134&gt;=5,TEXT(Data!K134,"00"),""))</f>
        <v/>
      </c>
      <c r="L134" s="2" t="str">
        <f>IF(ISBLANK(Data!$F134),"",IF(Data!$F134&gt;=6,TEXT(Data!L134,"00"),""))</f>
        <v/>
      </c>
      <c r="M134" s="2" t="str">
        <f>IF(ISBLANK(Data!$F134),"",IF(Data!$F134&gt;=7,TEXT(Data!M134,"00"),""))</f>
        <v/>
      </c>
      <c r="N134" s="2" t="str">
        <f>IF(ISBLANK(Data!$F134),"",IF(Data!$F134&gt;=8,TEXT(Data!N134,"00"),""))</f>
        <v/>
      </c>
    </row>
    <row r="135" ht="14.25">
      <c r="A135" s="2">
        <f>IF(ISBLANK(Data!A135),"",Data!A135)</f>
        <v>3.3866529999999999</v>
      </c>
      <c r="B135" s="2" t="str">
        <f>IF(ISBLANK(Data!B135),"",Data!B135)</f>
        <v/>
      </c>
      <c r="C135" s="2">
        <f>IF(ISBLANK(Data!C135),"",Data!C135)</f>
        <v>300</v>
      </c>
      <c r="D135" s="2" t="str">
        <f>IF(ISBLANK(Data!D135),"",Data!D135)</f>
        <v/>
      </c>
      <c r="E135" s="2" t="str">
        <f>IF(ISBLANK(Data!E135),"",Data!E135)</f>
        <v/>
      </c>
      <c r="F135" s="2">
        <f>IF(ISBLANK(Data!F135),"",Data!F135)</f>
        <v>8</v>
      </c>
      <c r="G135" s="2" t="str">
        <f>IF(ISBLANK(Data!$F135),"",IF(Data!$F135&gt;=1,TEXT(Data!G135,"00"),""))</f>
        <v>03</v>
      </c>
      <c r="H135" s="2" t="str">
        <f>IF(ISBLANK(Data!$F135),"",IF(Data!$F135&gt;=2,TEXT(Data!H135,"00"),""))</f>
        <v>5A</v>
      </c>
      <c r="I135" s="2" t="str">
        <f>IF(ISBLANK(Data!$F135),"",IF(Data!$F135&gt;=3,TEXT(Data!I135,"00"),""))</f>
        <v>64</v>
      </c>
      <c r="J135" s="2" t="str">
        <f>IF(ISBLANK(Data!$F135),"",IF(Data!$F135&gt;=4,TEXT(Data!J135,"00"),""))</f>
        <v>5A</v>
      </c>
      <c r="K135" s="2" t="str">
        <f>IF(ISBLANK(Data!$F135),"",IF(Data!$F135&gt;=5,TEXT(Data!K135,"00"),""))</f>
        <v>64</v>
      </c>
      <c r="L135" s="2" t="str">
        <f>IF(ISBLANK(Data!$F135),"",IF(Data!$F135&gt;=6,TEXT(Data!L135,"00"),""))</f>
        <v>00</v>
      </c>
      <c r="M135" s="2" t="str">
        <f>IF(ISBLANK(Data!$F135),"",IF(Data!$F135&gt;=7,TEXT(Data!M135,"00"),""))</f>
        <v>64</v>
      </c>
      <c r="N135" s="2" t="str">
        <f>IF(ISBLANK(Data!$F135),"",IF(Data!$F135&gt;=8,TEXT(Data!N135,"00"),""))</f>
        <v>23</v>
      </c>
    </row>
    <row r="136" ht="14.25">
      <c r="A136" s="2">
        <f>IF(ISBLANK(Data!A136),"",Data!A136)</f>
        <v>3.3871169999999999</v>
      </c>
      <c r="B136" s="2" t="str">
        <f>IF(ISBLANK(Data!B136),"",Data!B136)</f>
        <v/>
      </c>
      <c r="C136" s="2">
        <f>IF(ISBLANK(Data!C136),"",Data!C136)</f>
        <v>301</v>
      </c>
      <c r="D136" s="2" t="str">
        <f>IF(ISBLANK(Data!D136),"",Data!D136)</f>
        <v/>
      </c>
      <c r="E136" s="2" t="str">
        <f>IF(ISBLANK(Data!E136),"",Data!E136)</f>
        <v/>
      </c>
      <c r="F136" s="2">
        <f>IF(ISBLANK(Data!F136),"",Data!F136)</f>
        <v>3</v>
      </c>
      <c r="G136" s="2" t="str">
        <f>IF(ISBLANK(Data!$F136),"",IF(Data!$F136&gt;=1,TEXT(Data!G136,"00"),""))</f>
        <v>96</v>
      </c>
      <c r="H136" s="2" t="str">
        <f>IF(ISBLANK(Data!$F136),"",IF(Data!$F136&gt;=2,TEXT(Data!H136,"00"),""))</f>
        <v>03</v>
      </c>
      <c r="I136" s="2" t="str">
        <f>IF(ISBLANK(Data!$F136),"",IF(Data!$F136&gt;=3,TEXT(Data!I136,"00"),""))</f>
        <v>00</v>
      </c>
      <c r="J136" s="2" t="str">
        <f>IF(ISBLANK(Data!$F136),"",IF(Data!$F136&gt;=4,TEXT(Data!J136,"00"),""))</f>
        <v/>
      </c>
      <c r="K136" s="2" t="str">
        <f>IF(ISBLANK(Data!$F136),"",IF(Data!$F136&gt;=5,TEXT(Data!K136,"00"),""))</f>
        <v/>
      </c>
      <c r="L136" s="2" t="str">
        <f>IF(ISBLANK(Data!$F136),"",IF(Data!$F136&gt;=6,TEXT(Data!L136,"00"),""))</f>
        <v/>
      </c>
      <c r="M136" s="2" t="str">
        <f>IF(ISBLANK(Data!$F136),"",IF(Data!$F136&gt;=7,TEXT(Data!M136,"00"),""))</f>
        <v/>
      </c>
      <c r="N136" s="2" t="str">
        <f>IF(ISBLANK(Data!$F136),"",IF(Data!$F136&gt;=8,TEXT(Data!N136,"00"),""))</f>
        <v/>
      </c>
    </row>
    <row r="137" ht="14.25">
      <c r="A137" s="2">
        <f>IF(ISBLANK(Data!A137),"",Data!A137)</f>
        <v>3.4366569999999999</v>
      </c>
      <c r="B137" s="2" t="str">
        <f>IF(ISBLANK(Data!B137),"",Data!B137)</f>
        <v/>
      </c>
      <c r="C137" s="2">
        <f>IF(ISBLANK(Data!C137),"",Data!C137)</f>
        <v>300</v>
      </c>
      <c r="D137" s="2" t="str">
        <f>IF(ISBLANK(Data!D137),"",Data!D137)</f>
        <v/>
      </c>
      <c r="E137" s="2" t="str">
        <f>IF(ISBLANK(Data!E137),"",Data!E137)</f>
        <v/>
      </c>
      <c r="F137" s="2">
        <f>IF(ISBLANK(Data!F137),"",Data!F137)</f>
        <v>8</v>
      </c>
      <c r="G137" s="2" t="str">
        <f>IF(ISBLANK(Data!$F137),"",IF(Data!$F137&gt;=1,TEXT(Data!G137,"00"),""))</f>
        <v>03</v>
      </c>
      <c r="H137" s="2" t="str">
        <f>IF(ISBLANK(Data!$F137),"",IF(Data!$F137&gt;=2,TEXT(Data!H137,"00"),""))</f>
        <v>5A</v>
      </c>
      <c r="I137" s="2" t="str">
        <f>IF(ISBLANK(Data!$F137),"",IF(Data!$F137&gt;=3,TEXT(Data!I137,"00"),""))</f>
        <v>64</v>
      </c>
      <c r="J137" s="2" t="str">
        <f>IF(ISBLANK(Data!$F137),"",IF(Data!$F137&gt;=4,TEXT(Data!J137,"00"),""))</f>
        <v>5A</v>
      </c>
      <c r="K137" s="2" t="str">
        <f>IF(ISBLANK(Data!$F137),"",IF(Data!$F137&gt;=5,TEXT(Data!K137,"00"),""))</f>
        <v>64</v>
      </c>
      <c r="L137" s="2" t="str">
        <f>IF(ISBLANK(Data!$F137),"",IF(Data!$F137&gt;=6,TEXT(Data!L137,"00"),""))</f>
        <v>00</v>
      </c>
      <c r="M137" s="2" t="str">
        <f>IF(ISBLANK(Data!$F137),"",IF(Data!$F137&gt;=7,TEXT(Data!M137,"00"),""))</f>
        <v>64</v>
      </c>
      <c r="N137" s="2" t="str">
        <f>IF(ISBLANK(Data!$F137),"",IF(Data!$F137&gt;=8,TEXT(Data!N137,"00"),""))</f>
        <v>34</v>
      </c>
    </row>
    <row r="138" ht="14.25">
      <c r="A138" s="2">
        <f>IF(ISBLANK(Data!A138),"",Data!A138)</f>
        <v>3.4371209999999999</v>
      </c>
      <c r="B138" s="2" t="str">
        <f>IF(ISBLANK(Data!B138),"",Data!B138)</f>
        <v/>
      </c>
      <c r="C138" s="2">
        <f>IF(ISBLANK(Data!C138),"",Data!C138)</f>
        <v>301</v>
      </c>
      <c r="D138" s="2" t="str">
        <f>IF(ISBLANK(Data!D138),"",Data!D138)</f>
        <v/>
      </c>
      <c r="E138" s="2" t="str">
        <f>IF(ISBLANK(Data!E138),"",Data!E138)</f>
        <v/>
      </c>
      <c r="F138" s="2">
        <f>IF(ISBLANK(Data!F138),"",Data!F138)</f>
        <v>3</v>
      </c>
      <c r="G138" s="2" t="str">
        <f>IF(ISBLANK(Data!$F138),"",IF(Data!$F138&gt;=1,TEXT(Data!G138,"00"),""))</f>
        <v>03</v>
      </c>
      <c r="H138" s="2" t="str">
        <f>IF(ISBLANK(Data!$F138),"",IF(Data!$F138&gt;=2,TEXT(Data!H138,"00"),""))</f>
        <v>04</v>
      </c>
      <c r="I138" s="2" t="str">
        <f>IF(ISBLANK(Data!$F138),"",IF(Data!$F138&gt;=3,TEXT(Data!I138,"00"),""))</f>
        <v>00</v>
      </c>
      <c r="J138" s="2" t="str">
        <f>IF(ISBLANK(Data!$F138),"",IF(Data!$F138&gt;=4,TEXT(Data!J138,"00"),""))</f>
        <v/>
      </c>
      <c r="K138" s="2" t="str">
        <f>IF(ISBLANK(Data!$F138),"",IF(Data!$F138&gt;=5,TEXT(Data!K138,"00"),""))</f>
        <v/>
      </c>
      <c r="L138" s="2" t="str">
        <f>IF(ISBLANK(Data!$F138),"",IF(Data!$F138&gt;=6,TEXT(Data!L138,"00"),""))</f>
        <v/>
      </c>
      <c r="M138" s="2" t="str">
        <f>IF(ISBLANK(Data!$F138),"",IF(Data!$F138&gt;=7,TEXT(Data!M138,"00"),""))</f>
        <v/>
      </c>
      <c r="N138" s="2" t="str">
        <f>IF(ISBLANK(Data!$F138),"",IF(Data!$F138&gt;=8,TEXT(Data!N138,"00"),""))</f>
        <v/>
      </c>
    </row>
    <row r="139" ht="14.25">
      <c r="A139" s="2">
        <f>IF(ISBLANK(Data!A139),"",Data!A139)</f>
        <v>3.4866619999999999</v>
      </c>
      <c r="B139" s="2" t="str">
        <f>IF(ISBLANK(Data!B139),"",Data!B139)</f>
        <v/>
      </c>
      <c r="C139" s="2">
        <f>IF(ISBLANK(Data!C139),"",Data!C139)</f>
        <v>300</v>
      </c>
      <c r="D139" s="2" t="str">
        <f>IF(ISBLANK(Data!D139),"",Data!D139)</f>
        <v/>
      </c>
      <c r="E139" s="2" t="str">
        <f>IF(ISBLANK(Data!E139),"",Data!E139)</f>
        <v/>
      </c>
      <c r="F139" s="2">
        <f>IF(ISBLANK(Data!F139),"",Data!F139)</f>
        <v>8</v>
      </c>
      <c r="G139" s="2" t="str">
        <f>IF(ISBLANK(Data!$F139),"",IF(Data!$F139&gt;=1,TEXT(Data!G139,"00"),""))</f>
        <v>03</v>
      </c>
      <c r="H139" s="2" t="str">
        <f>IF(ISBLANK(Data!$F139),"",IF(Data!$F139&gt;=2,TEXT(Data!H139,"00"),""))</f>
        <v>5A</v>
      </c>
      <c r="I139" s="2" t="str">
        <f>IF(ISBLANK(Data!$F139),"",IF(Data!$F139&gt;=3,TEXT(Data!I139,"00"),""))</f>
        <v>64</v>
      </c>
      <c r="J139" s="2" t="str">
        <f>IF(ISBLANK(Data!$F139),"",IF(Data!$F139&gt;=4,TEXT(Data!J139,"00"),""))</f>
        <v>5A</v>
      </c>
      <c r="K139" s="2" t="str">
        <f>IF(ISBLANK(Data!$F139),"",IF(Data!$F139&gt;=5,TEXT(Data!K139,"00"),""))</f>
        <v>64</v>
      </c>
      <c r="L139" s="2" t="str">
        <f>IF(ISBLANK(Data!$F139),"",IF(Data!$F139&gt;=6,TEXT(Data!L139,"00"),""))</f>
        <v>00</v>
      </c>
      <c r="M139" s="2" t="str">
        <f>IF(ISBLANK(Data!$F139),"",IF(Data!$F139&gt;=7,TEXT(Data!M139,"00"),""))</f>
        <v>64</v>
      </c>
      <c r="N139" s="2" t="str">
        <f>IF(ISBLANK(Data!$F139),"",IF(Data!$F139&gt;=8,TEXT(Data!N139,"00"),""))</f>
        <v>25</v>
      </c>
    </row>
    <row r="140" ht="14.25">
      <c r="A140" s="2">
        <f>IF(ISBLANK(Data!A140),"",Data!A140)</f>
        <v>3.4871259999999999</v>
      </c>
      <c r="B140" s="2" t="str">
        <f>IF(ISBLANK(Data!B140),"",Data!B140)</f>
        <v/>
      </c>
      <c r="C140" s="2">
        <f>IF(ISBLANK(Data!C140),"",Data!C140)</f>
        <v>301</v>
      </c>
      <c r="D140" s="2" t="str">
        <f>IF(ISBLANK(Data!D140),"",Data!D140)</f>
        <v/>
      </c>
      <c r="E140" s="2" t="str">
        <f>IF(ISBLANK(Data!E140),"",Data!E140)</f>
        <v/>
      </c>
      <c r="F140" s="2">
        <f>IF(ISBLANK(Data!F140),"",Data!F140)</f>
        <v>3</v>
      </c>
      <c r="G140" s="2" t="str">
        <f>IF(ISBLANK(Data!$F140),"",IF(Data!$F140&gt;=1,TEXT(Data!G140,"00"),""))</f>
        <v>54</v>
      </c>
      <c r="H140" s="2" t="str">
        <f>IF(ISBLANK(Data!$F140),"",IF(Data!$F140&gt;=2,TEXT(Data!H140,"00"),""))</f>
        <v>05</v>
      </c>
      <c r="I140" s="2" t="str">
        <f>IF(ISBLANK(Data!$F140),"",IF(Data!$F140&gt;=3,TEXT(Data!I140,"00"),""))</f>
        <v>00</v>
      </c>
      <c r="J140" s="2" t="str">
        <f>IF(ISBLANK(Data!$F140),"",IF(Data!$F140&gt;=4,TEXT(Data!J140,"00"),""))</f>
        <v/>
      </c>
      <c r="K140" s="2" t="str">
        <f>IF(ISBLANK(Data!$F140),"",IF(Data!$F140&gt;=5,TEXT(Data!K140,"00"),""))</f>
        <v/>
      </c>
      <c r="L140" s="2" t="str">
        <f>IF(ISBLANK(Data!$F140),"",IF(Data!$F140&gt;=6,TEXT(Data!L140,"00"),""))</f>
        <v/>
      </c>
      <c r="M140" s="2" t="str">
        <f>IF(ISBLANK(Data!$F140),"",IF(Data!$F140&gt;=7,TEXT(Data!M140,"00"),""))</f>
        <v/>
      </c>
      <c r="N140" s="2" t="str">
        <f>IF(ISBLANK(Data!$F140),"",IF(Data!$F140&gt;=8,TEXT(Data!N140,"00"),""))</f>
        <v/>
      </c>
    </row>
    <row r="141" ht="14.25">
      <c r="A141" s="2">
        <f>IF(ISBLANK(Data!A141),"",Data!A141)</f>
        <v>3.5366659999999999</v>
      </c>
      <c r="B141" s="2" t="str">
        <f>IF(ISBLANK(Data!B141),"",Data!B141)</f>
        <v/>
      </c>
      <c r="C141" s="2">
        <f>IF(ISBLANK(Data!C141),"",Data!C141)</f>
        <v>300</v>
      </c>
      <c r="D141" s="2" t="str">
        <f>IF(ISBLANK(Data!D141),"",Data!D141)</f>
        <v/>
      </c>
      <c r="E141" s="2" t="str">
        <f>IF(ISBLANK(Data!E141),"",Data!E141)</f>
        <v/>
      </c>
      <c r="F141" s="2">
        <f>IF(ISBLANK(Data!F141),"",Data!F141)</f>
        <v>8</v>
      </c>
      <c r="G141" s="2" t="str">
        <f>IF(ISBLANK(Data!$F141),"",IF(Data!$F141&gt;=1,TEXT(Data!G141,"00"),""))</f>
        <v>03</v>
      </c>
      <c r="H141" s="2" t="str">
        <f>IF(ISBLANK(Data!$F141),"",IF(Data!$F141&gt;=2,TEXT(Data!H141,"00"),""))</f>
        <v>5A</v>
      </c>
      <c r="I141" s="2" t="str">
        <f>IF(ISBLANK(Data!$F141),"",IF(Data!$F141&gt;=3,TEXT(Data!I141,"00"),""))</f>
        <v>64</v>
      </c>
      <c r="J141" s="2" t="str">
        <f>IF(ISBLANK(Data!$F141),"",IF(Data!$F141&gt;=4,TEXT(Data!J141,"00"),""))</f>
        <v>5A</v>
      </c>
      <c r="K141" s="2" t="str">
        <f>IF(ISBLANK(Data!$F141),"",IF(Data!$F141&gt;=5,TEXT(Data!K141,"00"),""))</f>
        <v>64</v>
      </c>
      <c r="L141" s="2" t="str">
        <f>IF(ISBLANK(Data!$F141),"",IF(Data!$F141&gt;=6,TEXT(Data!L141,"00"),""))</f>
        <v>00</v>
      </c>
      <c r="M141" s="2" t="str">
        <f>IF(ISBLANK(Data!$F141),"",IF(Data!$F141&gt;=7,TEXT(Data!M141,"00"),""))</f>
        <v>64</v>
      </c>
      <c r="N141" s="2" t="str">
        <f>IF(ISBLANK(Data!$F141),"",IF(Data!$F141&gt;=8,TEXT(Data!N141,"00"),""))</f>
        <v>36</v>
      </c>
    </row>
    <row r="142" ht="14.25">
      <c r="A142" s="2">
        <f>IF(ISBLANK(Data!A142),"",Data!A142)</f>
        <v>3.537134</v>
      </c>
      <c r="B142" s="2" t="str">
        <f>IF(ISBLANK(Data!B142),"",Data!B142)</f>
        <v/>
      </c>
      <c r="C142" s="2">
        <f>IF(ISBLANK(Data!C142),"",Data!C142)</f>
        <v>301</v>
      </c>
      <c r="D142" s="2" t="str">
        <f>IF(ISBLANK(Data!D142),"",Data!D142)</f>
        <v/>
      </c>
      <c r="E142" s="2" t="str">
        <f>IF(ISBLANK(Data!E142),"",Data!E142)</f>
        <v/>
      </c>
      <c r="F142" s="2">
        <f>IF(ISBLANK(Data!F142),"",Data!F142)</f>
        <v>3</v>
      </c>
      <c r="G142" s="2" t="str">
        <f>IF(ISBLANK(Data!$F142),"",IF(Data!$F142&gt;=1,TEXT(Data!G142,"00"),""))</f>
        <v>F5</v>
      </c>
      <c r="H142" s="2" t="str">
        <f>IF(ISBLANK(Data!$F142),"",IF(Data!$F142&gt;=2,TEXT(Data!H142,"00"),""))</f>
        <v>06</v>
      </c>
      <c r="I142" s="2" t="str">
        <f>IF(ISBLANK(Data!$F142),"",IF(Data!$F142&gt;=3,TEXT(Data!I142,"00"),""))</f>
        <v>00</v>
      </c>
      <c r="J142" s="2" t="str">
        <f>IF(ISBLANK(Data!$F142),"",IF(Data!$F142&gt;=4,TEXT(Data!J142,"00"),""))</f>
        <v/>
      </c>
      <c r="K142" s="2" t="str">
        <f>IF(ISBLANK(Data!$F142),"",IF(Data!$F142&gt;=5,TEXT(Data!K142,"00"),""))</f>
        <v/>
      </c>
      <c r="L142" s="2" t="str">
        <f>IF(ISBLANK(Data!$F142),"",IF(Data!$F142&gt;=6,TEXT(Data!L142,"00"),""))</f>
        <v/>
      </c>
      <c r="M142" s="2" t="str">
        <f>IF(ISBLANK(Data!$F142),"",IF(Data!$F142&gt;=7,TEXT(Data!M142,"00"),""))</f>
        <v/>
      </c>
      <c r="N142" s="2" t="str">
        <f>IF(ISBLANK(Data!$F142),"",IF(Data!$F142&gt;=8,TEXT(Data!N142,"00"),""))</f>
        <v/>
      </c>
    </row>
    <row r="143" ht="14.25">
      <c r="A143" s="2">
        <f>IF(ISBLANK(Data!A143),"",Data!A143)</f>
        <v>3.5866709999999999</v>
      </c>
      <c r="B143" s="2" t="str">
        <f>IF(ISBLANK(Data!B143),"",Data!B143)</f>
        <v/>
      </c>
      <c r="C143" s="2">
        <f>IF(ISBLANK(Data!C143),"",Data!C143)</f>
        <v>300</v>
      </c>
      <c r="D143" s="2" t="str">
        <f>IF(ISBLANK(Data!D143),"",Data!D143)</f>
        <v/>
      </c>
      <c r="E143" s="2" t="str">
        <f>IF(ISBLANK(Data!E143),"",Data!E143)</f>
        <v/>
      </c>
      <c r="F143" s="2">
        <f>IF(ISBLANK(Data!F143),"",Data!F143)</f>
        <v>8</v>
      </c>
      <c r="G143" s="2" t="str">
        <f>IF(ISBLANK(Data!$F143),"",IF(Data!$F143&gt;=1,TEXT(Data!G143,"00"),""))</f>
        <v>03</v>
      </c>
      <c r="H143" s="2" t="str">
        <f>IF(ISBLANK(Data!$F143),"",IF(Data!$F143&gt;=2,TEXT(Data!H143,"00"),""))</f>
        <v>5A</v>
      </c>
      <c r="I143" s="2" t="str">
        <f>IF(ISBLANK(Data!$F143),"",IF(Data!$F143&gt;=3,TEXT(Data!I143,"00"),""))</f>
        <v>64</v>
      </c>
      <c r="J143" s="2" t="str">
        <f>IF(ISBLANK(Data!$F143),"",IF(Data!$F143&gt;=4,TEXT(Data!J143,"00"),""))</f>
        <v>5A</v>
      </c>
      <c r="K143" s="2" t="str">
        <f>IF(ISBLANK(Data!$F143),"",IF(Data!$F143&gt;=5,TEXT(Data!K143,"00"),""))</f>
        <v>64</v>
      </c>
      <c r="L143" s="2" t="str">
        <f>IF(ISBLANK(Data!$F143),"",IF(Data!$F143&gt;=6,TEXT(Data!L143,"00"),""))</f>
        <v>00</v>
      </c>
      <c r="M143" s="2" t="str">
        <f>IF(ISBLANK(Data!$F143),"",IF(Data!$F143&gt;=7,TEXT(Data!M143,"00"),""))</f>
        <v>64</v>
      </c>
      <c r="N143" s="2" t="str">
        <f>IF(ISBLANK(Data!$F143),"",IF(Data!$F143&gt;=8,TEXT(Data!N143,"00"),""))</f>
        <v>27</v>
      </c>
    </row>
    <row r="144" ht="14.25">
      <c r="A144" s="2">
        <f>IF(ISBLANK(Data!A144),"",Data!A144)</f>
        <v>3.5871390000000001</v>
      </c>
      <c r="B144" s="2" t="str">
        <f>IF(ISBLANK(Data!B144),"",Data!B144)</f>
        <v/>
      </c>
      <c r="C144" s="2">
        <f>IF(ISBLANK(Data!C144),"",Data!C144)</f>
        <v>301</v>
      </c>
      <c r="D144" s="2" t="str">
        <f>IF(ISBLANK(Data!D144),"",Data!D144)</f>
        <v/>
      </c>
      <c r="E144" s="2" t="str">
        <f>IF(ISBLANK(Data!E144),"",Data!E144)</f>
        <v/>
      </c>
      <c r="F144" s="2">
        <f>IF(ISBLANK(Data!F144),"",Data!F144)</f>
        <v>3</v>
      </c>
      <c r="G144" s="2" t="str">
        <f>IF(ISBLANK(Data!$F144),"",IF(Data!$F144&gt;=1,TEXT(Data!G144,"00"),""))</f>
        <v>B8</v>
      </c>
      <c r="H144" s="2" t="str">
        <f>IF(ISBLANK(Data!$F144),"",IF(Data!$F144&gt;=2,TEXT(Data!H144,"00"),""))</f>
        <v>07</v>
      </c>
      <c r="I144" s="2" t="str">
        <f>IF(ISBLANK(Data!$F144),"",IF(Data!$F144&gt;=3,TEXT(Data!I144,"00"),""))</f>
        <v>00</v>
      </c>
      <c r="J144" s="2" t="str">
        <f>IF(ISBLANK(Data!$F144),"",IF(Data!$F144&gt;=4,TEXT(Data!J144,"00"),""))</f>
        <v/>
      </c>
      <c r="K144" s="2" t="str">
        <f>IF(ISBLANK(Data!$F144),"",IF(Data!$F144&gt;=5,TEXT(Data!K144,"00"),""))</f>
        <v/>
      </c>
      <c r="L144" s="2" t="str">
        <f>IF(ISBLANK(Data!$F144),"",IF(Data!$F144&gt;=6,TEXT(Data!L144,"00"),""))</f>
        <v/>
      </c>
      <c r="M144" s="2" t="str">
        <f>IF(ISBLANK(Data!$F144),"",IF(Data!$F144&gt;=7,TEXT(Data!M144,"00"),""))</f>
        <v/>
      </c>
      <c r="N144" s="2" t="str">
        <f>IF(ISBLANK(Data!$F144),"",IF(Data!$F144&gt;=8,TEXT(Data!N144,"00"),""))</f>
        <v/>
      </c>
    </row>
    <row r="145" ht="14.25">
      <c r="A145" s="2">
        <f>IF(ISBLANK(Data!A145),"",Data!A145)</f>
        <v>3.636679</v>
      </c>
      <c r="B145" s="2" t="str">
        <f>IF(ISBLANK(Data!B145),"",Data!B145)</f>
        <v/>
      </c>
      <c r="C145" s="2">
        <f>IF(ISBLANK(Data!C145),"",Data!C145)</f>
        <v>300</v>
      </c>
      <c r="D145" s="2" t="str">
        <f>IF(ISBLANK(Data!D145),"",Data!D145)</f>
        <v/>
      </c>
      <c r="E145" s="2" t="str">
        <f>IF(ISBLANK(Data!E145),"",Data!E145)</f>
        <v/>
      </c>
      <c r="F145" s="2">
        <f>IF(ISBLANK(Data!F145),"",Data!F145)</f>
        <v>8</v>
      </c>
      <c r="G145" s="2" t="str">
        <f>IF(ISBLANK(Data!$F145),"",IF(Data!$F145&gt;=1,TEXT(Data!G145,"00"),""))</f>
        <v>03</v>
      </c>
      <c r="H145" s="2" t="str">
        <f>IF(ISBLANK(Data!$F145),"",IF(Data!$F145&gt;=2,TEXT(Data!H145,"00"),""))</f>
        <v>5A</v>
      </c>
      <c r="I145" s="2" t="str">
        <f>IF(ISBLANK(Data!$F145),"",IF(Data!$F145&gt;=3,TEXT(Data!I145,"00"),""))</f>
        <v>64</v>
      </c>
      <c r="J145" s="2" t="str">
        <f>IF(ISBLANK(Data!$F145),"",IF(Data!$F145&gt;=4,TEXT(Data!J145,"00"),""))</f>
        <v>5A</v>
      </c>
      <c r="K145" s="2" t="str">
        <f>IF(ISBLANK(Data!$F145),"",IF(Data!$F145&gt;=5,TEXT(Data!K145,"00"),""))</f>
        <v>64</v>
      </c>
      <c r="L145" s="2" t="str">
        <f>IF(ISBLANK(Data!$F145),"",IF(Data!$F145&gt;=6,TEXT(Data!L145,"00"),""))</f>
        <v>00</v>
      </c>
      <c r="M145" s="2" t="str">
        <f>IF(ISBLANK(Data!$F145),"",IF(Data!$F145&gt;=7,TEXT(Data!M145,"00"),""))</f>
        <v>64</v>
      </c>
      <c r="N145" s="2" t="str">
        <f>IF(ISBLANK(Data!$F145),"",IF(Data!$F145&gt;=8,TEXT(Data!N145,"00"),""))</f>
        <v>B8</v>
      </c>
    </row>
    <row r="146" ht="14.25">
      <c r="A146" s="2">
        <f>IF(ISBLANK(Data!A146),"",Data!A146)</f>
        <v>3.6371470000000001</v>
      </c>
      <c r="B146" s="2" t="str">
        <f>IF(ISBLANK(Data!B146),"",Data!B146)</f>
        <v/>
      </c>
      <c r="C146" s="2">
        <f>IF(ISBLANK(Data!C146),"",Data!C146)</f>
        <v>301</v>
      </c>
      <c r="D146" s="2" t="str">
        <f>IF(ISBLANK(Data!D146),"",Data!D146)</f>
        <v/>
      </c>
      <c r="E146" s="2" t="str">
        <f>IF(ISBLANK(Data!E146),"",Data!E146)</f>
        <v/>
      </c>
      <c r="F146" s="2">
        <f>IF(ISBLANK(Data!F146),"",Data!F146)</f>
        <v>3</v>
      </c>
      <c r="G146" s="2" t="str">
        <f>IF(ISBLANK(Data!$F146),"",IF(Data!$F146&gt;=1,TEXT(Data!G146,"00"),""))</f>
        <v>80</v>
      </c>
      <c r="H146" s="2" t="str">
        <f>IF(ISBLANK(Data!$F146),"",IF(Data!$F146&gt;=2,TEXT(Data!H146,"00"),""))</f>
        <v>08</v>
      </c>
      <c r="I146" s="2" t="str">
        <f>IF(ISBLANK(Data!$F146),"",IF(Data!$F146&gt;=3,TEXT(Data!I146,"00"),""))</f>
        <v>00</v>
      </c>
      <c r="J146" s="2" t="str">
        <f>IF(ISBLANK(Data!$F146),"",IF(Data!$F146&gt;=4,TEXT(Data!J146,"00"),""))</f>
        <v/>
      </c>
      <c r="K146" s="2" t="str">
        <f>IF(ISBLANK(Data!$F146),"",IF(Data!$F146&gt;=5,TEXT(Data!K146,"00"),""))</f>
        <v/>
      </c>
      <c r="L146" s="2" t="str">
        <f>IF(ISBLANK(Data!$F146),"",IF(Data!$F146&gt;=6,TEXT(Data!L146,"00"),""))</f>
        <v/>
      </c>
      <c r="M146" s="2" t="str">
        <f>IF(ISBLANK(Data!$F146),"",IF(Data!$F146&gt;=7,TEXT(Data!M146,"00"),""))</f>
        <v/>
      </c>
      <c r="N146" s="2" t="str">
        <f>IF(ISBLANK(Data!$F146),"",IF(Data!$F146&gt;=8,TEXT(Data!N146,"00"),""))</f>
        <v/>
      </c>
    </row>
    <row r="147" ht="14.25">
      <c r="A147" s="2">
        <f>IF(ISBLANK(Data!A147),"",Data!A147)</f>
        <v>3.6874609999999999</v>
      </c>
      <c r="B147" s="2" t="str">
        <f>IF(ISBLANK(Data!B147),"",Data!B147)</f>
        <v/>
      </c>
      <c r="C147" s="2">
        <f>IF(ISBLANK(Data!C147),"",Data!C147)</f>
        <v>300</v>
      </c>
      <c r="D147" s="2" t="str">
        <f>IF(ISBLANK(Data!D147),"",Data!D147)</f>
        <v/>
      </c>
      <c r="E147" s="2" t="str">
        <f>IF(ISBLANK(Data!E147),"",Data!E147)</f>
        <v/>
      </c>
      <c r="F147" s="2">
        <f>IF(ISBLANK(Data!F147),"",Data!F147)</f>
        <v>8</v>
      </c>
      <c r="G147" s="2" t="str">
        <f>IF(ISBLANK(Data!$F147),"",IF(Data!$F147&gt;=1,TEXT(Data!G147,"00"),""))</f>
        <v>03</v>
      </c>
      <c r="H147" s="2" t="str">
        <f>IF(ISBLANK(Data!$F147),"",IF(Data!$F147&gt;=2,TEXT(Data!H147,"00"),""))</f>
        <v>5A</v>
      </c>
      <c r="I147" s="2" t="str">
        <f>IF(ISBLANK(Data!$F147),"",IF(Data!$F147&gt;=3,TEXT(Data!I147,"00"),""))</f>
        <v>64</v>
      </c>
      <c r="J147" s="2" t="str">
        <f>IF(ISBLANK(Data!$F147),"",IF(Data!$F147&gt;=4,TEXT(Data!J147,"00"),""))</f>
        <v>5A</v>
      </c>
      <c r="K147" s="2" t="str">
        <f>IF(ISBLANK(Data!$F147),"",IF(Data!$F147&gt;=5,TEXT(Data!K147,"00"),""))</f>
        <v>64</v>
      </c>
      <c r="L147" s="2" t="str">
        <f>IF(ISBLANK(Data!$F147),"",IF(Data!$F147&gt;=6,TEXT(Data!L147,"00"),""))</f>
        <v>00</v>
      </c>
      <c r="M147" s="2" t="str">
        <f>IF(ISBLANK(Data!$F147),"",IF(Data!$F147&gt;=7,TEXT(Data!M147,"00"),""))</f>
        <v>64</v>
      </c>
      <c r="N147" s="2" t="str">
        <f>IF(ISBLANK(Data!$F147),"",IF(Data!$F147&gt;=8,TEXT(Data!N147,"00"),""))</f>
        <v>A9</v>
      </c>
    </row>
    <row r="148" ht="14.25">
      <c r="A148" s="2">
        <f>IF(ISBLANK(Data!A148),"",Data!A148)</f>
        <v>3.687929</v>
      </c>
      <c r="B148" s="2" t="str">
        <f>IF(ISBLANK(Data!B148),"",Data!B148)</f>
        <v/>
      </c>
      <c r="C148" s="2">
        <f>IF(ISBLANK(Data!C148),"",Data!C148)</f>
        <v>301</v>
      </c>
      <c r="D148" s="2" t="str">
        <f>IF(ISBLANK(Data!D148),"",Data!D148)</f>
        <v/>
      </c>
      <c r="E148" s="2" t="str">
        <f>IF(ISBLANK(Data!E148),"",Data!E148)</f>
        <v/>
      </c>
      <c r="F148" s="2">
        <f>IF(ISBLANK(Data!F148),"",Data!F148)</f>
        <v>3</v>
      </c>
      <c r="G148" s="2" t="str">
        <f>IF(ISBLANK(Data!$F148),"",IF(Data!$F148&gt;=1,TEXT(Data!G148,"00"),""))</f>
        <v>88</v>
      </c>
      <c r="H148" s="2" t="str">
        <f>IF(ISBLANK(Data!$F148),"",IF(Data!$F148&gt;=2,TEXT(Data!H148,"00"),""))</f>
        <v>09</v>
      </c>
      <c r="I148" s="2" t="str">
        <f>IF(ISBLANK(Data!$F148),"",IF(Data!$F148&gt;=3,TEXT(Data!I148,"00"),""))</f>
        <v>00</v>
      </c>
      <c r="J148" s="2" t="str">
        <f>IF(ISBLANK(Data!$F148),"",IF(Data!$F148&gt;=4,TEXT(Data!J148,"00"),""))</f>
        <v/>
      </c>
      <c r="K148" s="2" t="str">
        <f>IF(ISBLANK(Data!$F148),"",IF(Data!$F148&gt;=5,TEXT(Data!K148,"00"),""))</f>
        <v/>
      </c>
      <c r="L148" s="2" t="str">
        <f>IF(ISBLANK(Data!$F148),"",IF(Data!$F148&gt;=6,TEXT(Data!L148,"00"),""))</f>
        <v/>
      </c>
      <c r="M148" s="2" t="str">
        <f>IF(ISBLANK(Data!$F148),"",IF(Data!$F148&gt;=7,TEXT(Data!M148,"00"),""))</f>
        <v/>
      </c>
      <c r="N148" s="2" t="str">
        <f>IF(ISBLANK(Data!$F148),"",IF(Data!$F148&gt;=8,TEXT(Data!N148,"00"),""))</f>
        <v/>
      </c>
    </row>
    <row r="149" ht="14.25">
      <c r="A149" s="2">
        <f>IF(ISBLANK(Data!A149),"",Data!A149)</f>
        <v>3.7374640000000001</v>
      </c>
      <c r="B149" s="2" t="str">
        <f>IF(ISBLANK(Data!B149),"",Data!B149)</f>
        <v/>
      </c>
      <c r="C149" s="2">
        <f>IF(ISBLANK(Data!C149),"",Data!C149)</f>
        <v>300</v>
      </c>
      <c r="D149" s="2" t="str">
        <f>IF(ISBLANK(Data!D149),"",Data!D149)</f>
        <v/>
      </c>
      <c r="E149" s="2" t="str">
        <f>IF(ISBLANK(Data!E149),"",Data!E149)</f>
        <v/>
      </c>
      <c r="F149" s="2">
        <f>IF(ISBLANK(Data!F149),"",Data!F149)</f>
        <v>8</v>
      </c>
      <c r="G149" s="2" t="str">
        <f>IF(ISBLANK(Data!$F149),"",IF(Data!$F149&gt;=1,TEXT(Data!G149,"00"),""))</f>
        <v>03</v>
      </c>
      <c r="H149" s="2" t="str">
        <f>IF(ISBLANK(Data!$F149),"",IF(Data!$F149&gt;=2,TEXT(Data!H149,"00"),""))</f>
        <v>5A</v>
      </c>
      <c r="I149" s="2" t="str">
        <f>IF(ISBLANK(Data!$F149),"",IF(Data!$F149&gt;=3,TEXT(Data!I149,"00"),""))</f>
        <v>64</v>
      </c>
      <c r="J149" s="2" t="str">
        <f>IF(ISBLANK(Data!$F149),"",IF(Data!$F149&gt;=4,TEXT(Data!J149,"00"),""))</f>
        <v>5A</v>
      </c>
      <c r="K149" s="2" t="str">
        <f>IF(ISBLANK(Data!$F149),"",IF(Data!$F149&gt;=5,TEXT(Data!K149,"00"),""))</f>
        <v>64</v>
      </c>
      <c r="L149" s="2" t="str">
        <f>IF(ISBLANK(Data!$F149),"",IF(Data!$F149&gt;=6,TEXT(Data!L149,"00"),""))</f>
        <v>00</v>
      </c>
      <c r="M149" s="2" t="str">
        <f>IF(ISBLANK(Data!$F149),"",IF(Data!$F149&gt;=7,TEXT(Data!M149,"00"),""))</f>
        <v>64</v>
      </c>
      <c r="N149" s="2" t="str">
        <f>IF(ISBLANK(Data!$F149),"",IF(Data!$F149&gt;=8,TEXT(Data!N149,"00"),""))</f>
        <v>BA</v>
      </c>
    </row>
    <row r="150" ht="14.25">
      <c r="A150" s="2">
        <f>IF(ISBLANK(Data!A150),"",Data!A150)</f>
        <v>3.738521</v>
      </c>
      <c r="B150" s="2" t="str">
        <f>IF(ISBLANK(Data!B150),"",Data!B150)</f>
        <v/>
      </c>
      <c r="C150" s="2">
        <f>IF(ISBLANK(Data!C150),"",Data!C150)</f>
        <v>301</v>
      </c>
      <c r="D150" s="2" t="str">
        <f>IF(ISBLANK(Data!D150),"",Data!D150)</f>
        <v/>
      </c>
      <c r="E150" s="2" t="str">
        <f>IF(ISBLANK(Data!E150),"",Data!E150)</f>
        <v/>
      </c>
      <c r="F150" s="2">
        <f>IF(ISBLANK(Data!F150),"",Data!F150)</f>
        <v>3</v>
      </c>
      <c r="G150" s="2" t="str">
        <f>IF(ISBLANK(Data!$F150),"",IF(Data!$F150&gt;=1,TEXT(Data!G150,"00"),""))</f>
        <v>C6</v>
      </c>
      <c r="H150" s="2" t="str">
        <f>IF(ISBLANK(Data!$F150),"",IF(Data!$F150&gt;=2,TEXT(Data!H150,"00"),""))</f>
        <v>0A</v>
      </c>
      <c r="I150" s="2" t="str">
        <f>IF(ISBLANK(Data!$F150),"",IF(Data!$F150&gt;=3,TEXT(Data!I150,"00"),""))</f>
        <v>00</v>
      </c>
      <c r="J150" s="2" t="str">
        <f>IF(ISBLANK(Data!$F150),"",IF(Data!$F150&gt;=4,TEXT(Data!J150,"00"),""))</f>
        <v/>
      </c>
      <c r="K150" s="2" t="str">
        <f>IF(ISBLANK(Data!$F150),"",IF(Data!$F150&gt;=5,TEXT(Data!K150,"00"),""))</f>
        <v/>
      </c>
      <c r="L150" s="2" t="str">
        <f>IF(ISBLANK(Data!$F150),"",IF(Data!$F150&gt;=6,TEXT(Data!L150,"00"),""))</f>
        <v/>
      </c>
      <c r="M150" s="2" t="str">
        <f>IF(ISBLANK(Data!$F150),"",IF(Data!$F150&gt;=7,TEXT(Data!M150,"00"),""))</f>
        <v/>
      </c>
      <c r="N150" s="2" t="str">
        <f>IF(ISBLANK(Data!$F150),"",IF(Data!$F150&gt;=8,TEXT(Data!N150,"00"),""))</f>
        <v/>
      </c>
    </row>
    <row r="151" ht="14.25">
      <c r="A151" s="2">
        <f>IF(ISBLANK(Data!A151),"",Data!A151)</f>
        <v>3.7866949999999999</v>
      </c>
      <c r="B151" s="2" t="str">
        <f>IF(ISBLANK(Data!B151),"",Data!B151)</f>
        <v/>
      </c>
      <c r="C151" s="2">
        <f>IF(ISBLANK(Data!C151),"",Data!C151)</f>
        <v>300</v>
      </c>
      <c r="D151" s="2" t="str">
        <f>IF(ISBLANK(Data!D151),"",Data!D151)</f>
        <v/>
      </c>
      <c r="E151" s="2" t="str">
        <f>IF(ISBLANK(Data!E151),"",Data!E151)</f>
        <v/>
      </c>
      <c r="F151" s="2">
        <f>IF(ISBLANK(Data!F151),"",Data!F151)</f>
        <v>8</v>
      </c>
      <c r="G151" s="2" t="str">
        <f>IF(ISBLANK(Data!$F151),"",IF(Data!$F151&gt;=1,TEXT(Data!G151,"00"),""))</f>
        <v>03</v>
      </c>
      <c r="H151" s="2" t="str">
        <f>IF(ISBLANK(Data!$F151),"",IF(Data!$F151&gt;=2,TEXT(Data!H151,"00"),""))</f>
        <v>5A</v>
      </c>
      <c r="I151" s="2" t="str">
        <f>IF(ISBLANK(Data!$F151),"",IF(Data!$F151&gt;=3,TEXT(Data!I151,"00"),""))</f>
        <v>64</v>
      </c>
      <c r="J151" s="2" t="str">
        <f>IF(ISBLANK(Data!$F151),"",IF(Data!$F151&gt;=4,TEXT(Data!J151,"00"),""))</f>
        <v>5A</v>
      </c>
      <c r="K151" s="2" t="str">
        <f>IF(ISBLANK(Data!$F151),"",IF(Data!$F151&gt;=5,TEXT(Data!K151,"00"),""))</f>
        <v>64</v>
      </c>
      <c r="L151" s="2" t="str">
        <f>IF(ISBLANK(Data!$F151),"",IF(Data!$F151&gt;=6,TEXT(Data!L151,"00"),""))</f>
        <v>00</v>
      </c>
      <c r="M151" s="2" t="str">
        <f>IF(ISBLANK(Data!$F151),"",IF(Data!$F151&gt;=7,TEXT(Data!M151,"00"),""))</f>
        <v>64</v>
      </c>
      <c r="N151" s="2" t="str">
        <f>IF(ISBLANK(Data!$F151),"",IF(Data!$F151&gt;=8,TEXT(Data!N151,"00"),""))</f>
        <v>AB</v>
      </c>
    </row>
    <row r="152" ht="14.25">
      <c r="A152" s="2">
        <f>IF(ISBLANK(Data!A152),"",Data!A152)</f>
        <v>3.7871589999999999</v>
      </c>
      <c r="B152" s="2" t="str">
        <f>IF(ISBLANK(Data!B152),"",Data!B152)</f>
        <v/>
      </c>
      <c r="C152" s="2">
        <f>IF(ISBLANK(Data!C152),"",Data!C152)</f>
        <v>301</v>
      </c>
      <c r="D152" s="2" t="str">
        <f>IF(ISBLANK(Data!D152),"",Data!D152)</f>
        <v/>
      </c>
      <c r="E152" s="2" t="str">
        <f>IF(ISBLANK(Data!E152),"",Data!E152)</f>
        <v/>
      </c>
      <c r="F152" s="2">
        <f>IF(ISBLANK(Data!F152),"",Data!F152)</f>
        <v>3</v>
      </c>
      <c r="G152" s="2" t="str">
        <f>IF(ISBLANK(Data!$F152),"",IF(Data!$F152&gt;=1,TEXT(Data!G152,"00"),""))</f>
        <v>43</v>
      </c>
      <c r="H152" s="2" t="str">
        <f>IF(ISBLANK(Data!$F152),"",IF(Data!$F152&gt;=2,TEXT(Data!H152,"00"),""))</f>
        <v>0B</v>
      </c>
      <c r="I152" s="2" t="str">
        <f>IF(ISBLANK(Data!$F152),"",IF(Data!$F152&gt;=3,TEXT(Data!I152,"00"),""))</f>
        <v>00</v>
      </c>
      <c r="J152" s="2" t="str">
        <f>IF(ISBLANK(Data!$F152),"",IF(Data!$F152&gt;=4,TEXT(Data!J152,"00"),""))</f>
        <v/>
      </c>
      <c r="K152" s="2" t="str">
        <f>IF(ISBLANK(Data!$F152),"",IF(Data!$F152&gt;=5,TEXT(Data!K152,"00"),""))</f>
        <v/>
      </c>
      <c r="L152" s="2" t="str">
        <f>IF(ISBLANK(Data!$F152),"",IF(Data!$F152&gt;=6,TEXT(Data!L152,"00"),""))</f>
        <v/>
      </c>
      <c r="M152" s="2" t="str">
        <f>IF(ISBLANK(Data!$F152),"",IF(Data!$F152&gt;=7,TEXT(Data!M152,"00"),""))</f>
        <v/>
      </c>
      <c r="N152" s="2" t="str">
        <f>IF(ISBLANK(Data!$F152),"",IF(Data!$F152&gt;=8,TEXT(Data!N152,"00"),""))</f>
        <v/>
      </c>
    </row>
    <row r="153" ht="14.25">
      <c r="A153" s="2">
        <f>IF(ISBLANK(Data!A153),"",Data!A153)</f>
        <v>3.8367</v>
      </c>
      <c r="B153" s="2" t="str">
        <f>IF(ISBLANK(Data!B153),"",Data!B153)</f>
        <v/>
      </c>
      <c r="C153" s="2">
        <f>IF(ISBLANK(Data!C153),"",Data!C153)</f>
        <v>300</v>
      </c>
      <c r="D153" s="2" t="str">
        <f>IF(ISBLANK(Data!D153),"",Data!D153)</f>
        <v/>
      </c>
      <c r="E153" s="2" t="str">
        <f>IF(ISBLANK(Data!E153),"",Data!E153)</f>
        <v/>
      </c>
      <c r="F153" s="2">
        <f>IF(ISBLANK(Data!F153),"",Data!F153)</f>
        <v>8</v>
      </c>
      <c r="G153" s="2" t="str">
        <f>IF(ISBLANK(Data!$F153),"",IF(Data!$F153&gt;=1,TEXT(Data!G153,"00"),""))</f>
        <v>03</v>
      </c>
      <c r="H153" s="2" t="str">
        <f>IF(ISBLANK(Data!$F153),"",IF(Data!$F153&gt;=2,TEXT(Data!H153,"00"),""))</f>
        <v>5A</v>
      </c>
      <c r="I153" s="2" t="str">
        <f>IF(ISBLANK(Data!$F153),"",IF(Data!$F153&gt;=3,TEXT(Data!I153,"00"),""))</f>
        <v>64</v>
      </c>
      <c r="J153" s="2" t="str">
        <f>IF(ISBLANK(Data!$F153),"",IF(Data!$F153&gt;=4,TEXT(Data!J153,"00"),""))</f>
        <v>5A</v>
      </c>
      <c r="K153" s="2" t="str">
        <f>IF(ISBLANK(Data!$F153),"",IF(Data!$F153&gt;=5,TEXT(Data!K153,"00"),""))</f>
        <v>64</v>
      </c>
      <c r="L153" s="2" t="str">
        <f>IF(ISBLANK(Data!$F153),"",IF(Data!$F153&gt;=6,TEXT(Data!L153,"00"),""))</f>
        <v>00</v>
      </c>
      <c r="M153" s="2" t="str">
        <f>IF(ISBLANK(Data!$F153),"",IF(Data!$F153&gt;=7,TEXT(Data!M153,"00"),""))</f>
        <v>64</v>
      </c>
      <c r="N153" s="2" t="str">
        <f>IF(ISBLANK(Data!$F153),"",IF(Data!$F153&gt;=8,TEXT(Data!N153,"00"),""))</f>
        <v>BC</v>
      </c>
    </row>
    <row r="154" ht="14.25">
      <c r="A154" s="2">
        <f>IF(ISBLANK(Data!A154),"",Data!A154)</f>
        <v>3.837164</v>
      </c>
      <c r="B154" s="2" t="str">
        <f>IF(ISBLANK(Data!B154),"",Data!B154)</f>
        <v/>
      </c>
      <c r="C154" s="2">
        <f>IF(ISBLANK(Data!C154),"",Data!C154)</f>
        <v>301</v>
      </c>
      <c r="D154" s="2" t="str">
        <f>IF(ISBLANK(Data!D154),"",Data!D154)</f>
        <v/>
      </c>
      <c r="E154" s="2" t="str">
        <f>IF(ISBLANK(Data!E154),"",Data!E154)</f>
        <v/>
      </c>
      <c r="F154" s="2">
        <f>IF(ISBLANK(Data!F154),"",Data!F154)</f>
        <v>3</v>
      </c>
      <c r="G154" s="2" t="str">
        <f>IF(ISBLANK(Data!$F154),"",IF(Data!$F154&gt;=1,TEXT(Data!G154,"00"),""))</f>
        <v>B5</v>
      </c>
      <c r="H154" s="2" t="str">
        <f>IF(ISBLANK(Data!$F154),"",IF(Data!$F154&gt;=2,TEXT(Data!H154,"00"),""))</f>
        <v>0C</v>
      </c>
      <c r="I154" s="2" t="str">
        <f>IF(ISBLANK(Data!$F154),"",IF(Data!$F154&gt;=3,TEXT(Data!I154,"00"),""))</f>
        <v>00</v>
      </c>
      <c r="J154" s="2" t="str">
        <f>IF(ISBLANK(Data!$F154),"",IF(Data!$F154&gt;=4,TEXT(Data!J154,"00"),""))</f>
        <v/>
      </c>
      <c r="K154" s="2" t="str">
        <f>IF(ISBLANK(Data!$F154),"",IF(Data!$F154&gt;=5,TEXT(Data!K154,"00"),""))</f>
        <v/>
      </c>
      <c r="L154" s="2" t="str">
        <f>IF(ISBLANK(Data!$F154),"",IF(Data!$F154&gt;=6,TEXT(Data!L154,"00"),""))</f>
        <v/>
      </c>
      <c r="M154" s="2" t="str">
        <f>IF(ISBLANK(Data!$F154),"",IF(Data!$F154&gt;=7,TEXT(Data!M154,"00"),""))</f>
        <v/>
      </c>
      <c r="N154" s="2" t="str">
        <f>IF(ISBLANK(Data!$F154),"",IF(Data!$F154&gt;=8,TEXT(Data!N154,"00"),""))</f>
        <v/>
      </c>
    </row>
    <row r="155" ht="14.25">
      <c r="A155" s="2">
        <f>IF(ISBLANK(Data!A155),"",Data!A155)</f>
        <v>3.8867039999999999</v>
      </c>
      <c r="B155" s="2" t="str">
        <f>IF(ISBLANK(Data!B155),"",Data!B155)</f>
        <v/>
      </c>
      <c r="C155" s="2">
        <f>IF(ISBLANK(Data!C155),"",Data!C155)</f>
        <v>300</v>
      </c>
      <c r="D155" s="2" t="str">
        <f>IF(ISBLANK(Data!D155),"",Data!D155)</f>
        <v/>
      </c>
      <c r="E155" s="2" t="str">
        <f>IF(ISBLANK(Data!E155),"",Data!E155)</f>
        <v/>
      </c>
      <c r="F155" s="2">
        <f>IF(ISBLANK(Data!F155),"",Data!F155)</f>
        <v>8</v>
      </c>
      <c r="G155" s="2" t="str">
        <f>IF(ISBLANK(Data!$F155),"",IF(Data!$F155&gt;=1,TEXT(Data!G155,"00"),""))</f>
        <v>03</v>
      </c>
      <c r="H155" s="2" t="str">
        <f>IF(ISBLANK(Data!$F155),"",IF(Data!$F155&gt;=2,TEXT(Data!H155,"00"),""))</f>
        <v>5A</v>
      </c>
      <c r="I155" s="2" t="str">
        <f>IF(ISBLANK(Data!$F155),"",IF(Data!$F155&gt;=3,TEXT(Data!I155,"00"),""))</f>
        <v>64</v>
      </c>
      <c r="J155" s="2" t="str">
        <f>IF(ISBLANK(Data!$F155),"",IF(Data!$F155&gt;=4,TEXT(Data!J155,"00"),""))</f>
        <v>5A</v>
      </c>
      <c r="K155" s="2" t="str">
        <f>IF(ISBLANK(Data!$F155),"",IF(Data!$F155&gt;=5,TEXT(Data!K155,"00"),""))</f>
        <v>64</v>
      </c>
      <c r="L155" s="2" t="str">
        <f>IF(ISBLANK(Data!$F155),"",IF(Data!$F155&gt;=6,TEXT(Data!L155,"00"),""))</f>
        <v>00</v>
      </c>
      <c r="M155" s="2" t="str">
        <f>IF(ISBLANK(Data!$F155),"",IF(Data!$F155&gt;=7,TEXT(Data!M155,"00"),""))</f>
        <v>64</v>
      </c>
      <c r="N155" s="2" t="str">
        <f>IF(ISBLANK(Data!$F155),"",IF(Data!$F155&gt;=8,TEXT(Data!N155,"00"),""))</f>
        <v>AD</v>
      </c>
    </row>
    <row r="156" ht="14.25">
      <c r="A156" s="2">
        <f>IF(ISBLANK(Data!A156),"",Data!A156)</f>
        <v>3.887168</v>
      </c>
      <c r="B156" s="2" t="str">
        <f>IF(ISBLANK(Data!B156),"",Data!B156)</f>
        <v/>
      </c>
      <c r="C156" s="2">
        <f>IF(ISBLANK(Data!C156),"",Data!C156)</f>
        <v>301</v>
      </c>
      <c r="D156" s="2" t="str">
        <f>IF(ISBLANK(Data!D156),"",Data!D156)</f>
        <v/>
      </c>
      <c r="E156" s="2" t="str">
        <f>IF(ISBLANK(Data!E156),"",Data!E156)</f>
        <v/>
      </c>
      <c r="F156" s="2">
        <f>IF(ISBLANK(Data!F156),"",Data!F156)</f>
        <v>3</v>
      </c>
      <c r="G156" s="2" t="str">
        <f>IF(ISBLANK(Data!$F156),"",IF(Data!$F156&gt;=1,TEXT(Data!G156,"00"),""))</f>
        <v>4E</v>
      </c>
      <c r="H156" s="2" t="str">
        <f>IF(ISBLANK(Data!$F156),"",IF(Data!$F156&gt;=2,TEXT(Data!H156,"00"),""))</f>
        <v>0D</v>
      </c>
      <c r="I156" s="2" t="str">
        <f>IF(ISBLANK(Data!$F156),"",IF(Data!$F156&gt;=3,TEXT(Data!I156,"00"),""))</f>
        <v>00</v>
      </c>
      <c r="J156" s="2" t="str">
        <f>IF(ISBLANK(Data!$F156),"",IF(Data!$F156&gt;=4,TEXT(Data!J156,"00"),""))</f>
        <v/>
      </c>
      <c r="K156" s="2" t="str">
        <f>IF(ISBLANK(Data!$F156),"",IF(Data!$F156&gt;=5,TEXT(Data!K156,"00"),""))</f>
        <v/>
      </c>
      <c r="L156" s="2" t="str">
        <f>IF(ISBLANK(Data!$F156),"",IF(Data!$F156&gt;=6,TEXT(Data!L156,"00"),""))</f>
        <v/>
      </c>
      <c r="M156" s="2" t="str">
        <f>IF(ISBLANK(Data!$F156),"",IF(Data!$F156&gt;=7,TEXT(Data!M156,"00"),""))</f>
        <v/>
      </c>
      <c r="N156" s="2" t="str">
        <f>IF(ISBLANK(Data!$F156),"",IF(Data!$F156&gt;=8,TEXT(Data!N156,"00"),""))</f>
        <v/>
      </c>
    </row>
    <row r="157" ht="14.25">
      <c r="A157" s="2">
        <f>IF(ISBLANK(Data!A157),"",Data!A157)</f>
        <v>3.9367079999999999</v>
      </c>
      <c r="B157" s="2" t="str">
        <f>IF(ISBLANK(Data!B157),"",Data!B157)</f>
        <v/>
      </c>
      <c r="C157" s="2">
        <f>IF(ISBLANK(Data!C157),"",Data!C157)</f>
        <v>300</v>
      </c>
      <c r="D157" s="2" t="str">
        <f>IF(ISBLANK(Data!D157),"",Data!D157)</f>
        <v/>
      </c>
      <c r="E157" s="2" t="str">
        <f>IF(ISBLANK(Data!E157),"",Data!E157)</f>
        <v/>
      </c>
      <c r="F157" s="2">
        <f>IF(ISBLANK(Data!F157),"",Data!F157)</f>
        <v>8</v>
      </c>
      <c r="G157" s="2" t="str">
        <f>IF(ISBLANK(Data!$F157),"",IF(Data!$F157&gt;=1,TEXT(Data!G157,"00"),""))</f>
        <v>03</v>
      </c>
      <c r="H157" s="2" t="str">
        <f>IF(ISBLANK(Data!$F157),"",IF(Data!$F157&gt;=2,TEXT(Data!H157,"00"),""))</f>
        <v>5A</v>
      </c>
      <c r="I157" s="2" t="str">
        <f>IF(ISBLANK(Data!$F157),"",IF(Data!$F157&gt;=3,TEXT(Data!I157,"00"),""))</f>
        <v>64</v>
      </c>
      <c r="J157" s="2" t="str">
        <f>IF(ISBLANK(Data!$F157),"",IF(Data!$F157&gt;=4,TEXT(Data!J157,"00"),""))</f>
        <v>5A</v>
      </c>
      <c r="K157" s="2" t="str">
        <f>IF(ISBLANK(Data!$F157),"",IF(Data!$F157&gt;=5,TEXT(Data!K157,"00"),""))</f>
        <v>64</v>
      </c>
      <c r="L157" s="2" t="str">
        <f>IF(ISBLANK(Data!$F157),"",IF(Data!$F157&gt;=6,TEXT(Data!L157,"00"),""))</f>
        <v>00</v>
      </c>
      <c r="M157" s="2" t="str">
        <f>IF(ISBLANK(Data!$F157),"",IF(Data!$F157&gt;=7,TEXT(Data!M157,"00"),""))</f>
        <v>64</v>
      </c>
      <c r="N157" s="2" t="str">
        <f>IF(ISBLANK(Data!$F157),"",IF(Data!$F157&gt;=8,TEXT(Data!N157,"00"),""))</f>
        <v>BE</v>
      </c>
    </row>
    <row r="158" ht="14.25">
      <c r="A158" s="2">
        <f>IF(ISBLANK(Data!A158),"",Data!A158)</f>
        <v>3.937176</v>
      </c>
      <c r="B158" s="2" t="str">
        <f>IF(ISBLANK(Data!B158),"",Data!B158)</f>
        <v/>
      </c>
      <c r="C158" s="2">
        <f>IF(ISBLANK(Data!C158),"",Data!C158)</f>
        <v>301</v>
      </c>
      <c r="D158" s="2" t="str">
        <f>IF(ISBLANK(Data!D158),"",Data!D158)</f>
        <v/>
      </c>
      <c r="E158" s="2" t="str">
        <f>IF(ISBLANK(Data!E158),"",Data!E158)</f>
        <v/>
      </c>
      <c r="F158" s="2">
        <f>IF(ISBLANK(Data!F158),"",Data!F158)</f>
        <v>3</v>
      </c>
      <c r="G158" s="2" t="str">
        <f>IF(ISBLANK(Data!$F158),"",IF(Data!$F158&gt;=1,TEXT(Data!G158,"00"),""))</f>
        <v>1D</v>
      </c>
      <c r="H158" s="2" t="str">
        <f>IF(ISBLANK(Data!$F158),"",IF(Data!$F158&gt;=2,TEXT(Data!H158,"00"),""))</f>
        <v>0E</v>
      </c>
      <c r="I158" s="2" t="str">
        <f>IF(ISBLANK(Data!$F158),"",IF(Data!$F158&gt;=3,TEXT(Data!I158,"00"),""))</f>
        <v>00</v>
      </c>
      <c r="J158" s="2" t="str">
        <f>IF(ISBLANK(Data!$F158),"",IF(Data!$F158&gt;=4,TEXT(Data!J158,"00"),""))</f>
        <v/>
      </c>
      <c r="K158" s="2" t="str">
        <f>IF(ISBLANK(Data!$F158),"",IF(Data!$F158&gt;=5,TEXT(Data!K158,"00"),""))</f>
        <v/>
      </c>
      <c r="L158" s="2" t="str">
        <f>IF(ISBLANK(Data!$F158),"",IF(Data!$F158&gt;=6,TEXT(Data!L158,"00"),""))</f>
        <v/>
      </c>
      <c r="M158" s="2" t="str">
        <f>IF(ISBLANK(Data!$F158),"",IF(Data!$F158&gt;=7,TEXT(Data!M158,"00"),""))</f>
        <v/>
      </c>
      <c r="N158" s="2" t="str">
        <f>IF(ISBLANK(Data!$F158),"",IF(Data!$F158&gt;=8,TEXT(Data!N158,"00"),""))</f>
        <v/>
      </c>
    </row>
    <row r="159" ht="14.25">
      <c r="A159" s="2">
        <f>IF(ISBLANK(Data!A159),"",Data!A159)</f>
        <v>3.986713</v>
      </c>
      <c r="B159" s="2" t="str">
        <f>IF(ISBLANK(Data!B159),"",Data!B159)</f>
        <v/>
      </c>
      <c r="C159" s="2">
        <f>IF(ISBLANK(Data!C159),"",Data!C159)</f>
        <v>300</v>
      </c>
      <c r="D159" s="2" t="str">
        <f>IF(ISBLANK(Data!D159),"",Data!D159)</f>
        <v/>
      </c>
      <c r="E159" s="2" t="str">
        <f>IF(ISBLANK(Data!E159),"",Data!E159)</f>
        <v/>
      </c>
      <c r="F159" s="2">
        <f>IF(ISBLANK(Data!F159),"",Data!F159)</f>
        <v>8</v>
      </c>
      <c r="G159" s="2" t="str">
        <f>IF(ISBLANK(Data!$F159),"",IF(Data!$F159&gt;=1,TEXT(Data!G159,"00"),""))</f>
        <v>03</v>
      </c>
      <c r="H159" s="2" t="str">
        <f>IF(ISBLANK(Data!$F159),"",IF(Data!$F159&gt;=2,TEXT(Data!H159,"00"),""))</f>
        <v>5A</v>
      </c>
      <c r="I159" s="2" t="str">
        <f>IF(ISBLANK(Data!$F159),"",IF(Data!$F159&gt;=3,TEXT(Data!I159,"00"),""))</f>
        <v>64</v>
      </c>
      <c r="J159" s="2" t="str">
        <f>IF(ISBLANK(Data!$F159),"",IF(Data!$F159&gt;=4,TEXT(Data!J159,"00"),""))</f>
        <v>5A</v>
      </c>
      <c r="K159" s="2" t="str">
        <f>IF(ISBLANK(Data!$F159),"",IF(Data!$F159&gt;=5,TEXT(Data!K159,"00"),""))</f>
        <v>64</v>
      </c>
      <c r="L159" s="2" t="str">
        <f>IF(ISBLANK(Data!$F159),"",IF(Data!$F159&gt;=6,TEXT(Data!L159,"00"),""))</f>
        <v>00</v>
      </c>
      <c r="M159" s="2" t="str">
        <f>IF(ISBLANK(Data!$F159),"",IF(Data!$F159&gt;=7,TEXT(Data!M159,"00"),""))</f>
        <v>64</v>
      </c>
      <c r="N159" s="2" t="str">
        <f>IF(ISBLANK(Data!$F159),"",IF(Data!$F159&gt;=8,TEXT(Data!N159,"00"),""))</f>
        <v>AF</v>
      </c>
    </row>
    <row r="160" ht="14.25">
      <c r="A160" s="2">
        <f>IF(ISBLANK(Data!A160),"",Data!A160)</f>
        <v>3.987177</v>
      </c>
      <c r="B160" s="2" t="str">
        <f>IF(ISBLANK(Data!B160),"",Data!B160)</f>
        <v/>
      </c>
      <c r="C160" s="2">
        <f>IF(ISBLANK(Data!C160),"",Data!C160)</f>
        <v>301</v>
      </c>
      <c r="D160" s="2" t="str">
        <f>IF(ISBLANK(Data!D160),"",Data!D160)</f>
        <v/>
      </c>
      <c r="E160" s="2" t="str">
        <f>IF(ISBLANK(Data!E160),"",Data!E160)</f>
        <v/>
      </c>
      <c r="F160" s="2">
        <f>IF(ISBLANK(Data!F160),"",Data!F160)</f>
        <v>3</v>
      </c>
      <c r="G160" s="2" t="str">
        <f>IF(ISBLANK(Data!$F160),"",IF(Data!$F160&gt;=1,TEXT(Data!G160,"00"),""))</f>
        <v>E8</v>
      </c>
      <c r="H160" s="2" t="str">
        <f>IF(ISBLANK(Data!$F160),"",IF(Data!$F160&gt;=2,TEXT(Data!H160,"00"),""))</f>
        <v>0F</v>
      </c>
      <c r="I160" s="2" t="str">
        <f>IF(ISBLANK(Data!$F160),"",IF(Data!$F160&gt;=3,TEXT(Data!I160,"00"),""))</f>
        <v>00</v>
      </c>
      <c r="J160" s="2" t="str">
        <f>IF(ISBLANK(Data!$F160),"",IF(Data!$F160&gt;=4,TEXT(Data!J160,"00"),""))</f>
        <v/>
      </c>
      <c r="K160" s="2" t="str">
        <f>IF(ISBLANK(Data!$F160),"",IF(Data!$F160&gt;=5,TEXT(Data!K160,"00"),""))</f>
        <v/>
      </c>
      <c r="L160" s="2" t="str">
        <f>IF(ISBLANK(Data!$F160),"",IF(Data!$F160&gt;=6,TEXT(Data!L160,"00"),""))</f>
        <v/>
      </c>
      <c r="M160" s="2" t="str">
        <f>IF(ISBLANK(Data!$F160),"",IF(Data!$F160&gt;=7,TEXT(Data!M160,"00"),""))</f>
        <v/>
      </c>
      <c r="N160" s="2" t="str">
        <f>IF(ISBLANK(Data!$F160),"",IF(Data!$F160&gt;=8,TEXT(Data!N160,"00"),""))</f>
        <v/>
      </c>
    </row>
    <row r="161" ht="14.25">
      <c r="A161" s="2">
        <f>IF(ISBLANK(Data!A161),"",Data!A161)</f>
        <v>4.0367170000000003</v>
      </c>
      <c r="B161" s="2" t="str">
        <f>IF(ISBLANK(Data!B161),"",Data!B161)</f>
        <v/>
      </c>
      <c r="C161" s="2">
        <f>IF(ISBLANK(Data!C161),"",Data!C161)</f>
        <v>300</v>
      </c>
      <c r="D161" s="2" t="str">
        <f>IF(ISBLANK(Data!D161),"",Data!D161)</f>
        <v/>
      </c>
      <c r="E161" s="2" t="str">
        <f>IF(ISBLANK(Data!E161),"",Data!E161)</f>
        <v/>
      </c>
      <c r="F161" s="2">
        <f>IF(ISBLANK(Data!F161),"",Data!F161)</f>
        <v>8</v>
      </c>
      <c r="G161" s="2" t="str">
        <f>IF(ISBLANK(Data!$F161),"",IF(Data!$F161&gt;=1,TEXT(Data!G161,"00"),""))</f>
        <v>03</v>
      </c>
      <c r="H161" s="2" t="str">
        <f>IF(ISBLANK(Data!$F161),"",IF(Data!$F161&gt;=2,TEXT(Data!H161,"00"),""))</f>
        <v>5A</v>
      </c>
      <c r="I161" s="2" t="str">
        <f>IF(ISBLANK(Data!$F161),"",IF(Data!$F161&gt;=3,TEXT(Data!I161,"00"),""))</f>
        <v>64</v>
      </c>
      <c r="J161" s="2" t="str">
        <f>IF(ISBLANK(Data!$F161),"",IF(Data!$F161&gt;=4,TEXT(Data!J161,"00"),""))</f>
        <v>5A</v>
      </c>
      <c r="K161" s="2" t="str">
        <f>IF(ISBLANK(Data!$F161),"",IF(Data!$F161&gt;=5,TEXT(Data!K161,"00"),""))</f>
        <v>64</v>
      </c>
      <c r="L161" s="2" t="str">
        <f>IF(ISBLANK(Data!$F161),"",IF(Data!$F161&gt;=6,TEXT(Data!L161,"00"),""))</f>
        <v>00</v>
      </c>
      <c r="M161" s="2" t="str">
        <f>IF(ISBLANK(Data!$F161),"",IF(Data!$F161&gt;=7,TEXT(Data!M161,"00"),""))</f>
        <v>64</v>
      </c>
      <c r="N161" s="2" t="str">
        <f>IF(ISBLANK(Data!$F161),"",IF(Data!$F161&gt;=8,TEXT(Data!N161,"00"),""))</f>
        <v>30</v>
      </c>
    </row>
    <row r="162" ht="14.25">
      <c r="A162" s="2">
        <f>IF(ISBLANK(Data!A162),"",Data!A162)</f>
        <v>4.0371889999999997</v>
      </c>
      <c r="B162" s="2" t="str">
        <f>IF(ISBLANK(Data!B162),"",Data!B162)</f>
        <v/>
      </c>
      <c r="C162" s="2">
        <f>IF(ISBLANK(Data!C162),"",Data!C162)</f>
        <v>301</v>
      </c>
      <c r="D162" s="2" t="str">
        <f>IF(ISBLANK(Data!D162),"",Data!D162)</f>
        <v/>
      </c>
      <c r="E162" s="2" t="str">
        <f>IF(ISBLANK(Data!E162),"",Data!E162)</f>
        <v/>
      </c>
      <c r="F162" s="2">
        <f>IF(ISBLANK(Data!F162),"",Data!F162)</f>
        <v>3</v>
      </c>
      <c r="G162" s="2" t="str">
        <f>IF(ISBLANK(Data!$F162),"",IF(Data!$F162&gt;=1,TEXT(Data!G162,"00"),""))</f>
        <v>E2</v>
      </c>
      <c r="H162" s="2" t="str">
        <f>IF(ISBLANK(Data!$F162),"",IF(Data!$F162&gt;=2,TEXT(Data!H162,"00"),""))</f>
        <v>00</v>
      </c>
      <c r="I162" s="2" t="str">
        <f>IF(ISBLANK(Data!$F162),"",IF(Data!$F162&gt;=3,TEXT(Data!I162,"00"),""))</f>
        <v>00</v>
      </c>
      <c r="J162" s="2" t="str">
        <f>IF(ISBLANK(Data!$F162),"",IF(Data!$F162&gt;=4,TEXT(Data!J162,"00"),""))</f>
        <v/>
      </c>
      <c r="K162" s="2" t="str">
        <f>IF(ISBLANK(Data!$F162),"",IF(Data!$F162&gt;=5,TEXT(Data!K162,"00"),""))</f>
        <v/>
      </c>
      <c r="L162" s="2" t="str">
        <f>IF(ISBLANK(Data!$F162),"",IF(Data!$F162&gt;=6,TEXT(Data!L162,"00"),""))</f>
        <v/>
      </c>
      <c r="M162" s="2" t="str">
        <f>IF(ISBLANK(Data!$F162),"",IF(Data!$F162&gt;=7,TEXT(Data!M162,"00"),""))</f>
        <v/>
      </c>
      <c r="N162" s="2" t="str">
        <f>IF(ISBLANK(Data!$F162),"",IF(Data!$F162&gt;=8,TEXT(Data!N162,"00"),""))</f>
        <v/>
      </c>
    </row>
    <row r="163" ht="14.25">
      <c r="A163" s="2">
        <f>IF(ISBLANK(Data!A163),"",Data!A163)</f>
        <v>4.0867250000000004</v>
      </c>
      <c r="B163" s="2" t="str">
        <f>IF(ISBLANK(Data!B163),"",Data!B163)</f>
        <v/>
      </c>
      <c r="C163" s="2">
        <f>IF(ISBLANK(Data!C163),"",Data!C163)</f>
        <v>300</v>
      </c>
      <c r="D163" s="2" t="str">
        <f>IF(ISBLANK(Data!D163),"",Data!D163)</f>
        <v/>
      </c>
      <c r="E163" s="2" t="str">
        <f>IF(ISBLANK(Data!E163),"",Data!E163)</f>
        <v/>
      </c>
      <c r="F163" s="2">
        <f>IF(ISBLANK(Data!F163),"",Data!F163)</f>
        <v>8</v>
      </c>
      <c r="G163" s="2" t="str">
        <f>IF(ISBLANK(Data!$F163),"",IF(Data!$F163&gt;=1,TEXT(Data!G163,"00"),""))</f>
        <v>03</v>
      </c>
      <c r="H163" s="2" t="str">
        <f>IF(ISBLANK(Data!$F163),"",IF(Data!$F163&gt;=2,TEXT(Data!H163,"00"),""))</f>
        <v>5A</v>
      </c>
      <c r="I163" s="2" t="str">
        <f>IF(ISBLANK(Data!$F163),"",IF(Data!$F163&gt;=3,TEXT(Data!I163,"00"),""))</f>
        <v>64</v>
      </c>
      <c r="J163" s="2" t="str">
        <f>IF(ISBLANK(Data!$F163),"",IF(Data!$F163&gt;=4,TEXT(Data!J163,"00"),""))</f>
        <v>5A</v>
      </c>
      <c r="K163" s="2" t="str">
        <f>IF(ISBLANK(Data!$F163),"",IF(Data!$F163&gt;=5,TEXT(Data!K163,"00"),""))</f>
        <v>64</v>
      </c>
      <c r="L163" s="2" t="str">
        <f>IF(ISBLANK(Data!$F163),"",IF(Data!$F163&gt;=6,TEXT(Data!L163,"00"),""))</f>
        <v>00</v>
      </c>
      <c r="M163" s="2" t="str">
        <f>IF(ISBLANK(Data!$F163),"",IF(Data!$F163&gt;=7,TEXT(Data!M163,"00"),""))</f>
        <v>64</v>
      </c>
      <c r="N163" s="2" t="str">
        <f>IF(ISBLANK(Data!$F163),"",IF(Data!$F163&gt;=8,TEXT(Data!N163,"00"),""))</f>
        <v>21</v>
      </c>
    </row>
    <row r="164" ht="14.25">
      <c r="A164" s="2">
        <f>IF(ISBLANK(Data!A164),"",Data!A164)</f>
        <v>4.0871969999999997</v>
      </c>
      <c r="B164" s="2" t="str">
        <f>IF(ISBLANK(Data!B164),"",Data!B164)</f>
        <v/>
      </c>
      <c r="C164" s="2">
        <f>IF(ISBLANK(Data!C164),"",Data!C164)</f>
        <v>301</v>
      </c>
      <c r="D164" s="2" t="str">
        <f>IF(ISBLANK(Data!D164),"",Data!D164)</f>
        <v/>
      </c>
      <c r="E164" s="2" t="str">
        <f>IF(ISBLANK(Data!E164),"",Data!E164)</f>
        <v/>
      </c>
      <c r="F164" s="2">
        <f>IF(ISBLANK(Data!F164),"",Data!F164)</f>
        <v>3</v>
      </c>
      <c r="G164" s="2" t="str">
        <f>IF(ISBLANK(Data!$F164),"",IF(Data!$F164&gt;=1,TEXT(Data!G164,"00"),""))</f>
        <v>B3</v>
      </c>
      <c r="H164" s="2" t="str">
        <f>IF(ISBLANK(Data!$F164),"",IF(Data!$F164&gt;=2,TEXT(Data!H164,"00"),""))</f>
        <v>01</v>
      </c>
      <c r="I164" s="2" t="str">
        <f>IF(ISBLANK(Data!$F164),"",IF(Data!$F164&gt;=3,TEXT(Data!I164,"00"),""))</f>
        <v>00</v>
      </c>
      <c r="J164" s="2" t="str">
        <f>IF(ISBLANK(Data!$F164),"",IF(Data!$F164&gt;=4,TEXT(Data!J164,"00"),""))</f>
        <v/>
      </c>
      <c r="K164" s="2" t="str">
        <f>IF(ISBLANK(Data!$F164),"",IF(Data!$F164&gt;=5,TEXT(Data!K164,"00"),""))</f>
        <v/>
      </c>
      <c r="L164" s="2" t="str">
        <f>IF(ISBLANK(Data!$F164),"",IF(Data!$F164&gt;=6,TEXT(Data!L164,"00"),""))</f>
        <v/>
      </c>
      <c r="M164" s="2" t="str">
        <f>IF(ISBLANK(Data!$F164),"",IF(Data!$F164&gt;=7,TEXT(Data!M164,"00"),""))</f>
        <v/>
      </c>
      <c r="N164" s="2" t="str">
        <f>IF(ISBLANK(Data!$F164),"",IF(Data!$F164&gt;=8,TEXT(Data!N164,"00"),""))</f>
        <v/>
      </c>
    </row>
    <row r="165" ht="14.25">
      <c r="A165" s="2">
        <f>IF(ISBLANK(Data!A165),"",Data!A165)</f>
        <v>4.1367289999999999</v>
      </c>
      <c r="B165" s="2" t="str">
        <f>IF(ISBLANK(Data!B165),"",Data!B165)</f>
        <v/>
      </c>
      <c r="C165" s="2">
        <f>IF(ISBLANK(Data!C165),"",Data!C165)</f>
        <v>300</v>
      </c>
      <c r="D165" s="2" t="str">
        <f>IF(ISBLANK(Data!D165),"",Data!D165)</f>
        <v/>
      </c>
      <c r="E165" s="2" t="str">
        <f>IF(ISBLANK(Data!E165),"",Data!E165)</f>
        <v/>
      </c>
      <c r="F165" s="2">
        <f>IF(ISBLANK(Data!F165),"",Data!F165)</f>
        <v>8</v>
      </c>
      <c r="G165" s="2" t="str">
        <f>IF(ISBLANK(Data!$F165),"",IF(Data!$F165&gt;=1,TEXT(Data!G165,"00"),""))</f>
        <v>03</v>
      </c>
      <c r="H165" s="2" t="str">
        <f>IF(ISBLANK(Data!$F165),"",IF(Data!$F165&gt;=2,TEXT(Data!H165,"00"),""))</f>
        <v>5A</v>
      </c>
      <c r="I165" s="2" t="str">
        <f>IF(ISBLANK(Data!$F165),"",IF(Data!$F165&gt;=3,TEXT(Data!I165,"00"),""))</f>
        <v>64</v>
      </c>
      <c r="J165" s="2" t="str">
        <f>IF(ISBLANK(Data!$F165),"",IF(Data!$F165&gt;=4,TEXT(Data!J165,"00"),""))</f>
        <v>5A</v>
      </c>
      <c r="K165" s="2" t="str">
        <f>IF(ISBLANK(Data!$F165),"",IF(Data!$F165&gt;=5,TEXT(Data!K165,"00"),""))</f>
        <v>64</v>
      </c>
      <c r="L165" s="2" t="str">
        <f>IF(ISBLANK(Data!$F165),"",IF(Data!$F165&gt;=6,TEXT(Data!L165,"00"),""))</f>
        <v>00</v>
      </c>
      <c r="M165" s="2" t="str">
        <f>IF(ISBLANK(Data!$F165),"",IF(Data!$F165&gt;=7,TEXT(Data!M165,"00"),""))</f>
        <v>64</v>
      </c>
      <c r="N165" s="2" t="str">
        <f>IF(ISBLANK(Data!$F165),"",IF(Data!$F165&gt;=8,TEXT(Data!N165,"00"),""))</f>
        <v>32</v>
      </c>
    </row>
    <row r="166" ht="14.25">
      <c r="A166" s="2">
        <f>IF(ISBLANK(Data!A166),"",Data!A166)</f>
        <v>4.1371929999999999</v>
      </c>
      <c r="B166" s="2" t="str">
        <f>IF(ISBLANK(Data!B166),"",Data!B166)</f>
        <v/>
      </c>
      <c r="C166" s="2">
        <f>IF(ISBLANK(Data!C166),"",Data!C166)</f>
        <v>301</v>
      </c>
      <c r="D166" s="2" t="str">
        <f>IF(ISBLANK(Data!D166),"",Data!D166)</f>
        <v/>
      </c>
      <c r="E166" s="2" t="str">
        <f>IF(ISBLANK(Data!E166),"",Data!E166)</f>
        <v/>
      </c>
      <c r="F166" s="2">
        <f>IF(ISBLANK(Data!F166),"",Data!F166)</f>
        <v>3</v>
      </c>
      <c r="G166" s="2" t="str">
        <f>IF(ISBLANK(Data!$F166),"",IF(Data!$F166&gt;=1,TEXT(Data!G166,"00"),""))</f>
        <v>6B</v>
      </c>
      <c r="H166" s="2" t="str">
        <f>IF(ISBLANK(Data!$F166),"",IF(Data!$F166&gt;=2,TEXT(Data!H166,"00"),""))</f>
        <v>02</v>
      </c>
      <c r="I166" s="2" t="str">
        <f>IF(ISBLANK(Data!$F166),"",IF(Data!$F166&gt;=3,TEXT(Data!I166,"00"),""))</f>
        <v>00</v>
      </c>
      <c r="J166" s="2" t="str">
        <f>IF(ISBLANK(Data!$F166),"",IF(Data!$F166&gt;=4,TEXT(Data!J166,"00"),""))</f>
        <v/>
      </c>
      <c r="K166" s="2" t="str">
        <f>IF(ISBLANK(Data!$F166),"",IF(Data!$F166&gt;=5,TEXT(Data!K166,"00"),""))</f>
        <v/>
      </c>
      <c r="L166" s="2" t="str">
        <f>IF(ISBLANK(Data!$F166),"",IF(Data!$F166&gt;=6,TEXT(Data!L166,"00"),""))</f>
        <v/>
      </c>
      <c r="M166" s="2" t="str">
        <f>IF(ISBLANK(Data!$F166),"",IF(Data!$F166&gt;=7,TEXT(Data!M166,"00"),""))</f>
        <v/>
      </c>
      <c r="N166" s="2" t="str">
        <f>IF(ISBLANK(Data!$F166),"",IF(Data!$F166&gt;=8,TEXT(Data!N166,"00"),""))</f>
        <v/>
      </c>
    </row>
    <row r="167" ht="14.25">
      <c r="A167" s="2">
        <f>IF(ISBLANK(Data!A167),"",Data!A167)</f>
        <v>4.1867349999999997</v>
      </c>
      <c r="B167" s="2" t="str">
        <f>IF(ISBLANK(Data!B167),"",Data!B167)</f>
        <v/>
      </c>
      <c r="C167" s="2">
        <f>IF(ISBLANK(Data!C167),"",Data!C167)</f>
        <v>300</v>
      </c>
      <c r="D167" s="2" t="str">
        <f>IF(ISBLANK(Data!D167),"",Data!D167)</f>
        <v/>
      </c>
      <c r="E167" s="2" t="str">
        <f>IF(ISBLANK(Data!E167),"",Data!E167)</f>
        <v/>
      </c>
      <c r="F167" s="2">
        <f>IF(ISBLANK(Data!F167),"",Data!F167)</f>
        <v>8</v>
      </c>
      <c r="G167" s="2" t="str">
        <f>IF(ISBLANK(Data!$F167),"",IF(Data!$F167&gt;=1,TEXT(Data!G167,"00"),""))</f>
        <v>03</v>
      </c>
      <c r="H167" s="2" t="str">
        <f>IF(ISBLANK(Data!$F167),"",IF(Data!$F167&gt;=2,TEXT(Data!H167,"00"),""))</f>
        <v>5A</v>
      </c>
      <c r="I167" s="2" t="str">
        <f>IF(ISBLANK(Data!$F167),"",IF(Data!$F167&gt;=3,TEXT(Data!I167,"00"),""))</f>
        <v>64</v>
      </c>
      <c r="J167" s="2" t="str">
        <f>IF(ISBLANK(Data!$F167),"",IF(Data!$F167&gt;=4,TEXT(Data!J167,"00"),""))</f>
        <v>5A</v>
      </c>
      <c r="K167" s="2" t="str">
        <f>IF(ISBLANK(Data!$F167),"",IF(Data!$F167&gt;=5,TEXT(Data!K167,"00"),""))</f>
        <v>64</v>
      </c>
      <c r="L167" s="2" t="str">
        <f>IF(ISBLANK(Data!$F167),"",IF(Data!$F167&gt;=6,TEXT(Data!L167,"00"),""))</f>
        <v>00</v>
      </c>
      <c r="M167" s="2" t="str">
        <f>IF(ISBLANK(Data!$F167),"",IF(Data!$F167&gt;=7,TEXT(Data!M167,"00"),""))</f>
        <v>64</v>
      </c>
      <c r="N167" s="2" t="str">
        <f>IF(ISBLANK(Data!$F167),"",IF(Data!$F167&gt;=8,TEXT(Data!N167,"00"),""))</f>
        <v>23</v>
      </c>
    </row>
    <row r="168" ht="14.25">
      <c r="A168" s="2">
        <f>IF(ISBLANK(Data!A168),"",Data!A168)</f>
        <v>4.1871989999999997</v>
      </c>
      <c r="B168" s="2" t="str">
        <f>IF(ISBLANK(Data!B168),"",Data!B168)</f>
        <v/>
      </c>
      <c r="C168" s="2">
        <f>IF(ISBLANK(Data!C168),"",Data!C168)</f>
        <v>301</v>
      </c>
      <c r="D168" s="2" t="str">
        <f>IF(ISBLANK(Data!D168),"",Data!D168)</f>
        <v/>
      </c>
      <c r="E168" s="2" t="str">
        <f>IF(ISBLANK(Data!E168),"",Data!E168)</f>
        <v/>
      </c>
      <c r="F168" s="2">
        <f>IF(ISBLANK(Data!F168),"",Data!F168)</f>
        <v>3</v>
      </c>
      <c r="G168" s="2" t="str">
        <f>IF(ISBLANK(Data!$F168),"",IF(Data!$F168&gt;=1,TEXT(Data!G168,"00"),""))</f>
        <v>96</v>
      </c>
      <c r="H168" s="2" t="str">
        <f>IF(ISBLANK(Data!$F168),"",IF(Data!$F168&gt;=2,TEXT(Data!H168,"00"),""))</f>
        <v>03</v>
      </c>
      <c r="I168" s="2" t="str">
        <f>IF(ISBLANK(Data!$F168),"",IF(Data!$F168&gt;=3,TEXT(Data!I168,"00"),""))</f>
        <v>00</v>
      </c>
      <c r="J168" s="2" t="str">
        <f>IF(ISBLANK(Data!$F168),"",IF(Data!$F168&gt;=4,TEXT(Data!J168,"00"),""))</f>
        <v/>
      </c>
      <c r="K168" s="2" t="str">
        <f>IF(ISBLANK(Data!$F168),"",IF(Data!$F168&gt;=5,TEXT(Data!K168,"00"),""))</f>
        <v/>
      </c>
      <c r="L168" s="2" t="str">
        <f>IF(ISBLANK(Data!$F168),"",IF(Data!$F168&gt;=6,TEXT(Data!L168,"00"),""))</f>
        <v/>
      </c>
      <c r="M168" s="2" t="str">
        <f>IF(ISBLANK(Data!$F168),"",IF(Data!$F168&gt;=7,TEXT(Data!M168,"00"),""))</f>
        <v/>
      </c>
      <c r="N168" s="2" t="str">
        <f>IF(ISBLANK(Data!$F168),"",IF(Data!$F168&gt;=8,TEXT(Data!N168,"00"),""))</f>
        <v/>
      </c>
    </row>
    <row r="169" ht="14.25">
      <c r="A169" s="2">
        <f>IF(ISBLANK(Data!A169),"",Data!A169)</f>
        <v>4.236739</v>
      </c>
      <c r="B169" s="2" t="str">
        <f>IF(ISBLANK(Data!B169),"",Data!B169)</f>
        <v/>
      </c>
      <c r="C169" s="2">
        <f>IF(ISBLANK(Data!C169),"",Data!C169)</f>
        <v>300</v>
      </c>
      <c r="D169" s="2" t="str">
        <f>IF(ISBLANK(Data!D169),"",Data!D169)</f>
        <v/>
      </c>
      <c r="E169" s="2" t="str">
        <f>IF(ISBLANK(Data!E169),"",Data!E169)</f>
        <v/>
      </c>
      <c r="F169" s="2">
        <f>IF(ISBLANK(Data!F169),"",Data!F169)</f>
        <v>8</v>
      </c>
      <c r="G169" s="2" t="str">
        <f>IF(ISBLANK(Data!$F169),"",IF(Data!$F169&gt;=1,TEXT(Data!G169,"00"),""))</f>
        <v>03</v>
      </c>
      <c r="H169" s="2" t="str">
        <f>IF(ISBLANK(Data!$F169),"",IF(Data!$F169&gt;=2,TEXT(Data!H169,"00"),""))</f>
        <v>5A</v>
      </c>
      <c r="I169" s="2" t="str">
        <f>IF(ISBLANK(Data!$F169),"",IF(Data!$F169&gt;=3,TEXT(Data!I169,"00"),""))</f>
        <v>64</v>
      </c>
      <c r="J169" s="2" t="str">
        <f>IF(ISBLANK(Data!$F169),"",IF(Data!$F169&gt;=4,TEXT(Data!J169,"00"),""))</f>
        <v>5A</v>
      </c>
      <c r="K169" s="2" t="str">
        <f>IF(ISBLANK(Data!$F169),"",IF(Data!$F169&gt;=5,TEXT(Data!K169,"00"),""))</f>
        <v>64</v>
      </c>
      <c r="L169" s="2" t="str">
        <f>IF(ISBLANK(Data!$F169),"",IF(Data!$F169&gt;=6,TEXT(Data!L169,"00"),""))</f>
        <v>00</v>
      </c>
      <c r="M169" s="2" t="str">
        <f>IF(ISBLANK(Data!$F169),"",IF(Data!$F169&gt;=7,TEXT(Data!M169,"00"),""))</f>
        <v>64</v>
      </c>
      <c r="N169" s="2" t="str">
        <f>IF(ISBLANK(Data!$F169),"",IF(Data!$F169&gt;=8,TEXT(Data!N169,"00"),""))</f>
        <v>34</v>
      </c>
    </row>
    <row r="170" ht="14.25">
      <c r="A170" s="2">
        <f>IF(ISBLANK(Data!A170),"",Data!A170)</f>
        <v>4.2372030000000001</v>
      </c>
      <c r="B170" s="2" t="str">
        <f>IF(ISBLANK(Data!B170),"",Data!B170)</f>
        <v/>
      </c>
      <c r="C170" s="2">
        <f>IF(ISBLANK(Data!C170),"",Data!C170)</f>
        <v>301</v>
      </c>
      <c r="D170" s="2" t="str">
        <f>IF(ISBLANK(Data!D170),"",Data!D170)</f>
        <v/>
      </c>
      <c r="E170" s="2" t="str">
        <f>IF(ISBLANK(Data!E170),"",Data!E170)</f>
        <v/>
      </c>
      <c r="F170" s="2">
        <f>IF(ISBLANK(Data!F170),"",Data!F170)</f>
        <v>3</v>
      </c>
      <c r="G170" s="2" t="str">
        <f>IF(ISBLANK(Data!$F170),"",IF(Data!$F170&gt;=1,TEXT(Data!G170,"00"),""))</f>
        <v>03</v>
      </c>
      <c r="H170" s="2" t="str">
        <f>IF(ISBLANK(Data!$F170),"",IF(Data!$F170&gt;=2,TEXT(Data!H170,"00"),""))</f>
        <v>04</v>
      </c>
      <c r="I170" s="2" t="str">
        <f>IF(ISBLANK(Data!$F170),"",IF(Data!$F170&gt;=3,TEXT(Data!I170,"00"),""))</f>
        <v>00</v>
      </c>
      <c r="J170" s="2" t="str">
        <f>IF(ISBLANK(Data!$F170),"",IF(Data!$F170&gt;=4,TEXT(Data!J170,"00"),""))</f>
        <v/>
      </c>
      <c r="K170" s="2" t="str">
        <f>IF(ISBLANK(Data!$F170),"",IF(Data!$F170&gt;=5,TEXT(Data!K170,"00"),""))</f>
        <v/>
      </c>
      <c r="L170" s="2" t="str">
        <f>IF(ISBLANK(Data!$F170),"",IF(Data!$F170&gt;=6,TEXT(Data!L170,"00"),""))</f>
        <v/>
      </c>
      <c r="M170" s="2" t="str">
        <f>IF(ISBLANK(Data!$F170),"",IF(Data!$F170&gt;=7,TEXT(Data!M170,"00"),""))</f>
        <v/>
      </c>
      <c r="N170" s="2" t="str">
        <f>IF(ISBLANK(Data!$F170),"",IF(Data!$F170&gt;=8,TEXT(Data!N170,"00"),""))</f>
        <v/>
      </c>
    </row>
    <row r="171" ht="14.25">
      <c r="A171" s="2">
        <f>IF(ISBLANK(Data!A171),"",Data!A171)</f>
        <v>4.2867449999999998</v>
      </c>
      <c r="B171" s="2" t="str">
        <f>IF(ISBLANK(Data!B171),"",Data!B171)</f>
        <v/>
      </c>
      <c r="C171" s="2">
        <f>IF(ISBLANK(Data!C171),"",Data!C171)</f>
        <v>300</v>
      </c>
      <c r="D171" s="2" t="str">
        <f>IF(ISBLANK(Data!D171),"",Data!D171)</f>
        <v/>
      </c>
      <c r="E171" s="2" t="str">
        <f>IF(ISBLANK(Data!E171),"",Data!E171)</f>
        <v/>
      </c>
      <c r="F171" s="2">
        <f>IF(ISBLANK(Data!F171),"",Data!F171)</f>
        <v>8</v>
      </c>
      <c r="G171" s="2" t="str">
        <f>IF(ISBLANK(Data!$F171),"",IF(Data!$F171&gt;=1,TEXT(Data!G171,"00"),""))</f>
        <v>03</v>
      </c>
      <c r="H171" s="2" t="str">
        <f>IF(ISBLANK(Data!$F171),"",IF(Data!$F171&gt;=2,TEXT(Data!H171,"00"),""))</f>
        <v>5A</v>
      </c>
      <c r="I171" s="2" t="str">
        <f>IF(ISBLANK(Data!$F171),"",IF(Data!$F171&gt;=3,TEXT(Data!I171,"00"),""))</f>
        <v>64</v>
      </c>
      <c r="J171" s="2" t="str">
        <f>IF(ISBLANK(Data!$F171),"",IF(Data!$F171&gt;=4,TEXT(Data!J171,"00"),""))</f>
        <v>5A</v>
      </c>
      <c r="K171" s="2" t="str">
        <f>IF(ISBLANK(Data!$F171),"",IF(Data!$F171&gt;=5,TEXT(Data!K171,"00"),""))</f>
        <v>64</v>
      </c>
      <c r="L171" s="2" t="str">
        <f>IF(ISBLANK(Data!$F171),"",IF(Data!$F171&gt;=6,TEXT(Data!L171,"00"),""))</f>
        <v>00</v>
      </c>
      <c r="M171" s="2" t="str">
        <f>IF(ISBLANK(Data!$F171),"",IF(Data!$F171&gt;=7,TEXT(Data!M171,"00"),""))</f>
        <v>64</v>
      </c>
      <c r="N171" s="2" t="str">
        <f>IF(ISBLANK(Data!$F171),"",IF(Data!$F171&gt;=8,TEXT(Data!N171,"00"),""))</f>
        <v>25</v>
      </c>
    </row>
    <row r="172" ht="14.25">
      <c r="A172" s="2">
        <f>IF(ISBLANK(Data!A172),"",Data!A172)</f>
        <v>4.2872089999999998</v>
      </c>
      <c r="B172" s="2" t="str">
        <f>IF(ISBLANK(Data!B172),"",Data!B172)</f>
        <v/>
      </c>
      <c r="C172" s="2">
        <f>IF(ISBLANK(Data!C172),"",Data!C172)</f>
        <v>301</v>
      </c>
      <c r="D172" s="2" t="str">
        <f>IF(ISBLANK(Data!D172),"",Data!D172)</f>
        <v/>
      </c>
      <c r="E172" s="2" t="str">
        <f>IF(ISBLANK(Data!E172),"",Data!E172)</f>
        <v/>
      </c>
      <c r="F172" s="2">
        <f>IF(ISBLANK(Data!F172),"",Data!F172)</f>
        <v>3</v>
      </c>
      <c r="G172" s="2" t="str">
        <f>IF(ISBLANK(Data!$F172),"",IF(Data!$F172&gt;=1,TEXT(Data!G172,"00"),""))</f>
        <v>54</v>
      </c>
      <c r="H172" s="2" t="str">
        <f>IF(ISBLANK(Data!$F172),"",IF(Data!$F172&gt;=2,TEXT(Data!H172,"00"),""))</f>
        <v>05</v>
      </c>
      <c r="I172" s="2" t="str">
        <f>IF(ISBLANK(Data!$F172),"",IF(Data!$F172&gt;=3,TEXT(Data!I172,"00"),""))</f>
        <v>00</v>
      </c>
      <c r="J172" s="2" t="str">
        <f>IF(ISBLANK(Data!$F172),"",IF(Data!$F172&gt;=4,TEXT(Data!J172,"00"),""))</f>
        <v/>
      </c>
      <c r="K172" s="2" t="str">
        <f>IF(ISBLANK(Data!$F172),"",IF(Data!$F172&gt;=5,TEXT(Data!K172,"00"),""))</f>
        <v/>
      </c>
      <c r="L172" s="2" t="str">
        <f>IF(ISBLANK(Data!$F172),"",IF(Data!$F172&gt;=6,TEXT(Data!L172,"00"),""))</f>
        <v/>
      </c>
      <c r="M172" s="2" t="str">
        <f>IF(ISBLANK(Data!$F172),"",IF(Data!$F172&gt;=7,TEXT(Data!M172,"00"),""))</f>
        <v/>
      </c>
      <c r="N172" s="2" t="str">
        <f>IF(ISBLANK(Data!$F172),"",IF(Data!$F172&gt;=8,TEXT(Data!N172,"00"),""))</f>
        <v/>
      </c>
    </row>
    <row r="173" ht="14.25">
      <c r="A173" s="2">
        <f>IF(ISBLANK(Data!A173),"",Data!A173)</f>
        <v>4.3367490000000002</v>
      </c>
      <c r="B173" s="2" t="str">
        <f>IF(ISBLANK(Data!B173),"",Data!B173)</f>
        <v/>
      </c>
      <c r="C173" s="2">
        <f>IF(ISBLANK(Data!C173),"",Data!C173)</f>
        <v>300</v>
      </c>
      <c r="D173" s="2" t="str">
        <f>IF(ISBLANK(Data!D173),"",Data!D173)</f>
        <v/>
      </c>
      <c r="E173" s="2" t="str">
        <f>IF(ISBLANK(Data!E173),"",Data!E173)</f>
        <v/>
      </c>
      <c r="F173" s="2">
        <f>IF(ISBLANK(Data!F173),"",Data!F173)</f>
        <v>8</v>
      </c>
      <c r="G173" s="2" t="str">
        <f>IF(ISBLANK(Data!$F173),"",IF(Data!$F173&gt;=1,TEXT(Data!G173,"00"),""))</f>
        <v>03</v>
      </c>
      <c r="H173" s="2" t="str">
        <f>IF(ISBLANK(Data!$F173),"",IF(Data!$F173&gt;=2,TEXT(Data!H173,"00"),""))</f>
        <v>5A</v>
      </c>
      <c r="I173" s="2" t="str">
        <f>IF(ISBLANK(Data!$F173),"",IF(Data!$F173&gt;=3,TEXT(Data!I173,"00"),""))</f>
        <v>64</v>
      </c>
      <c r="J173" s="2" t="str">
        <f>IF(ISBLANK(Data!$F173),"",IF(Data!$F173&gt;=4,TEXT(Data!J173,"00"),""))</f>
        <v>5A</v>
      </c>
      <c r="K173" s="2" t="str">
        <f>IF(ISBLANK(Data!$F173),"",IF(Data!$F173&gt;=5,TEXT(Data!K173,"00"),""))</f>
        <v>64</v>
      </c>
      <c r="L173" s="2" t="str">
        <f>IF(ISBLANK(Data!$F173),"",IF(Data!$F173&gt;=6,TEXT(Data!L173,"00"),""))</f>
        <v>00</v>
      </c>
      <c r="M173" s="2" t="str">
        <f>IF(ISBLANK(Data!$F173),"",IF(Data!$F173&gt;=7,TEXT(Data!M173,"00"),""))</f>
        <v>64</v>
      </c>
      <c r="N173" s="2" t="str">
        <f>IF(ISBLANK(Data!$F173),"",IF(Data!$F173&gt;=8,TEXT(Data!N173,"00"),""))</f>
        <v>36</v>
      </c>
    </row>
    <row r="174" ht="14.25">
      <c r="A174" s="2">
        <f>IF(ISBLANK(Data!A174),"",Data!A174)</f>
        <v>4.3372169999999999</v>
      </c>
      <c r="B174" s="2" t="str">
        <f>IF(ISBLANK(Data!B174),"",Data!B174)</f>
        <v/>
      </c>
      <c r="C174" s="2">
        <f>IF(ISBLANK(Data!C174),"",Data!C174)</f>
        <v>301</v>
      </c>
      <c r="D174" s="2" t="str">
        <f>IF(ISBLANK(Data!D174),"",Data!D174)</f>
        <v/>
      </c>
      <c r="E174" s="2" t="str">
        <f>IF(ISBLANK(Data!E174),"",Data!E174)</f>
        <v/>
      </c>
      <c r="F174" s="2">
        <f>IF(ISBLANK(Data!F174),"",Data!F174)</f>
        <v>3</v>
      </c>
      <c r="G174" s="2" t="str">
        <f>IF(ISBLANK(Data!$F174),"",IF(Data!$F174&gt;=1,TEXT(Data!G174,"00"),""))</f>
        <v>F5</v>
      </c>
      <c r="H174" s="2" t="str">
        <f>IF(ISBLANK(Data!$F174),"",IF(Data!$F174&gt;=2,TEXT(Data!H174,"00"),""))</f>
        <v>06</v>
      </c>
      <c r="I174" s="2" t="str">
        <f>IF(ISBLANK(Data!$F174),"",IF(Data!$F174&gt;=3,TEXT(Data!I174,"00"),""))</f>
        <v>00</v>
      </c>
      <c r="J174" s="2" t="str">
        <f>IF(ISBLANK(Data!$F174),"",IF(Data!$F174&gt;=4,TEXT(Data!J174,"00"),""))</f>
        <v/>
      </c>
      <c r="K174" s="2" t="str">
        <f>IF(ISBLANK(Data!$F174),"",IF(Data!$F174&gt;=5,TEXT(Data!K174,"00"),""))</f>
        <v/>
      </c>
      <c r="L174" s="2" t="str">
        <f>IF(ISBLANK(Data!$F174),"",IF(Data!$F174&gt;=6,TEXT(Data!L174,"00"),""))</f>
        <v/>
      </c>
      <c r="M174" s="2" t="str">
        <f>IF(ISBLANK(Data!$F174),"",IF(Data!$F174&gt;=7,TEXT(Data!M174,"00"),""))</f>
        <v/>
      </c>
      <c r="N174" s="2" t="str">
        <f>IF(ISBLANK(Data!$F174),"",IF(Data!$F174&gt;=8,TEXT(Data!N174,"00"),""))</f>
        <v/>
      </c>
    </row>
    <row r="175" ht="14.25">
      <c r="A175" s="2">
        <f>IF(ISBLANK(Data!A175),"",Data!A175)</f>
        <v>4.3867539999999998</v>
      </c>
      <c r="B175" s="2" t="str">
        <f>IF(ISBLANK(Data!B175),"",Data!B175)</f>
        <v/>
      </c>
      <c r="C175" s="2">
        <f>IF(ISBLANK(Data!C175),"",Data!C175)</f>
        <v>300</v>
      </c>
      <c r="D175" s="2" t="str">
        <f>IF(ISBLANK(Data!D175),"",Data!D175)</f>
        <v/>
      </c>
      <c r="E175" s="2" t="str">
        <f>IF(ISBLANK(Data!E175),"",Data!E175)</f>
        <v/>
      </c>
      <c r="F175" s="2">
        <f>IF(ISBLANK(Data!F175),"",Data!F175)</f>
        <v>8</v>
      </c>
      <c r="G175" s="2" t="str">
        <f>IF(ISBLANK(Data!$F175),"",IF(Data!$F175&gt;=1,TEXT(Data!G175,"00"),""))</f>
        <v>03</v>
      </c>
      <c r="H175" s="2" t="str">
        <f>IF(ISBLANK(Data!$F175),"",IF(Data!$F175&gt;=2,TEXT(Data!H175,"00"),""))</f>
        <v>5A</v>
      </c>
      <c r="I175" s="2" t="str">
        <f>IF(ISBLANK(Data!$F175),"",IF(Data!$F175&gt;=3,TEXT(Data!I175,"00"),""))</f>
        <v>64</v>
      </c>
      <c r="J175" s="2" t="str">
        <f>IF(ISBLANK(Data!$F175),"",IF(Data!$F175&gt;=4,TEXT(Data!J175,"00"),""))</f>
        <v>5A</v>
      </c>
      <c r="K175" s="2" t="str">
        <f>IF(ISBLANK(Data!$F175),"",IF(Data!$F175&gt;=5,TEXT(Data!K175,"00"),""))</f>
        <v>64</v>
      </c>
      <c r="L175" s="2" t="str">
        <f>IF(ISBLANK(Data!$F175),"",IF(Data!$F175&gt;=6,TEXT(Data!L175,"00"),""))</f>
        <v>00</v>
      </c>
      <c r="M175" s="2" t="str">
        <f>IF(ISBLANK(Data!$F175),"",IF(Data!$F175&gt;=7,TEXT(Data!M175,"00"),""))</f>
        <v>64</v>
      </c>
      <c r="N175" s="2" t="str">
        <f>IF(ISBLANK(Data!$F175),"",IF(Data!$F175&gt;=8,TEXT(Data!N175,"00"),""))</f>
        <v>27</v>
      </c>
    </row>
    <row r="176" ht="14.25">
      <c r="A176" s="2">
        <f>IF(ISBLANK(Data!A176),"",Data!A176)</f>
        <v>4.3872220000000004</v>
      </c>
      <c r="B176" s="2" t="str">
        <f>IF(ISBLANK(Data!B176),"",Data!B176)</f>
        <v/>
      </c>
      <c r="C176" s="2">
        <f>IF(ISBLANK(Data!C176),"",Data!C176)</f>
        <v>301</v>
      </c>
      <c r="D176" s="2" t="str">
        <f>IF(ISBLANK(Data!D176),"",Data!D176)</f>
        <v/>
      </c>
      <c r="E176" s="2" t="str">
        <f>IF(ISBLANK(Data!E176),"",Data!E176)</f>
        <v/>
      </c>
      <c r="F176" s="2">
        <f>IF(ISBLANK(Data!F176),"",Data!F176)</f>
        <v>3</v>
      </c>
      <c r="G176" s="2" t="str">
        <f>IF(ISBLANK(Data!$F176),"",IF(Data!$F176&gt;=1,TEXT(Data!G176,"00"),""))</f>
        <v>B8</v>
      </c>
      <c r="H176" s="2" t="str">
        <f>IF(ISBLANK(Data!$F176),"",IF(Data!$F176&gt;=2,TEXT(Data!H176,"00"),""))</f>
        <v>07</v>
      </c>
      <c r="I176" s="2" t="str">
        <f>IF(ISBLANK(Data!$F176),"",IF(Data!$F176&gt;=3,TEXT(Data!I176,"00"),""))</f>
        <v>00</v>
      </c>
      <c r="J176" s="2" t="str">
        <f>IF(ISBLANK(Data!$F176),"",IF(Data!$F176&gt;=4,TEXT(Data!J176,"00"),""))</f>
        <v/>
      </c>
      <c r="K176" s="2" t="str">
        <f>IF(ISBLANK(Data!$F176),"",IF(Data!$F176&gt;=5,TEXT(Data!K176,"00"),""))</f>
        <v/>
      </c>
      <c r="L176" s="2" t="str">
        <f>IF(ISBLANK(Data!$F176),"",IF(Data!$F176&gt;=6,TEXT(Data!L176,"00"),""))</f>
        <v/>
      </c>
      <c r="M176" s="2" t="str">
        <f>IF(ISBLANK(Data!$F176),"",IF(Data!$F176&gt;=7,TEXT(Data!M176,"00"),""))</f>
        <v/>
      </c>
      <c r="N176" s="2" t="str">
        <f>IF(ISBLANK(Data!$F176),"",IF(Data!$F176&gt;=8,TEXT(Data!N176,"00"),""))</f>
        <v/>
      </c>
    </row>
    <row r="177" ht="14.25">
      <c r="A177" s="2">
        <f>IF(ISBLANK(Data!A177),"",Data!A177)</f>
        <v>4.4367619999999999</v>
      </c>
      <c r="B177" s="2" t="str">
        <f>IF(ISBLANK(Data!B177),"",Data!B177)</f>
        <v/>
      </c>
      <c r="C177" s="2">
        <f>IF(ISBLANK(Data!C177),"",Data!C177)</f>
        <v>300</v>
      </c>
      <c r="D177" s="2" t="str">
        <f>IF(ISBLANK(Data!D177),"",Data!D177)</f>
        <v/>
      </c>
      <c r="E177" s="2" t="str">
        <f>IF(ISBLANK(Data!E177),"",Data!E177)</f>
        <v/>
      </c>
      <c r="F177" s="2">
        <f>IF(ISBLANK(Data!F177),"",Data!F177)</f>
        <v>8</v>
      </c>
      <c r="G177" s="2" t="str">
        <f>IF(ISBLANK(Data!$F177),"",IF(Data!$F177&gt;=1,TEXT(Data!G177,"00"),""))</f>
        <v>03</v>
      </c>
      <c r="H177" s="2" t="str">
        <f>IF(ISBLANK(Data!$F177),"",IF(Data!$F177&gt;=2,TEXT(Data!H177,"00"),""))</f>
        <v>5A</v>
      </c>
      <c r="I177" s="2" t="str">
        <f>IF(ISBLANK(Data!$F177),"",IF(Data!$F177&gt;=3,TEXT(Data!I177,"00"),""))</f>
        <v>64</v>
      </c>
      <c r="J177" s="2" t="str">
        <f>IF(ISBLANK(Data!$F177),"",IF(Data!$F177&gt;=4,TEXT(Data!J177,"00"),""))</f>
        <v>5A</v>
      </c>
      <c r="K177" s="2" t="str">
        <f>IF(ISBLANK(Data!$F177),"",IF(Data!$F177&gt;=5,TEXT(Data!K177,"00"),""))</f>
        <v>64</v>
      </c>
      <c r="L177" s="2" t="str">
        <f>IF(ISBLANK(Data!$F177),"",IF(Data!$F177&gt;=6,TEXT(Data!L177,"00"),""))</f>
        <v>00</v>
      </c>
      <c r="M177" s="2" t="str">
        <f>IF(ISBLANK(Data!$F177),"",IF(Data!$F177&gt;=7,TEXT(Data!M177,"00"),""))</f>
        <v>64</v>
      </c>
      <c r="N177" s="2" t="str">
        <f>IF(ISBLANK(Data!$F177),"",IF(Data!$F177&gt;=8,TEXT(Data!N177,"00"),""))</f>
        <v>B8</v>
      </c>
    </row>
    <row r="178" ht="14.25">
      <c r="A178" s="2">
        <f>IF(ISBLANK(Data!A178),"",Data!A178)</f>
        <v>4.4372299999999996</v>
      </c>
      <c r="B178" s="2" t="str">
        <f>IF(ISBLANK(Data!B178),"",Data!B178)</f>
        <v/>
      </c>
      <c r="C178" s="2">
        <f>IF(ISBLANK(Data!C178),"",Data!C178)</f>
        <v>301</v>
      </c>
      <c r="D178" s="2" t="str">
        <f>IF(ISBLANK(Data!D178),"",Data!D178)</f>
        <v/>
      </c>
      <c r="E178" s="2" t="str">
        <f>IF(ISBLANK(Data!E178),"",Data!E178)</f>
        <v/>
      </c>
      <c r="F178" s="2">
        <f>IF(ISBLANK(Data!F178),"",Data!F178)</f>
        <v>3</v>
      </c>
      <c r="G178" s="2" t="str">
        <f>IF(ISBLANK(Data!$F178),"",IF(Data!$F178&gt;=1,TEXT(Data!G178,"00"),""))</f>
        <v>80</v>
      </c>
      <c r="H178" s="2" t="str">
        <f>IF(ISBLANK(Data!$F178),"",IF(Data!$F178&gt;=2,TEXT(Data!H178,"00"),""))</f>
        <v>08</v>
      </c>
      <c r="I178" s="2" t="str">
        <f>IF(ISBLANK(Data!$F178),"",IF(Data!$F178&gt;=3,TEXT(Data!I178,"00"),""))</f>
        <v>00</v>
      </c>
      <c r="J178" s="2" t="str">
        <f>IF(ISBLANK(Data!$F178),"",IF(Data!$F178&gt;=4,TEXT(Data!J178,"00"),""))</f>
        <v/>
      </c>
      <c r="K178" s="2" t="str">
        <f>IF(ISBLANK(Data!$F178),"",IF(Data!$F178&gt;=5,TEXT(Data!K178,"00"),""))</f>
        <v/>
      </c>
      <c r="L178" s="2" t="str">
        <f>IF(ISBLANK(Data!$F178),"",IF(Data!$F178&gt;=6,TEXT(Data!L178,"00"),""))</f>
        <v/>
      </c>
      <c r="M178" s="2" t="str">
        <f>IF(ISBLANK(Data!$F178),"",IF(Data!$F178&gt;=7,TEXT(Data!M178,"00"),""))</f>
        <v/>
      </c>
      <c r="N178" s="2" t="str">
        <f>IF(ISBLANK(Data!$F178),"",IF(Data!$F178&gt;=8,TEXT(Data!N178,"00"),""))</f>
        <v/>
      </c>
    </row>
    <row r="179" ht="14.25">
      <c r="A179" s="2">
        <f>IF(ISBLANK(Data!A179),"",Data!A179)</f>
        <v>4.486764</v>
      </c>
      <c r="B179" s="2" t="str">
        <f>IF(ISBLANK(Data!B179),"",Data!B179)</f>
        <v/>
      </c>
      <c r="C179" s="2">
        <f>IF(ISBLANK(Data!C179),"",Data!C179)</f>
        <v>300</v>
      </c>
      <c r="D179" s="2" t="str">
        <f>IF(ISBLANK(Data!D179),"",Data!D179)</f>
        <v/>
      </c>
      <c r="E179" s="2" t="str">
        <f>IF(ISBLANK(Data!E179),"",Data!E179)</f>
        <v/>
      </c>
      <c r="F179" s="2">
        <f>IF(ISBLANK(Data!F179),"",Data!F179)</f>
        <v>8</v>
      </c>
      <c r="G179" s="2" t="str">
        <f>IF(ISBLANK(Data!$F179),"",IF(Data!$F179&gt;=1,TEXT(Data!G179,"00"),""))</f>
        <v>03</v>
      </c>
      <c r="H179" s="2" t="str">
        <f>IF(ISBLANK(Data!$F179),"",IF(Data!$F179&gt;=2,TEXT(Data!H179,"00"),""))</f>
        <v>5A</v>
      </c>
      <c r="I179" s="2" t="str">
        <f>IF(ISBLANK(Data!$F179),"",IF(Data!$F179&gt;=3,TEXT(Data!I179,"00"),""))</f>
        <v>64</v>
      </c>
      <c r="J179" s="2" t="str">
        <f>IF(ISBLANK(Data!$F179),"",IF(Data!$F179&gt;=4,TEXT(Data!J179,"00"),""))</f>
        <v>5A</v>
      </c>
      <c r="K179" s="2" t="str">
        <f>IF(ISBLANK(Data!$F179),"",IF(Data!$F179&gt;=5,TEXT(Data!K179,"00"),""))</f>
        <v>64</v>
      </c>
      <c r="L179" s="2" t="str">
        <f>IF(ISBLANK(Data!$F179),"",IF(Data!$F179&gt;=6,TEXT(Data!L179,"00"),""))</f>
        <v>00</v>
      </c>
      <c r="M179" s="2" t="str">
        <f>IF(ISBLANK(Data!$F179),"",IF(Data!$F179&gt;=7,TEXT(Data!M179,"00"),""))</f>
        <v>64</v>
      </c>
      <c r="N179" s="2" t="str">
        <f>IF(ISBLANK(Data!$F179),"",IF(Data!$F179&gt;=8,TEXT(Data!N179,"00"),""))</f>
        <v>A9</v>
      </c>
    </row>
    <row r="180" ht="14.25">
      <c r="A180" s="2">
        <f>IF(ISBLANK(Data!A180),"",Data!A180)</f>
        <v>4.4872319999999997</v>
      </c>
      <c r="B180" s="2" t="str">
        <f>IF(ISBLANK(Data!B180),"",Data!B180)</f>
        <v/>
      </c>
      <c r="C180" s="2">
        <f>IF(ISBLANK(Data!C180),"",Data!C180)</f>
        <v>301</v>
      </c>
      <c r="D180" s="2" t="str">
        <f>IF(ISBLANK(Data!D180),"",Data!D180)</f>
        <v/>
      </c>
      <c r="E180" s="2" t="str">
        <f>IF(ISBLANK(Data!E180),"",Data!E180)</f>
        <v/>
      </c>
      <c r="F180" s="2">
        <f>IF(ISBLANK(Data!F180),"",Data!F180)</f>
        <v>3</v>
      </c>
      <c r="G180" s="2" t="str">
        <f>IF(ISBLANK(Data!$F180),"",IF(Data!$F180&gt;=1,TEXT(Data!G180,"00"),""))</f>
        <v>88</v>
      </c>
      <c r="H180" s="2" t="str">
        <f>IF(ISBLANK(Data!$F180),"",IF(Data!$F180&gt;=2,TEXT(Data!H180,"00"),""))</f>
        <v>09</v>
      </c>
      <c r="I180" s="2" t="str">
        <f>IF(ISBLANK(Data!$F180),"",IF(Data!$F180&gt;=3,TEXT(Data!I180,"00"),""))</f>
        <v>00</v>
      </c>
      <c r="J180" s="2" t="str">
        <f>IF(ISBLANK(Data!$F180),"",IF(Data!$F180&gt;=4,TEXT(Data!J180,"00"),""))</f>
        <v/>
      </c>
      <c r="K180" s="2" t="str">
        <f>IF(ISBLANK(Data!$F180),"",IF(Data!$F180&gt;=5,TEXT(Data!K180,"00"),""))</f>
        <v/>
      </c>
      <c r="L180" s="2" t="str">
        <f>IF(ISBLANK(Data!$F180),"",IF(Data!$F180&gt;=6,TEXT(Data!L180,"00"),""))</f>
        <v/>
      </c>
      <c r="M180" s="2" t="str">
        <f>IF(ISBLANK(Data!$F180),"",IF(Data!$F180&gt;=7,TEXT(Data!M180,"00"),""))</f>
        <v/>
      </c>
      <c r="N180" s="2" t="str">
        <f>IF(ISBLANK(Data!$F180),"",IF(Data!$F180&gt;=8,TEXT(Data!N180,"00"),""))</f>
        <v/>
      </c>
    </row>
    <row r="181" ht="14.25">
      <c r="A181" s="2">
        <f>IF(ISBLANK(Data!A181),"",Data!A181)</f>
        <v>4.5367730000000002</v>
      </c>
      <c r="B181" s="2" t="str">
        <f>IF(ISBLANK(Data!B181),"",Data!B181)</f>
        <v/>
      </c>
      <c r="C181" s="2">
        <f>IF(ISBLANK(Data!C181),"",Data!C181)</f>
        <v>300</v>
      </c>
      <c r="D181" s="2" t="str">
        <f>IF(ISBLANK(Data!D181),"",Data!D181)</f>
        <v/>
      </c>
      <c r="E181" s="2" t="str">
        <f>IF(ISBLANK(Data!E181),"",Data!E181)</f>
        <v/>
      </c>
      <c r="F181" s="2">
        <f>IF(ISBLANK(Data!F181),"",Data!F181)</f>
        <v>8</v>
      </c>
      <c r="G181" s="2" t="str">
        <f>IF(ISBLANK(Data!$F181),"",IF(Data!$F181&gt;=1,TEXT(Data!G181,"00"),""))</f>
        <v>03</v>
      </c>
      <c r="H181" s="2" t="str">
        <f>IF(ISBLANK(Data!$F181),"",IF(Data!$F181&gt;=2,TEXT(Data!H181,"00"),""))</f>
        <v>5A</v>
      </c>
      <c r="I181" s="2" t="str">
        <f>IF(ISBLANK(Data!$F181),"",IF(Data!$F181&gt;=3,TEXT(Data!I181,"00"),""))</f>
        <v>64</v>
      </c>
      <c r="J181" s="2" t="str">
        <f>IF(ISBLANK(Data!$F181),"",IF(Data!$F181&gt;=4,TEXT(Data!J181,"00"),""))</f>
        <v>5A</v>
      </c>
      <c r="K181" s="2" t="str">
        <f>IF(ISBLANK(Data!$F181),"",IF(Data!$F181&gt;=5,TEXT(Data!K181,"00"),""))</f>
        <v>64</v>
      </c>
      <c r="L181" s="2" t="str">
        <f>IF(ISBLANK(Data!$F181),"",IF(Data!$F181&gt;=6,TEXT(Data!L181,"00"),""))</f>
        <v>00</v>
      </c>
      <c r="M181" s="2" t="str">
        <f>IF(ISBLANK(Data!$F181),"",IF(Data!$F181&gt;=7,TEXT(Data!M181,"00"),""))</f>
        <v>64</v>
      </c>
      <c r="N181" s="2" t="str">
        <f>IF(ISBLANK(Data!$F181),"",IF(Data!$F181&gt;=8,TEXT(Data!N181,"00"),""))</f>
        <v>BA</v>
      </c>
    </row>
    <row r="182" ht="14.25">
      <c r="A182" s="2">
        <f>IF(ISBLANK(Data!A182),"",Data!A182)</f>
        <v>4.5372370000000002</v>
      </c>
      <c r="B182" s="2" t="str">
        <f>IF(ISBLANK(Data!B182),"",Data!B182)</f>
        <v/>
      </c>
      <c r="C182" s="2">
        <f>IF(ISBLANK(Data!C182),"",Data!C182)</f>
        <v>301</v>
      </c>
      <c r="D182" s="2" t="str">
        <f>IF(ISBLANK(Data!D182),"",Data!D182)</f>
        <v/>
      </c>
      <c r="E182" s="2" t="str">
        <f>IF(ISBLANK(Data!E182),"",Data!E182)</f>
        <v/>
      </c>
      <c r="F182" s="2">
        <f>IF(ISBLANK(Data!F182),"",Data!F182)</f>
        <v>3</v>
      </c>
      <c r="G182" s="2" t="str">
        <f>IF(ISBLANK(Data!$F182),"",IF(Data!$F182&gt;=1,TEXT(Data!G182,"00"),""))</f>
        <v>C6</v>
      </c>
      <c r="H182" s="2" t="str">
        <f>IF(ISBLANK(Data!$F182),"",IF(Data!$F182&gt;=2,TEXT(Data!H182,"00"),""))</f>
        <v>0A</v>
      </c>
      <c r="I182" s="2" t="str">
        <f>IF(ISBLANK(Data!$F182),"",IF(Data!$F182&gt;=3,TEXT(Data!I182,"00"),""))</f>
        <v>00</v>
      </c>
      <c r="J182" s="2" t="str">
        <f>IF(ISBLANK(Data!$F182),"",IF(Data!$F182&gt;=4,TEXT(Data!J182,"00"),""))</f>
        <v/>
      </c>
      <c r="K182" s="2" t="str">
        <f>IF(ISBLANK(Data!$F182),"",IF(Data!$F182&gt;=5,TEXT(Data!K182,"00"),""))</f>
        <v/>
      </c>
      <c r="L182" s="2" t="str">
        <f>IF(ISBLANK(Data!$F182),"",IF(Data!$F182&gt;=6,TEXT(Data!L182,"00"),""))</f>
        <v/>
      </c>
      <c r="M182" s="2" t="str">
        <f>IF(ISBLANK(Data!$F182),"",IF(Data!$F182&gt;=7,TEXT(Data!M182,"00"),""))</f>
        <v/>
      </c>
      <c r="N182" s="2" t="str">
        <f>IF(ISBLANK(Data!$F182),"",IF(Data!$F182&gt;=8,TEXT(Data!N182,"00"),""))</f>
        <v/>
      </c>
    </row>
    <row r="183" ht="14.25">
      <c r="A183" s="2">
        <f>IF(ISBLANK(Data!A183),"",Data!A183)</f>
        <v>4.5869390000000001</v>
      </c>
      <c r="B183" s="2" t="str">
        <f>IF(ISBLANK(Data!B183),"",Data!B183)</f>
        <v/>
      </c>
      <c r="C183" s="2">
        <f>IF(ISBLANK(Data!C183),"",Data!C183)</f>
        <v>300</v>
      </c>
      <c r="D183" s="2" t="str">
        <f>IF(ISBLANK(Data!D183),"",Data!D183)</f>
        <v/>
      </c>
      <c r="E183" s="2" t="str">
        <f>IF(ISBLANK(Data!E183),"",Data!E183)</f>
        <v/>
      </c>
      <c r="F183" s="2">
        <f>IF(ISBLANK(Data!F183),"",Data!F183)</f>
        <v>8</v>
      </c>
      <c r="G183" s="2" t="str">
        <f>IF(ISBLANK(Data!$F183),"",IF(Data!$F183&gt;=1,TEXT(Data!G183,"00"),""))</f>
        <v>03</v>
      </c>
      <c r="H183" s="2" t="str">
        <f>IF(ISBLANK(Data!$F183),"",IF(Data!$F183&gt;=2,TEXT(Data!H183,"00"),""))</f>
        <v>5A</v>
      </c>
      <c r="I183" s="2" t="str">
        <f>IF(ISBLANK(Data!$F183),"",IF(Data!$F183&gt;=3,TEXT(Data!I183,"00"),""))</f>
        <v>64</v>
      </c>
      <c r="J183" s="2" t="str">
        <f>IF(ISBLANK(Data!$F183),"",IF(Data!$F183&gt;=4,TEXT(Data!J183,"00"),""))</f>
        <v>5A</v>
      </c>
      <c r="K183" s="2" t="str">
        <f>IF(ISBLANK(Data!$F183),"",IF(Data!$F183&gt;=5,TEXT(Data!K183,"00"),""))</f>
        <v>64</v>
      </c>
      <c r="L183" s="2" t="str">
        <f>IF(ISBLANK(Data!$F183),"",IF(Data!$F183&gt;=6,TEXT(Data!L183,"00"),""))</f>
        <v>00</v>
      </c>
      <c r="M183" s="2" t="str">
        <f>IF(ISBLANK(Data!$F183),"",IF(Data!$F183&gt;=7,TEXT(Data!M183,"00"),""))</f>
        <v>64</v>
      </c>
      <c r="N183" s="2" t="str">
        <f>IF(ISBLANK(Data!$F183),"",IF(Data!$F183&gt;=8,TEXT(Data!N183,"00"),""))</f>
        <v>AB</v>
      </c>
    </row>
    <row r="184" ht="14.25">
      <c r="A184" s="2">
        <f>IF(ISBLANK(Data!A184),"",Data!A184)</f>
        <v>4.5874040000000003</v>
      </c>
      <c r="B184" s="2" t="str">
        <f>IF(ISBLANK(Data!B184),"",Data!B184)</f>
        <v/>
      </c>
      <c r="C184" s="2">
        <f>IF(ISBLANK(Data!C184),"",Data!C184)</f>
        <v>301</v>
      </c>
      <c r="D184" s="2" t="str">
        <f>IF(ISBLANK(Data!D184),"",Data!D184)</f>
        <v/>
      </c>
      <c r="E184" s="2" t="str">
        <f>IF(ISBLANK(Data!E184),"",Data!E184)</f>
        <v/>
      </c>
      <c r="F184" s="2">
        <f>IF(ISBLANK(Data!F184),"",Data!F184)</f>
        <v>3</v>
      </c>
      <c r="G184" s="2" t="str">
        <f>IF(ISBLANK(Data!$F184),"",IF(Data!$F184&gt;=1,TEXT(Data!G184,"00"),""))</f>
        <v>43</v>
      </c>
      <c r="H184" s="2" t="str">
        <f>IF(ISBLANK(Data!$F184),"",IF(Data!$F184&gt;=2,TEXT(Data!H184,"00"),""))</f>
        <v>0B</v>
      </c>
      <c r="I184" s="2" t="str">
        <f>IF(ISBLANK(Data!$F184),"",IF(Data!$F184&gt;=3,TEXT(Data!I184,"00"),""))</f>
        <v>00</v>
      </c>
      <c r="J184" s="2" t="str">
        <f>IF(ISBLANK(Data!$F184),"",IF(Data!$F184&gt;=4,TEXT(Data!J184,"00"),""))</f>
        <v/>
      </c>
      <c r="K184" s="2" t="str">
        <f>IF(ISBLANK(Data!$F184),"",IF(Data!$F184&gt;=5,TEXT(Data!K184,"00"),""))</f>
        <v/>
      </c>
      <c r="L184" s="2" t="str">
        <f>IF(ISBLANK(Data!$F184),"",IF(Data!$F184&gt;=6,TEXT(Data!L184,"00"),""))</f>
        <v/>
      </c>
      <c r="M184" s="2" t="str">
        <f>IF(ISBLANK(Data!$F184),"",IF(Data!$F184&gt;=7,TEXT(Data!M184,"00"),""))</f>
        <v/>
      </c>
      <c r="N184" s="2" t="str">
        <f>IF(ISBLANK(Data!$F184),"",IF(Data!$F184&gt;=8,TEXT(Data!N184,"00"),""))</f>
        <v/>
      </c>
    </row>
    <row r="185" ht="14.25">
      <c r="A185" s="2">
        <f>IF(ISBLANK(Data!A185),"",Data!A185)</f>
        <v>4.6367799999999999</v>
      </c>
      <c r="B185" s="2" t="str">
        <f>IF(ISBLANK(Data!B185),"",Data!B185)</f>
        <v/>
      </c>
      <c r="C185" s="2">
        <f>IF(ISBLANK(Data!C185),"",Data!C185)</f>
        <v>300</v>
      </c>
      <c r="D185" s="2" t="str">
        <f>IF(ISBLANK(Data!D185),"",Data!D185)</f>
        <v/>
      </c>
      <c r="E185" s="2" t="str">
        <f>IF(ISBLANK(Data!E185),"",Data!E185)</f>
        <v/>
      </c>
      <c r="F185" s="2">
        <f>IF(ISBLANK(Data!F185),"",Data!F185)</f>
        <v>8</v>
      </c>
      <c r="G185" s="2" t="str">
        <f>IF(ISBLANK(Data!$F185),"",IF(Data!$F185&gt;=1,TEXT(Data!G185,"00"),""))</f>
        <v>03</v>
      </c>
      <c r="H185" s="2" t="str">
        <f>IF(ISBLANK(Data!$F185),"",IF(Data!$F185&gt;=2,TEXT(Data!H185,"00"),""))</f>
        <v>5A</v>
      </c>
      <c r="I185" s="2" t="str">
        <f>IF(ISBLANK(Data!$F185),"",IF(Data!$F185&gt;=3,TEXT(Data!I185,"00"),""))</f>
        <v>64</v>
      </c>
      <c r="J185" s="2" t="str">
        <f>IF(ISBLANK(Data!$F185),"",IF(Data!$F185&gt;=4,TEXT(Data!J185,"00"),""))</f>
        <v>5A</v>
      </c>
      <c r="K185" s="2" t="str">
        <f>IF(ISBLANK(Data!$F185),"",IF(Data!$F185&gt;=5,TEXT(Data!K185,"00"),""))</f>
        <v>64</v>
      </c>
      <c r="L185" s="2" t="str">
        <f>IF(ISBLANK(Data!$F185),"",IF(Data!$F185&gt;=6,TEXT(Data!L185,"00"),""))</f>
        <v>00</v>
      </c>
      <c r="M185" s="2" t="str">
        <f>IF(ISBLANK(Data!$F185),"",IF(Data!$F185&gt;=7,TEXT(Data!M185,"00"),""))</f>
        <v>64</v>
      </c>
      <c r="N185" s="2" t="str">
        <f>IF(ISBLANK(Data!$F185),"",IF(Data!$F185&gt;=8,TEXT(Data!N185,"00"),""))</f>
        <v>BC</v>
      </c>
    </row>
    <row r="186" ht="14.25">
      <c r="A186" s="2">
        <f>IF(ISBLANK(Data!A186),"",Data!A186)</f>
        <v>4.6372439999999999</v>
      </c>
      <c r="B186" s="2" t="str">
        <f>IF(ISBLANK(Data!B186),"",Data!B186)</f>
        <v/>
      </c>
      <c r="C186" s="2">
        <f>IF(ISBLANK(Data!C186),"",Data!C186)</f>
        <v>301</v>
      </c>
      <c r="D186" s="2" t="str">
        <f>IF(ISBLANK(Data!D186),"",Data!D186)</f>
        <v/>
      </c>
      <c r="E186" s="2" t="str">
        <f>IF(ISBLANK(Data!E186),"",Data!E186)</f>
        <v/>
      </c>
      <c r="F186" s="2">
        <f>IF(ISBLANK(Data!F186),"",Data!F186)</f>
        <v>3</v>
      </c>
      <c r="G186" s="2" t="str">
        <f>IF(ISBLANK(Data!$F186),"",IF(Data!$F186&gt;=1,TEXT(Data!G186,"00"),""))</f>
        <v>B5</v>
      </c>
      <c r="H186" s="2" t="str">
        <f>IF(ISBLANK(Data!$F186),"",IF(Data!$F186&gt;=2,TEXT(Data!H186,"00"),""))</f>
        <v>0C</v>
      </c>
      <c r="I186" s="2" t="str">
        <f>IF(ISBLANK(Data!$F186),"",IF(Data!$F186&gt;=3,TEXT(Data!I186,"00"),""))</f>
        <v>00</v>
      </c>
      <c r="J186" s="2" t="str">
        <f>IF(ISBLANK(Data!$F186),"",IF(Data!$F186&gt;=4,TEXT(Data!J186,"00"),""))</f>
        <v/>
      </c>
      <c r="K186" s="2" t="str">
        <f>IF(ISBLANK(Data!$F186),"",IF(Data!$F186&gt;=5,TEXT(Data!K186,"00"),""))</f>
        <v/>
      </c>
      <c r="L186" s="2" t="str">
        <f>IF(ISBLANK(Data!$F186),"",IF(Data!$F186&gt;=6,TEXT(Data!L186,"00"),""))</f>
        <v/>
      </c>
      <c r="M186" s="2" t="str">
        <f>IF(ISBLANK(Data!$F186),"",IF(Data!$F186&gt;=7,TEXT(Data!M186,"00"),""))</f>
        <v/>
      </c>
      <c r="N186" s="2" t="str">
        <f>IF(ISBLANK(Data!$F186),"",IF(Data!$F186&gt;=8,TEXT(Data!N186,"00"),""))</f>
        <v/>
      </c>
    </row>
    <row r="187" ht="14.25">
      <c r="A187" s="2">
        <f>IF(ISBLANK(Data!A187),"",Data!A187)</f>
        <v>4.6875989999999996</v>
      </c>
      <c r="B187" s="2" t="str">
        <f>IF(ISBLANK(Data!B187),"",Data!B187)</f>
        <v/>
      </c>
      <c r="C187" s="2">
        <f>IF(ISBLANK(Data!C187),"",Data!C187)</f>
        <v>300</v>
      </c>
      <c r="D187" s="2" t="str">
        <f>IF(ISBLANK(Data!D187),"",Data!D187)</f>
        <v/>
      </c>
      <c r="E187" s="2" t="str">
        <f>IF(ISBLANK(Data!E187),"",Data!E187)</f>
        <v/>
      </c>
      <c r="F187" s="2">
        <f>IF(ISBLANK(Data!F187),"",Data!F187)</f>
        <v>8</v>
      </c>
      <c r="G187" s="2" t="str">
        <f>IF(ISBLANK(Data!$F187),"",IF(Data!$F187&gt;=1,TEXT(Data!G187,"00"),""))</f>
        <v>03</v>
      </c>
      <c r="H187" s="2" t="str">
        <f>IF(ISBLANK(Data!$F187),"",IF(Data!$F187&gt;=2,TEXT(Data!H187,"00"),""))</f>
        <v>5A</v>
      </c>
      <c r="I187" s="2" t="str">
        <f>IF(ISBLANK(Data!$F187),"",IF(Data!$F187&gt;=3,TEXT(Data!I187,"00"),""))</f>
        <v>64</v>
      </c>
      <c r="J187" s="2" t="str">
        <f>IF(ISBLANK(Data!$F187),"",IF(Data!$F187&gt;=4,TEXT(Data!J187,"00"),""))</f>
        <v>5A</v>
      </c>
      <c r="K187" s="2" t="str">
        <f>IF(ISBLANK(Data!$F187),"",IF(Data!$F187&gt;=5,TEXT(Data!K187,"00"),""))</f>
        <v>64</v>
      </c>
      <c r="L187" s="2" t="str">
        <f>IF(ISBLANK(Data!$F187),"",IF(Data!$F187&gt;=6,TEXT(Data!L187,"00"),""))</f>
        <v>00</v>
      </c>
      <c r="M187" s="2" t="str">
        <f>IF(ISBLANK(Data!$F187),"",IF(Data!$F187&gt;=7,TEXT(Data!M187,"00"),""))</f>
        <v>64</v>
      </c>
      <c r="N187" s="2" t="str">
        <f>IF(ISBLANK(Data!$F187),"",IF(Data!$F187&gt;=8,TEXT(Data!N187,"00"),""))</f>
        <v>AD</v>
      </c>
    </row>
    <row r="188" ht="14.25">
      <c r="A188" s="2">
        <f>IF(ISBLANK(Data!A188),"",Data!A188)</f>
        <v>4.6880629999999996</v>
      </c>
      <c r="B188" s="2" t="str">
        <f>IF(ISBLANK(Data!B188),"",Data!B188)</f>
        <v/>
      </c>
      <c r="C188" s="2">
        <f>IF(ISBLANK(Data!C188),"",Data!C188)</f>
        <v>301</v>
      </c>
      <c r="D188" s="2" t="str">
        <f>IF(ISBLANK(Data!D188),"",Data!D188)</f>
        <v/>
      </c>
      <c r="E188" s="2" t="str">
        <f>IF(ISBLANK(Data!E188),"",Data!E188)</f>
        <v/>
      </c>
      <c r="F188" s="2">
        <f>IF(ISBLANK(Data!F188),"",Data!F188)</f>
        <v>3</v>
      </c>
      <c r="G188" s="2" t="str">
        <f>IF(ISBLANK(Data!$F188),"",IF(Data!$F188&gt;=1,TEXT(Data!G188,"00"),""))</f>
        <v>4E</v>
      </c>
      <c r="H188" s="2" t="str">
        <f>IF(ISBLANK(Data!$F188),"",IF(Data!$F188&gt;=2,TEXT(Data!H188,"00"),""))</f>
        <v>0D</v>
      </c>
      <c r="I188" s="2" t="str">
        <f>IF(ISBLANK(Data!$F188),"",IF(Data!$F188&gt;=3,TEXT(Data!I188,"00"),""))</f>
        <v>00</v>
      </c>
      <c r="J188" s="2" t="str">
        <f>IF(ISBLANK(Data!$F188),"",IF(Data!$F188&gt;=4,TEXT(Data!J188,"00"),""))</f>
        <v/>
      </c>
      <c r="K188" s="2" t="str">
        <f>IF(ISBLANK(Data!$F188),"",IF(Data!$F188&gt;=5,TEXT(Data!K188,"00"),""))</f>
        <v/>
      </c>
      <c r="L188" s="2" t="str">
        <f>IF(ISBLANK(Data!$F188),"",IF(Data!$F188&gt;=6,TEXT(Data!L188,"00"),""))</f>
        <v/>
      </c>
      <c r="M188" s="2" t="str">
        <f>IF(ISBLANK(Data!$F188),"",IF(Data!$F188&gt;=7,TEXT(Data!M188,"00"),""))</f>
        <v/>
      </c>
      <c r="N188" s="2" t="str">
        <f>IF(ISBLANK(Data!$F188),"",IF(Data!$F188&gt;=8,TEXT(Data!N188,"00"),""))</f>
        <v/>
      </c>
    </row>
    <row r="189" ht="14.25">
      <c r="A189" s="2">
        <f>IF(ISBLANK(Data!A189),"",Data!A189)</f>
        <v>4.7367910000000002</v>
      </c>
      <c r="B189" s="2" t="str">
        <f>IF(ISBLANK(Data!B189),"",Data!B189)</f>
        <v/>
      </c>
      <c r="C189" s="2">
        <f>IF(ISBLANK(Data!C189),"",Data!C189)</f>
        <v>300</v>
      </c>
      <c r="D189" s="2" t="str">
        <f>IF(ISBLANK(Data!D189),"",Data!D189)</f>
        <v/>
      </c>
      <c r="E189" s="2" t="str">
        <f>IF(ISBLANK(Data!E189),"",Data!E189)</f>
        <v/>
      </c>
      <c r="F189" s="2">
        <f>IF(ISBLANK(Data!F189),"",Data!F189)</f>
        <v>8</v>
      </c>
      <c r="G189" s="2" t="str">
        <f>IF(ISBLANK(Data!$F189),"",IF(Data!$F189&gt;=1,TEXT(Data!G189,"00"),""))</f>
        <v>03</v>
      </c>
      <c r="H189" s="2" t="str">
        <f>IF(ISBLANK(Data!$F189),"",IF(Data!$F189&gt;=2,TEXT(Data!H189,"00"),""))</f>
        <v>5A</v>
      </c>
      <c r="I189" s="2" t="str">
        <f>IF(ISBLANK(Data!$F189),"",IF(Data!$F189&gt;=3,TEXT(Data!I189,"00"),""))</f>
        <v>64</v>
      </c>
      <c r="J189" s="2" t="str">
        <f>IF(ISBLANK(Data!$F189),"",IF(Data!$F189&gt;=4,TEXT(Data!J189,"00"),""))</f>
        <v>5A</v>
      </c>
      <c r="K189" s="2" t="str">
        <f>IF(ISBLANK(Data!$F189),"",IF(Data!$F189&gt;=5,TEXT(Data!K189,"00"),""))</f>
        <v>64</v>
      </c>
      <c r="L189" s="2" t="str">
        <f>IF(ISBLANK(Data!$F189),"",IF(Data!$F189&gt;=6,TEXT(Data!L189,"00"),""))</f>
        <v>00</v>
      </c>
      <c r="M189" s="2" t="str">
        <f>IF(ISBLANK(Data!$F189),"",IF(Data!$F189&gt;=7,TEXT(Data!M189,"00"),""))</f>
        <v>64</v>
      </c>
      <c r="N189" s="2" t="str">
        <f>IF(ISBLANK(Data!$F189),"",IF(Data!$F189&gt;=8,TEXT(Data!N189,"00"),""))</f>
        <v>BE</v>
      </c>
    </row>
    <row r="190" ht="14.25">
      <c r="A190" s="2">
        <f>IF(ISBLANK(Data!A190),"",Data!A190)</f>
        <v>4.7372589999999999</v>
      </c>
      <c r="B190" s="2" t="str">
        <f>IF(ISBLANK(Data!B190),"",Data!B190)</f>
        <v/>
      </c>
      <c r="C190" s="2">
        <f>IF(ISBLANK(Data!C190),"",Data!C190)</f>
        <v>301</v>
      </c>
      <c r="D190" s="2" t="str">
        <f>IF(ISBLANK(Data!D190),"",Data!D190)</f>
        <v/>
      </c>
      <c r="E190" s="2" t="str">
        <f>IF(ISBLANK(Data!E190),"",Data!E190)</f>
        <v/>
      </c>
      <c r="F190" s="2">
        <f>IF(ISBLANK(Data!F190),"",Data!F190)</f>
        <v>3</v>
      </c>
      <c r="G190" s="2" t="str">
        <f>IF(ISBLANK(Data!$F190),"",IF(Data!$F190&gt;=1,TEXT(Data!G190,"00"),""))</f>
        <v>1D</v>
      </c>
      <c r="H190" s="2" t="str">
        <f>IF(ISBLANK(Data!$F190),"",IF(Data!$F190&gt;=2,TEXT(Data!H190,"00"),""))</f>
        <v>0E</v>
      </c>
      <c r="I190" s="2" t="str">
        <f>IF(ISBLANK(Data!$F190),"",IF(Data!$F190&gt;=3,TEXT(Data!I190,"00"),""))</f>
        <v>00</v>
      </c>
      <c r="J190" s="2" t="str">
        <f>IF(ISBLANK(Data!$F190),"",IF(Data!$F190&gt;=4,TEXT(Data!J190,"00"),""))</f>
        <v/>
      </c>
      <c r="K190" s="2" t="str">
        <f>IF(ISBLANK(Data!$F190),"",IF(Data!$F190&gt;=5,TEXT(Data!K190,"00"),""))</f>
        <v/>
      </c>
      <c r="L190" s="2" t="str">
        <f>IF(ISBLANK(Data!$F190),"",IF(Data!$F190&gt;=6,TEXT(Data!L190,"00"),""))</f>
        <v/>
      </c>
      <c r="M190" s="2" t="str">
        <f>IF(ISBLANK(Data!$F190),"",IF(Data!$F190&gt;=7,TEXT(Data!M190,"00"),""))</f>
        <v/>
      </c>
      <c r="N190" s="2" t="str">
        <f>IF(ISBLANK(Data!$F190),"",IF(Data!$F190&gt;=8,TEXT(Data!N190,"00"),""))</f>
        <v/>
      </c>
    </row>
    <row r="191" ht="14.25">
      <c r="A191" s="2">
        <f>IF(ISBLANK(Data!A191),"",Data!A191)</f>
        <v>4.7867980000000001</v>
      </c>
      <c r="B191" s="2" t="str">
        <f>IF(ISBLANK(Data!B191),"",Data!B191)</f>
        <v/>
      </c>
      <c r="C191" s="2">
        <f>IF(ISBLANK(Data!C191),"",Data!C191)</f>
        <v>300</v>
      </c>
      <c r="D191" s="2" t="str">
        <f>IF(ISBLANK(Data!D191),"",Data!D191)</f>
        <v/>
      </c>
      <c r="E191" s="2" t="str">
        <f>IF(ISBLANK(Data!E191),"",Data!E191)</f>
        <v/>
      </c>
      <c r="F191" s="2">
        <f>IF(ISBLANK(Data!F191),"",Data!F191)</f>
        <v>8</v>
      </c>
      <c r="G191" s="2" t="str">
        <f>IF(ISBLANK(Data!$F191),"",IF(Data!$F191&gt;=1,TEXT(Data!G191,"00"),""))</f>
        <v>03</v>
      </c>
      <c r="H191" s="2" t="str">
        <f>IF(ISBLANK(Data!$F191),"",IF(Data!$F191&gt;=2,TEXT(Data!H191,"00"),""))</f>
        <v>5A</v>
      </c>
      <c r="I191" s="2" t="str">
        <f>IF(ISBLANK(Data!$F191),"",IF(Data!$F191&gt;=3,TEXT(Data!I191,"00"),""))</f>
        <v>64</v>
      </c>
      <c r="J191" s="2" t="str">
        <f>IF(ISBLANK(Data!$F191),"",IF(Data!$F191&gt;=4,TEXT(Data!J191,"00"),""))</f>
        <v>5A</v>
      </c>
      <c r="K191" s="2" t="str">
        <f>IF(ISBLANK(Data!$F191),"",IF(Data!$F191&gt;=5,TEXT(Data!K191,"00"),""))</f>
        <v>64</v>
      </c>
      <c r="L191" s="2" t="str">
        <f>IF(ISBLANK(Data!$F191),"",IF(Data!$F191&gt;=6,TEXT(Data!L191,"00"),""))</f>
        <v>00</v>
      </c>
      <c r="M191" s="2" t="str">
        <f>IF(ISBLANK(Data!$F191),"",IF(Data!$F191&gt;=7,TEXT(Data!M191,"00"),""))</f>
        <v>64</v>
      </c>
      <c r="N191" s="2" t="str">
        <f>IF(ISBLANK(Data!$F191),"",IF(Data!$F191&gt;=8,TEXT(Data!N191,"00"),""))</f>
        <v>AF</v>
      </c>
    </row>
    <row r="192" ht="14.25">
      <c r="A192" s="2">
        <f>IF(ISBLANK(Data!A192),"",Data!A192)</f>
        <v>4.7872620000000001</v>
      </c>
      <c r="B192" s="2" t="str">
        <f>IF(ISBLANK(Data!B192),"",Data!B192)</f>
        <v/>
      </c>
      <c r="C192" s="2">
        <f>IF(ISBLANK(Data!C192),"",Data!C192)</f>
        <v>301</v>
      </c>
      <c r="D192" s="2" t="str">
        <f>IF(ISBLANK(Data!D192),"",Data!D192)</f>
        <v/>
      </c>
      <c r="E192" s="2" t="str">
        <f>IF(ISBLANK(Data!E192),"",Data!E192)</f>
        <v/>
      </c>
      <c r="F192" s="2">
        <f>IF(ISBLANK(Data!F192),"",Data!F192)</f>
        <v>3</v>
      </c>
      <c r="G192" s="2" t="str">
        <f>IF(ISBLANK(Data!$F192),"",IF(Data!$F192&gt;=1,TEXT(Data!G192,"00"),""))</f>
        <v>E8</v>
      </c>
      <c r="H192" s="2" t="str">
        <f>IF(ISBLANK(Data!$F192),"",IF(Data!$F192&gt;=2,TEXT(Data!H192,"00"),""))</f>
        <v>0F</v>
      </c>
      <c r="I192" s="2" t="str">
        <f>IF(ISBLANK(Data!$F192),"",IF(Data!$F192&gt;=3,TEXT(Data!I192,"00"),""))</f>
        <v>00</v>
      </c>
      <c r="J192" s="2" t="str">
        <f>IF(ISBLANK(Data!$F192),"",IF(Data!$F192&gt;=4,TEXT(Data!J192,"00"),""))</f>
        <v/>
      </c>
      <c r="K192" s="2" t="str">
        <f>IF(ISBLANK(Data!$F192),"",IF(Data!$F192&gt;=5,TEXT(Data!K192,"00"),""))</f>
        <v/>
      </c>
      <c r="L192" s="2" t="str">
        <f>IF(ISBLANK(Data!$F192),"",IF(Data!$F192&gt;=6,TEXT(Data!L192,"00"),""))</f>
        <v/>
      </c>
      <c r="M192" s="2" t="str">
        <f>IF(ISBLANK(Data!$F192),"",IF(Data!$F192&gt;=7,TEXT(Data!M192,"00"),""))</f>
        <v/>
      </c>
      <c r="N192" s="2" t="str">
        <f>IF(ISBLANK(Data!$F192),"",IF(Data!$F192&gt;=8,TEXT(Data!N192,"00"),""))</f>
        <v/>
      </c>
    </row>
    <row r="193" ht="14.25">
      <c r="A193" s="2">
        <f>IF(ISBLANK(Data!A193),"",Data!A193)</f>
        <v>4.8368029999999997</v>
      </c>
      <c r="B193" s="2" t="str">
        <f>IF(ISBLANK(Data!B193),"",Data!B193)</f>
        <v/>
      </c>
      <c r="C193" s="2">
        <f>IF(ISBLANK(Data!C193),"",Data!C193)</f>
        <v>300</v>
      </c>
      <c r="D193" s="2" t="str">
        <f>IF(ISBLANK(Data!D193),"",Data!D193)</f>
        <v/>
      </c>
      <c r="E193" s="2" t="str">
        <f>IF(ISBLANK(Data!E193),"",Data!E193)</f>
        <v/>
      </c>
      <c r="F193" s="2">
        <f>IF(ISBLANK(Data!F193),"",Data!F193)</f>
        <v>8</v>
      </c>
      <c r="G193" s="2" t="str">
        <f>IF(ISBLANK(Data!$F193),"",IF(Data!$F193&gt;=1,TEXT(Data!G193,"00"),""))</f>
        <v>03</v>
      </c>
      <c r="H193" s="2" t="str">
        <f>IF(ISBLANK(Data!$F193),"",IF(Data!$F193&gt;=2,TEXT(Data!H193,"00"),""))</f>
        <v>5A</v>
      </c>
      <c r="I193" s="2" t="str">
        <f>IF(ISBLANK(Data!$F193),"",IF(Data!$F193&gt;=3,TEXT(Data!I193,"00"),""))</f>
        <v>64</v>
      </c>
      <c r="J193" s="2" t="str">
        <f>IF(ISBLANK(Data!$F193),"",IF(Data!$F193&gt;=4,TEXT(Data!J193,"00"),""))</f>
        <v>5A</v>
      </c>
      <c r="K193" s="2" t="str">
        <f>IF(ISBLANK(Data!$F193),"",IF(Data!$F193&gt;=5,TEXT(Data!K193,"00"),""))</f>
        <v>64</v>
      </c>
      <c r="L193" s="2" t="str">
        <f>IF(ISBLANK(Data!$F193),"",IF(Data!$F193&gt;=6,TEXT(Data!L193,"00"),""))</f>
        <v>00</v>
      </c>
      <c r="M193" s="2" t="str">
        <f>IF(ISBLANK(Data!$F193),"",IF(Data!$F193&gt;=7,TEXT(Data!M193,"00"),""))</f>
        <v>64</v>
      </c>
      <c r="N193" s="2" t="str">
        <f>IF(ISBLANK(Data!$F193),"",IF(Data!$F193&gt;=8,TEXT(Data!N193,"00"),""))</f>
        <v>30</v>
      </c>
    </row>
    <row r="194" ht="14.25">
      <c r="A194" s="2">
        <f>IF(ISBLANK(Data!A194),"",Data!A194)</f>
        <v>4.837275</v>
      </c>
      <c r="B194" s="2" t="str">
        <f>IF(ISBLANK(Data!B194),"",Data!B194)</f>
        <v/>
      </c>
      <c r="C194" s="2">
        <f>IF(ISBLANK(Data!C194),"",Data!C194)</f>
        <v>301</v>
      </c>
      <c r="D194" s="2" t="str">
        <f>IF(ISBLANK(Data!D194),"",Data!D194)</f>
        <v/>
      </c>
      <c r="E194" s="2" t="str">
        <f>IF(ISBLANK(Data!E194),"",Data!E194)</f>
        <v/>
      </c>
      <c r="F194" s="2">
        <f>IF(ISBLANK(Data!F194),"",Data!F194)</f>
        <v>3</v>
      </c>
      <c r="G194" s="2" t="str">
        <f>IF(ISBLANK(Data!$F194),"",IF(Data!$F194&gt;=1,TEXT(Data!G194,"00"),""))</f>
        <v>E2</v>
      </c>
      <c r="H194" s="2" t="str">
        <f>IF(ISBLANK(Data!$F194),"",IF(Data!$F194&gt;=2,TEXT(Data!H194,"00"),""))</f>
        <v>00</v>
      </c>
      <c r="I194" s="2" t="str">
        <f>IF(ISBLANK(Data!$F194),"",IF(Data!$F194&gt;=3,TEXT(Data!I194,"00"),""))</f>
        <v>00</v>
      </c>
      <c r="J194" s="2" t="str">
        <f>IF(ISBLANK(Data!$F194),"",IF(Data!$F194&gt;=4,TEXT(Data!J194,"00"),""))</f>
        <v/>
      </c>
      <c r="K194" s="2" t="str">
        <f>IF(ISBLANK(Data!$F194),"",IF(Data!$F194&gt;=5,TEXT(Data!K194,"00"),""))</f>
        <v/>
      </c>
      <c r="L194" s="2" t="str">
        <f>IF(ISBLANK(Data!$F194),"",IF(Data!$F194&gt;=6,TEXT(Data!L194,"00"),""))</f>
        <v/>
      </c>
      <c r="M194" s="2" t="str">
        <f>IF(ISBLANK(Data!$F194),"",IF(Data!$F194&gt;=7,TEXT(Data!M194,"00"),""))</f>
        <v/>
      </c>
      <c r="N194" s="2" t="str">
        <f>IF(ISBLANK(Data!$F194),"",IF(Data!$F194&gt;=8,TEXT(Data!N194,"00"),""))</f>
        <v/>
      </c>
    </row>
    <row r="195" ht="14.25">
      <c r="A195" s="2">
        <f>IF(ISBLANK(Data!A195),"",Data!A195)</f>
        <v>4.8868090000000004</v>
      </c>
      <c r="B195" s="2" t="str">
        <f>IF(ISBLANK(Data!B195),"",Data!B195)</f>
        <v/>
      </c>
      <c r="C195" s="2">
        <f>IF(ISBLANK(Data!C195),"",Data!C195)</f>
        <v>300</v>
      </c>
      <c r="D195" s="2" t="str">
        <f>IF(ISBLANK(Data!D195),"",Data!D195)</f>
        <v/>
      </c>
      <c r="E195" s="2" t="str">
        <f>IF(ISBLANK(Data!E195),"",Data!E195)</f>
        <v/>
      </c>
      <c r="F195" s="2">
        <f>IF(ISBLANK(Data!F195),"",Data!F195)</f>
        <v>8</v>
      </c>
      <c r="G195" s="2" t="str">
        <f>IF(ISBLANK(Data!$F195),"",IF(Data!$F195&gt;=1,TEXT(Data!G195,"00"),""))</f>
        <v>03</v>
      </c>
      <c r="H195" s="2" t="str">
        <f>IF(ISBLANK(Data!$F195),"",IF(Data!$F195&gt;=2,TEXT(Data!H195,"00"),""))</f>
        <v>5A</v>
      </c>
      <c r="I195" s="2" t="str">
        <f>IF(ISBLANK(Data!$F195),"",IF(Data!$F195&gt;=3,TEXT(Data!I195,"00"),""))</f>
        <v>64</v>
      </c>
      <c r="J195" s="2" t="str">
        <f>IF(ISBLANK(Data!$F195),"",IF(Data!$F195&gt;=4,TEXT(Data!J195,"00"),""))</f>
        <v>5A</v>
      </c>
      <c r="K195" s="2" t="str">
        <f>IF(ISBLANK(Data!$F195),"",IF(Data!$F195&gt;=5,TEXT(Data!K195,"00"),""))</f>
        <v>64</v>
      </c>
      <c r="L195" s="2" t="str">
        <f>IF(ISBLANK(Data!$F195),"",IF(Data!$F195&gt;=6,TEXT(Data!L195,"00"),""))</f>
        <v>00</v>
      </c>
      <c r="M195" s="2" t="str">
        <f>IF(ISBLANK(Data!$F195),"",IF(Data!$F195&gt;=7,TEXT(Data!M195,"00"),""))</f>
        <v>64</v>
      </c>
      <c r="N195" s="2" t="str">
        <f>IF(ISBLANK(Data!$F195),"",IF(Data!$F195&gt;=8,TEXT(Data!N195,"00"),""))</f>
        <v>21</v>
      </c>
    </row>
    <row r="196" ht="14.25">
      <c r="A196" s="2">
        <f>IF(ISBLANK(Data!A196),"",Data!A196)</f>
        <v>4.8872809999999998</v>
      </c>
      <c r="B196" s="2" t="str">
        <f>IF(ISBLANK(Data!B196),"",Data!B196)</f>
        <v/>
      </c>
      <c r="C196" s="2">
        <f>IF(ISBLANK(Data!C196),"",Data!C196)</f>
        <v>301</v>
      </c>
      <c r="D196" s="2" t="str">
        <f>IF(ISBLANK(Data!D196),"",Data!D196)</f>
        <v/>
      </c>
      <c r="E196" s="2" t="str">
        <f>IF(ISBLANK(Data!E196),"",Data!E196)</f>
        <v/>
      </c>
      <c r="F196" s="2">
        <f>IF(ISBLANK(Data!F196),"",Data!F196)</f>
        <v>3</v>
      </c>
      <c r="G196" s="2" t="str">
        <f>IF(ISBLANK(Data!$F196),"",IF(Data!$F196&gt;=1,TEXT(Data!G196,"00"),""))</f>
        <v>B3</v>
      </c>
      <c r="H196" s="2" t="str">
        <f>IF(ISBLANK(Data!$F196),"",IF(Data!$F196&gt;=2,TEXT(Data!H196,"00"),""))</f>
        <v>01</v>
      </c>
      <c r="I196" s="2" t="str">
        <f>IF(ISBLANK(Data!$F196),"",IF(Data!$F196&gt;=3,TEXT(Data!I196,"00"),""))</f>
        <v>00</v>
      </c>
      <c r="J196" s="2" t="str">
        <f>IF(ISBLANK(Data!$F196),"",IF(Data!$F196&gt;=4,TEXT(Data!J196,"00"),""))</f>
        <v/>
      </c>
      <c r="K196" s="2" t="str">
        <f>IF(ISBLANK(Data!$F196),"",IF(Data!$F196&gt;=5,TEXT(Data!K196,"00"),""))</f>
        <v/>
      </c>
      <c r="L196" s="2" t="str">
        <f>IF(ISBLANK(Data!$F196),"",IF(Data!$F196&gt;=6,TEXT(Data!L196,"00"),""))</f>
        <v/>
      </c>
      <c r="M196" s="2" t="str">
        <f>IF(ISBLANK(Data!$F196),"",IF(Data!$F196&gt;=7,TEXT(Data!M196,"00"),""))</f>
        <v/>
      </c>
      <c r="N196" s="2" t="str">
        <f>IF(ISBLANK(Data!$F196),"",IF(Data!$F196&gt;=8,TEXT(Data!N196,"00"),""))</f>
        <v/>
      </c>
    </row>
    <row r="197" ht="14.25">
      <c r="A197" s="2">
        <f>IF(ISBLANK(Data!A197),"",Data!A197)</f>
        <v>4.9368150000000002</v>
      </c>
      <c r="B197" s="2" t="str">
        <f>IF(ISBLANK(Data!B197),"",Data!B197)</f>
        <v/>
      </c>
      <c r="C197" s="2">
        <f>IF(ISBLANK(Data!C197),"",Data!C197)</f>
        <v>300</v>
      </c>
      <c r="D197" s="2" t="str">
        <f>IF(ISBLANK(Data!D197),"",Data!D197)</f>
        <v/>
      </c>
      <c r="E197" s="2" t="str">
        <f>IF(ISBLANK(Data!E197),"",Data!E197)</f>
        <v/>
      </c>
      <c r="F197" s="2">
        <f>IF(ISBLANK(Data!F197),"",Data!F197)</f>
        <v>8</v>
      </c>
      <c r="G197" s="2" t="str">
        <f>IF(ISBLANK(Data!$F197),"",IF(Data!$F197&gt;=1,TEXT(Data!G197,"00"),""))</f>
        <v>03</v>
      </c>
      <c r="H197" s="2" t="str">
        <f>IF(ISBLANK(Data!$F197),"",IF(Data!$F197&gt;=2,TEXT(Data!H197,"00"),""))</f>
        <v>5A</v>
      </c>
      <c r="I197" s="2" t="str">
        <f>IF(ISBLANK(Data!$F197),"",IF(Data!$F197&gt;=3,TEXT(Data!I197,"00"),""))</f>
        <v>64</v>
      </c>
      <c r="J197" s="2" t="str">
        <f>IF(ISBLANK(Data!$F197),"",IF(Data!$F197&gt;=4,TEXT(Data!J197,"00"),""))</f>
        <v>5A</v>
      </c>
      <c r="K197" s="2" t="str">
        <f>IF(ISBLANK(Data!$F197),"",IF(Data!$F197&gt;=5,TEXT(Data!K197,"00"),""))</f>
        <v>64</v>
      </c>
      <c r="L197" s="2" t="str">
        <f>IF(ISBLANK(Data!$F197),"",IF(Data!$F197&gt;=6,TEXT(Data!L197,"00"),""))</f>
        <v>00</v>
      </c>
      <c r="M197" s="2" t="str">
        <f>IF(ISBLANK(Data!$F197),"",IF(Data!$F197&gt;=7,TEXT(Data!M197,"00"),""))</f>
        <v>64</v>
      </c>
      <c r="N197" s="2" t="str">
        <f>IF(ISBLANK(Data!$F197),"",IF(Data!$F197&gt;=8,TEXT(Data!N197,"00"),""))</f>
        <v>32</v>
      </c>
    </row>
    <row r="198" ht="14.25">
      <c r="A198" s="2">
        <f>IF(ISBLANK(Data!A198),"",Data!A198)</f>
        <v>4.9372790000000002</v>
      </c>
      <c r="B198" s="2" t="str">
        <f>IF(ISBLANK(Data!B198),"",Data!B198)</f>
        <v/>
      </c>
      <c r="C198" s="2">
        <f>IF(ISBLANK(Data!C198),"",Data!C198)</f>
        <v>301</v>
      </c>
      <c r="D198" s="2" t="str">
        <f>IF(ISBLANK(Data!D198),"",Data!D198)</f>
        <v/>
      </c>
      <c r="E198" s="2" t="str">
        <f>IF(ISBLANK(Data!E198),"",Data!E198)</f>
        <v/>
      </c>
      <c r="F198" s="2">
        <f>IF(ISBLANK(Data!F198),"",Data!F198)</f>
        <v>3</v>
      </c>
      <c r="G198" s="2" t="str">
        <f>IF(ISBLANK(Data!$F198),"",IF(Data!$F198&gt;=1,TEXT(Data!G198,"00"),""))</f>
        <v>6B</v>
      </c>
      <c r="H198" s="2" t="str">
        <f>IF(ISBLANK(Data!$F198),"",IF(Data!$F198&gt;=2,TEXT(Data!H198,"00"),""))</f>
        <v>02</v>
      </c>
      <c r="I198" s="2" t="str">
        <f>IF(ISBLANK(Data!$F198),"",IF(Data!$F198&gt;=3,TEXT(Data!I198,"00"),""))</f>
        <v>00</v>
      </c>
      <c r="J198" s="2" t="str">
        <f>IF(ISBLANK(Data!$F198),"",IF(Data!$F198&gt;=4,TEXT(Data!J198,"00"),""))</f>
        <v/>
      </c>
      <c r="K198" s="2" t="str">
        <f>IF(ISBLANK(Data!$F198),"",IF(Data!$F198&gt;=5,TEXT(Data!K198,"00"),""))</f>
        <v/>
      </c>
      <c r="L198" s="2" t="str">
        <f>IF(ISBLANK(Data!$F198),"",IF(Data!$F198&gt;=6,TEXT(Data!L198,"00"),""))</f>
        <v/>
      </c>
      <c r="M198" s="2" t="str">
        <f>IF(ISBLANK(Data!$F198),"",IF(Data!$F198&gt;=7,TEXT(Data!M198,"00"),""))</f>
        <v/>
      </c>
      <c r="N198" s="2" t="str">
        <f>IF(ISBLANK(Data!$F198),"",IF(Data!$F198&gt;=8,TEXT(Data!N198,"00"),""))</f>
        <v/>
      </c>
    </row>
    <row r="199" ht="14.25">
      <c r="A199" s="2">
        <f>IF(ISBLANK(Data!A199),"",Data!A199)</f>
        <v>4.9873050000000001</v>
      </c>
      <c r="B199" s="2" t="str">
        <f>IF(ISBLANK(Data!B199),"",Data!B199)</f>
        <v/>
      </c>
      <c r="C199" s="2">
        <f>IF(ISBLANK(Data!C199),"",Data!C199)</f>
        <v>300</v>
      </c>
      <c r="D199" s="2" t="str">
        <f>IF(ISBLANK(Data!D199),"",Data!D199)</f>
        <v/>
      </c>
      <c r="E199" s="2" t="str">
        <f>IF(ISBLANK(Data!E199),"",Data!E199)</f>
        <v/>
      </c>
      <c r="F199" s="2">
        <f>IF(ISBLANK(Data!F199),"",Data!F199)</f>
        <v>8</v>
      </c>
      <c r="G199" s="2" t="str">
        <f>IF(ISBLANK(Data!$F199),"",IF(Data!$F199&gt;=1,TEXT(Data!G199,"00"),""))</f>
        <v>03</v>
      </c>
      <c r="H199" s="2" t="str">
        <f>IF(ISBLANK(Data!$F199),"",IF(Data!$F199&gt;=2,TEXT(Data!H199,"00"),""))</f>
        <v>5A</v>
      </c>
      <c r="I199" s="2" t="str">
        <f>IF(ISBLANK(Data!$F199),"",IF(Data!$F199&gt;=3,TEXT(Data!I199,"00"),""))</f>
        <v>64</v>
      </c>
      <c r="J199" s="2" t="str">
        <f>IF(ISBLANK(Data!$F199),"",IF(Data!$F199&gt;=4,TEXT(Data!J199,"00"),""))</f>
        <v>5A</v>
      </c>
      <c r="K199" s="2" t="str">
        <f>IF(ISBLANK(Data!$F199),"",IF(Data!$F199&gt;=5,TEXT(Data!K199,"00"),""))</f>
        <v>64</v>
      </c>
      <c r="L199" s="2" t="str">
        <f>IF(ISBLANK(Data!$F199),"",IF(Data!$F199&gt;=6,TEXT(Data!L199,"00"),""))</f>
        <v>00</v>
      </c>
      <c r="M199" s="2" t="str">
        <f>IF(ISBLANK(Data!$F199),"",IF(Data!$F199&gt;=7,TEXT(Data!M199,"00"),""))</f>
        <v>64</v>
      </c>
      <c r="N199" s="2" t="str">
        <f>IF(ISBLANK(Data!$F199),"",IF(Data!$F199&gt;=8,TEXT(Data!N199,"00"),""))</f>
        <v>23</v>
      </c>
    </row>
    <row r="200" ht="14.25">
      <c r="A200" s="2">
        <f>IF(ISBLANK(Data!A200),"",Data!A200)</f>
        <v>4.9877690000000001</v>
      </c>
      <c r="B200" s="2" t="str">
        <f>IF(ISBLANK(Data!B200),"",Data!B200)</f>
        <v/>
      </c>
      <c r="C200" s="2">
        <f>IF(ISBLANK(Data!C200),"",Data!C200)</f>
        <v>301</v>
      </c>
      <c r="D200" s="2" t="str">
        <f>IF(ISBLANK(Data!D200),"",Data!D200)</f>
        <v/>
      </c>
      <c r="E200" s="2" t="str">
        <f>IF(ISBLANK(Data!E200),"",Data!E200)</f>
        <v/>
      </c>
      <c r="F200" s="2">
        <f>IF(ISBLANK(Data!F200),"",Data!F200)</f>
        <v>3</v>
      </c>
      <c r="G200" s="2" t="str">
        <f>IF(ISBLANK(Data!$F200),"",IF(Data!$F200&gt;=1,TEXT(Data!G200,"00"),""))</f>
        <v>96</v>
      </c>
      <c r="H200" s="2" t="str">
        <f>IF(ISBLANK(Data!$F200),"",IF(Data!$F200&gt;=2,TEXT(Data!H200,"00"),""))</f>
        <v>03</v>
      </c>
      <c r="I200" s="2" t="str">
        <f>IF(ISBLANK(Data!$F200),"",IF(Data!$F200&gt;=3,TEXT(Data!I200,"00"),""))</f>
        <v>00</v>
      </c>
      <c r="J200" s="2" t="str">
        <f>IF(ISBLANK(Data!$F200),"",IF(Data!$F200&gt;=4,TEXT(Data!J200,"00"),""))</f>
        <v/>
      </c>
      <c r="K200" s="2" t="str">
        <f>IF(ISBLANK(Data!$F200),"",IF(Data!$F200&gt;=5,TEXT(Data!K200,"00"),""))</f>
        <v/>
      </c>
      <c r="L200" s="2" t="str">
        <f>IF(ISBLANK(Data!$F200),"",IF(Data!$F200&gt;=6,TEXT(Data!L200,"00"),""))</f>
        <v/>
      </c>
      <c r="M200" s="2" t="str">
        <f>IF(ISBLANK(Data!$F200),"",IF(Data!$F200&gt;=7,TEXT(Data!M200,"00"),""))</f>
        <v/>
      </c>
      <c r="N200" s="2" t="str">
        <f>IF(ISBLANK(Data!$F200),"",IF(Data!$F200&gt;=8,TEXT(Data!N200,"00"),""))</f>
        <v/>
      </c>
    </row>
    <row r="201" ht="14.25">
      <c r="A201" s="2">
        <f>IF(ISBLANK(Data!A201),"",Data!A201)</f>
        <v>5.0368240000000002</v>
      </c>
      <c r="B201" s="2" t="str">
        <f>IF(ISBLANK(Data!B201),"",Data!B201)</f>
        <v/>
      </c>
      <c r="C201" s="2">
        <f>IF(ISBLANK(Data!C201),"",Data!C201)</f>
        <v>300</v>
      </c>
      <c r="D201" s="2" t="str">
        <f>IF(ISBLANK(Data!D201),"",Data!D201)</f>
        <v/>
      </c>
      <c r="E201" s="2" t="str">
        <f>IF(ISBLANK(Data!E201),"",Data!E201)</f>
        <v/>
      </c>
      <c r="F201" s="2">
        <f>IF(ISBLANK(Data!F201),"",Data!F201)</f>
        <v>8</v>
      </c>
      <c r="G201" s="2" t="str">
        <f>IF(ISBLANK(Data!$F201),"",IF(Data!$F201&gt;=1,TEXT(Data!G201,"00"),""))</f>
        <v>03</v>
      </c>
      <c r="H201" s="2" t="str">
        <f>IF(ISBLANK(Data!$F201),"",IF(Data!$F201&gt;=2,TEXT(Data!H201,"00"),""))</f>
        <v>5A</v>
      </c>
      <c r="I201" s="2" t="str">
        <f>IF(ISBLANK(Data!$F201),"",IF(Data!$F201&gt;=3,TEXT(Data!I201,"00"),""))</f>
        <v>64</v>
      </c>
      <c r="J201" s="2" t="str">
        <f>IF(ISBLANK(Data!$F201),"",IF(Data!$F201&gt;=4,TEXT(Data!J201,"00"),""))</f>
        <v>5A</v>
      </c>
      <c r="K201" s="2" t="str">
        <f>IF(ISBLANK(Data!$F201),"",IF(Data!$F201&gt;=5,TEXT(Data!K201,"00"),""))</f>
        <v>64</v>
      </c>
      <c r="L201" s="2" t="str">
        <f>IF(ISBLANK(Data!$F201),"",IF(Data!$F201&gt;=6,TEXT(Data!L201,"00"),""))</f>
        <v>00</v>
      </c>
      <c r="M201" s="2" t="str">
        <f>IF(ISBLANK(Data!$F201),"",IF(Data!$F201&gt;=7,TEXT(Data!M201,"00"),""))</f>
        <v>64</v>
      </c>
      <c r="N201" s="2" t="str">
        <f>IF(ISBLANK(Data!$F201),"",IF(Data!$F201&gt;=8,TEXT(Data!N201,"00"),""))</f>
        <v>34</v>
      </c>
    </row>
    <row r="202" ht="14.25">
      <c r="A202" s="2">
        <f>IF(ISBLANK(Data!A202),"",Data!A202)</f>
        <v>5.0372880000000002</v>
      </c>
      <c r="B202" s="2" t="str">
        <f>IF(ISBLANK(Data!B202),"",Data!B202)</f>
        <v/>
      </c>
      <c r="C202" s="2">
        <f>IF(ISBLANK(Data!C202),"",Data!C202)</f>
        <v>301</v>
      </c>
      <c r="D202" s="2" t="str">
        <f>IF(ISBLANK(Data!D202),"",Data!D202)</f>
        <v/>
      </c>
      <c r="E202" s="2" t="str">
        <f>IF(ISBLANK(Data!E202),"",Data!E202)</f>
        <v/>
      </c>
      <c r="F202" s="2">
        <f>IF(ISBLANK(Data!F202),"",Data!F202)</f>
        <v>3</v>
      </c>
      <c r="G202" s="2" t="str">
        <f>IF(ISBLANK(Data!$F202),"",IF(Data!$F202&gt;=1,TEXT(Data!G202,"00"),""))</f>
        <v>03</v>
      </c>
      <c r="H202" s="2" t="str">
        <f>IF(ISBLANK(Data!$F202),"",IF(Data!$F202&gt;=2,TEXT(Data!H202,"00"),""))</f>
        <v>04</v>
      </c>
      <c r="I202" s="2" t="str">
        <f>IF(ISBLANK(Data!$F202),"",IF(Data!$F202&gt;=3,TEXT(Data!I202,"00"),""))</f>
        <v>00</v>
      </c>
      <c r="J202" s="2" t="str">
        <f>IF(ISBLANK(Data!$F202),"",IF(Data!$F202&gt;=4,TEXT(Data!J202,"00"),""))</f>
        <v/>
      </c>
      <c r="K202" s="2" t="str">
        <f>IF(ISBLANK(Data!$F202),"",IF(Data!$F202&gt;=5,TEXT(Data!K202,"00"),""))</f>
        <v/>
      </c>
      <c r="L202" s="2" t="str">
        <f>IF(ISBLANK(Data!$F202),"",IF(Data!$F202&gt;=6,TEXT(Data!L202,"00"),""))</f>
        <v/>
      </c>
      <c r="M202" s="2" t="str">
        <f>IF(ISBLANK(Data!$F202),"",IF(Data!$F202&gt;=7,TEXT(Data!M202,"00"),""))</f>
        <v/>
      </c>
      <c r="N202" s="2" t="str">
        <f>IF(ISBLANK(Data!$F202),"",IF(Data!$F202&gt;=8,TEXT(Data!N202,"00"),""))</f>
        <v/>
      </c>
    </row>
    <row r="203" ht="14.25">
      <c r="A203" s="2">
        <f>IF(ISBLANK(Data!A203),"",Data!A203)</f>
        <v>5.0868270000000004</v>
      </c>
      <c r="B203" s="2" t="str">
        <f>IF(ISBLANK(Data!B203),"",Data!B203)</f>
        <v/>
      </c>
      <c r="C203" s="2">
        <f>IF(ISBLANK(Data!C203),"",Data!C203)</f>
        <v>300</v>
      </c>
      <c r="D203" s="2" t="str">
        <f>IF(ISBLANK(Data!D203),"",Data!D203)</f>
        <v/>
      </c>
      <c r="E203" s="2" t="str">
        <f>IF(ISBLANK(Data!E203),"",Data!E203)</f>
        <v/>
      </c>
      <c r="F203" s="2">
        <f>IF(ISBLANK(Data!F203),"",Data!F203)</f>
        <v>8</v>
      </c>
      <c r="G203" s="2" t="str">
        <f>IF(ISBLANK(Data!$F203),"",IF(Data!$F203&gt;=1,TEXT(Data!G203,"00"),""))</f>
        <v>03</v>
      </c>
      <c r="H203" s="2" t="str">
        <f>IF(ISBLANK(Data!$F203),"",IF(Data!$F203&gt;=2,TEXT(Data!H203,"00"),""))</f>
        <v>5A</v>
      </c>
      <c r="I203" s="2" t="str">
        <f>IF(ISBLANK(Data!$F203),"",IF(Data!$F203&gt;=3,TEXT(Data!I203,"00"),""))</f>
        <v>64</v>
      </c>
      <c r="J203" s="2" t="str">
        <f>IF(ISBLANK(Data!$F203),"",IF(Data!$F203&gt;=4,TEXT(Data!J203,"00"),""))</f>
        <v>5A</v>
      </c>
      <c r="K203" s="2" t="str">
        <f>IF(ISBLANK(Data!$F203),"",IF(Data!$F203&gt;=5,TEXT(Data!K203,"00"),""))</f>
        <v>64</v>
      </c>
      <c r="L203" s="2" t="str">
        <f>IF(ISBLANK(Data!$F203),"",IF(Data!$F203&gt;=6,TEXT(Data!L203,"00"),""))</f>
        <v>00</v>
      </c>
      <c r="M203" s="2" t="str">
        <f>IF(ISBLANK(Data!$F203),"",IF(Data!$F203&gt;=7,TEXT(Data!M203,"00"),""))</f>
        <v>64</v>
      </c>
      <c r="N203" s="2" t="str">
        <f>IF(ISBLANK(Data!$F203),"",IF(Data!$F203&gt;=8,TEXT(Data!N203,"00"),""))</f>
        <v>25</v>
      </c>
    </row>
    <row r="204" ht="14.25">
      <c r="A204" s="2">
        <f>IF(ISBLANK(Data!A204),"",Data!A204)</f>
        <v>5.0872909999999996</v>
      </c>
      <c r="B204" s="2" t="str">
        <f>IF(ISBLANK(Data!B204),"",Data!B204)</f>
        <v/>
      </c>
      <c r="C204" s="2">
        <f>IF(ISBLANK(Data!C204),"",Data!C204)</f>
        <v>301</v>
      </c>
      <c r="D204" s="2" t="str">
        <f>IF(ISBLANK(Data!D204),"",Data!D204)</f>
        <v/>
      </c>
      <c r="E204" s="2" t="str">
        <f>IF(ISBLANK(Data!E204),"",Data!E204)</f>
        <v/>
      </c>
      <c r="F204" s="2">
        <f>IF(ISBLANK(Data!F204),"",Data!F204)</f>
        <v>3</v>
      </c>
      <c r="G204" s="2" t="str">
        <f>IF(ISBLANK(Data!$F204),"",IF(Data!$F204&gt;=1,TEXT(Data!G204,"00"),""))</f>
        <v>54</v>
      </c>
      <c r="H204" s="2" t="str">
        <f>IF(ISBLANK(Data!$F204),"",IF(Data!$F204&gt;=2,TEXT(Data!H204,"00"),""))</f>
        <v>05</v>
      </c>
      <c r="I204" s="2" t="str">
        <f>IF(ISBLANK(Data!$F204),"",IF(Data!$F204&gt;=3,TEXT(Data!I204,"00"),""))</f>
        <v>00</v>
      </c>
      <c r="J204" s="2" t="str">
        <f>IF(ISBLANK(Data!$F204),"",IF(Data!$F204&gt;=4,TEXT(Data!J204,"00"),""))</f>
        <v/>
      </c>
      <c r="K204" s="2" t="str">
        <f>IF(ISBLANK(Data!$F204),"",IF(Data!$F204&gt;=5,TEXT(Data!K204,"00"),""))</f>
        <v/>
      </c>
      <c r="L204" s="2" t="str">
        <f>IF(ISBLANK(Data!$F204),"",IF(Data!$F204&gt;=6,TEXT(Data!L204,"00"),""))</f>
        <v/>
      </c>
      <c r="M204" s="2" t="str">
        <f>IF(ISBLANK(Data!$F204),"",IF(Data!$F204&gt;=7,TEXT(Data!M204,"00"),""))</f>
        <v/>
      </c>
      <c r="N204" s="2" t="str">
        <f>IF(ISBLANK(Data!$F204),"",IF(Data!$F204&gt;=8,TEXT(Data!N204,"00"),""))</f>
        <v/>
      </c>
    </row>
    <row r="205" ht="14.25">
      <c r="A205" s="2">
        <f>IF(ISBLANK(Data!A205),"",Data!A205)</f>
        <v>5.1368320000000001</v>
      </c>
      <c r="B205" s="2" t="str">
        <f>IF(ISBLANK(Data!B205),"",Data!B205)</f>
        <v/>
      </c>
      <c r="C205" s="2">
        <f>IF(ISBLANK(Data!C205),"",Data!C205)</f>
        <v>300</v>
      </c>
      <c r="D205" s="2" t="str">
        <f>IF(ISBLANK(Data!D205),"",Data!D205)</f>
        <v/>
      </c>
      <c r="E205" s="2" t="str">
        <f>IF(ISBLANK(Data!E205),"",Data!E205)</f>
        <v/>
      </c>
      <c r="F205" s="2">
        <f>IF(ISBLANK(Data!F205),"",Data!F205)</f>
        <v>8</v>
      </c>
      <c r="G205" s="2" t="str">
        <f>IF(ISBLANK(Data!$F205),"",IF(Data!$F205&gt;=1,TEXT(Data!G205,"00"),""))</f>
        <v>03</v>
      </c>
      <c r="H205" s="2" t="str">
        <f>IF(ISBLANK(Data!$F205),"",IF(Data!$F205&gt;=2,TEXT(Data!H205,"00"),""))</f>
        <v>5A</v>
      </c>
      <c r="I205" s="2" t="str">
        <f>IF(ISBLANK(Data!$F205),"",IF(Data!$F205&gt;=3,TEXT(Data!I205,"00"),""))</f>
        <v>64</v>
      </c>
      <c r="J205" s="2" t="str">
        <f>IF(ISBLANK(Data!$F205),"",IF(Data!$F205&gt;=4,TEXT(Data!J205,"00"),""))</f>
        <v>5A</v>
      </c>
      <c r="K205" s="2" t="str">
        <f>IF(ISBLANK(Data!$F205),"",IF(Data!$F205&gt;=5,TEXT(Data!K205,"00"),""))</f>
        <v>64</v>
      </c>
      <c r="L205" s="2" t="str">
        <f>IF(ISBLANK(Data!$F205),"",IF(Data!$F205&gt;=6,TEXT(Data!L205,"00"),""))</f>
        <v>00</v>
      </c>
      <c r="M205" s="2" t="str">
        <f>IF(ISBLANK(Data!$F205),"",IF(Data!$F205&gt;=7,TEXT(Data!M205,"00"),""))</f>
        <v>64</v>
      </c>
      <c r="N205" s="2" t="str">
        <f>IF(ISBLANK(Data!$F205),"",IF(Data!$F205&gt;=8,TEXT(Data!N205,"00"),""))</f>
        <v>36</v>
      </c>
    </row>
    <row r="206" ht="14.25">
      <c r="A206" s="2">
        <f>IF(ISBLANK(Data!A206),"",Data!A206)</f>
        <v>5.1372999999999998</v>
      </c>
      <c r="B206" s="2" t="str">
        <f>IF(ISBLANK(Data!B206),"",Data!B206)</f>
        <v/>
      </c>
      <c r="C206" s="2">
        <f>IF(ISBLANK(Data!C206),"",Data!C206)</f>
        <v>301</v>
      </c>
      <c r="D206" s="2" t="str">
        <f>IF(ISBLANK(Data!D206),"",Data!D206)</f>
        <v/>
      </c>
      <c r="E206" s="2" t="str">
        <f>IF(ISBLANK(Data!E206),"",Data!E206)</f>
        <v/>
      </c>
      <c r="F206" s="2">
        <f>IF(ISBLANK(Data!F206),"",Data!F206)</f>
        <v>3</v>
      </c>
      <c r="G206" s="2" t="str">
        <f>IF(ISBLANK(Data!$F206),"",IF(Data!$F206&gt;=1,TEXT(Data!G206,"00"),""))</f>
        <v>F5</v>
      </c>
      <c r="H206" s="2" t="str">
        <f>IF(ISBLANK(Data!$F206),"",IF(Data!$F206&gt;=2,TEXT(Data!H206,"00"),""))</f>
        <v>06</v>
      </c>
      <c r="I206" s="2" t="str">
        <f>IF(ISBLANK(Data!$F206),"",IF(Data!$F206&gt;=3,TEXT(Data!I206,"00"),""))</f>
        <v>00</v>
      </c>
      <c r="J206" s="2" t="str">
        <f>IF(ISBLANK(Data!$F206),"",IF(Data!$F206&gt;=4,TEXT(Data!J206,"00"),""))</f>
        <v/>
      </c>
      <c r="K206" s="2" t="str">
        <f>IF(ISBLANK(Data!$F206),"",IF(Data!$F206&gt;=5,TEXT(Data!K206,"00"),""))</f>
        <v/>
      </c>
      <c r="L206" s="2" t="str">
        <f>IF(ISBLANK(Data!$F206),"",IF(Data!$F206&gt;=6,TEXT(Data!L206,"00"),""))</f>
        <v/>
      </c>
      <c r="M206" s="2" t="str">
        <f>IF(ISBLANK(Data!$F206),"",IF(Data!$F206&gt;=7,TEXT(Data!M206,"00"),""))</f>
        <v/>
      </c>
      <c r="N206" s="2" t="str">
        <f>IF(ISBLANK(Data!$F206),"",IF(Data!$F206&gt;=8,TEXT(Data!N206,"00"),""))</f>
        <v/>
      </c>
    </row>
    <row r="207" ht="14.25">
      <c r="A207" s="2">
        <f>IF(ISBLANK(Data!A207),"",Data!A207)</f>
        <v>5.1680419999999998</v>
      </c>
      <c r="B207" s="2" t="str">
        <f>IF(ISBLANK(Data!B207),"",Data!B207)</f>
        <v/>
      </c>
      <c r="C207" s="2" t="str">
        <f>IF(ISBLANK(Data!C207),"",Data!C207)</f>
        <v>1F7B9EFB</v>
      </c>
      <c r="D207" s="2" t="str">
        <f>IF(ISBLANK(Data!D207),"",Data!D207)</f>
        <v/>
      </c>
      <c r="E207" s="2" t="str">
        <f>IF(ISBLANK(Data!E207),"",Data!E207)</f>
        <v/>
      </c>
      <c r="F207" s="2" t="str">
        <f>IF(ISBLANK(Data!F207),"",Data!F207)</f>
        <v>B</v>
      </c>
      <c r="G207" s="2" t="str">
        <f>IF(ISBLANK(Data!$F207),"",IF(Data!$F207&gt;=1,TEXT(Data!G207,"00"),""))</f>
        <v>00</v>
      </c>
      <c r="H207" s="2" t="str">
        <f>IF(ISBLANK(Data!$F207),"",IF(Data!$F207&gt;=2,TEXT(Data!H207,"00"),""))</f>
        <v>00</v>
      </c>
      <c r="I207" s="2" t="str">
        <f>IF(ISBLANK(Data!$F207),"",IF(Data!$F207&gt;=3,TEXT(Data!I207,"00"),""))</f>
        <v>00</v>
      </c>
      <c r="J207" s="2" t="str">
        <f>IF(ISBLANK(Data!$F207),"",IF(Data!$F207&gt;=4,TEXT(Data!J207,"00"),""))</f>
        <v>00</v>
      </c>
      <c r="K207" s="2" t="str">
        <f>IF(ISBLANK(Data!$F207),"",IF(Data!$F207&gt;=5,TEXT(Data!K207,"00"),""))</f>
        <v>00</v>
      </c>
      <c r="L207" s="2" t="str">
        <f>IF(ISBLANK(Data!$F207),"",IF(Data!$F207&gt;=6,TEXT(Data!L207,"00"),""))</f>
        <v>00</v>
      </c>
      <c r="M207" s="2" t="str">
        <f>IF(ISBLANK(Data!$F207),"",IF(Data!$F207&gt;=7,TEXT(Data!M207,"00"),""))</f>
        <v>00</v>
      </c>
      <c r="N207" s="2" t="str">
        <f>IF(ISBLANK(Data!$F207),"",IF(Data!$F207&gt;=8,TEXT(Data!N207,"00"),""))</f>
        <v>00</v>
      </c>
    </row>
    <row r="208" ht="14.25">
      <c r="A208" s="2">
        <f>IF(ISBLANK(Data!A208),"",Data!A208)</f>
        <v>5.1868400000000001</v>
      </c>
      <c r="B208" s="2" t="str">
        <f>IF(ISBLANK(Data!B208),"",Data!B208)</f>
        <v/>
      </c>
      <c r="C208" s="2">
        <f>IF(ISBLANK(Data!C208),"",Data!C208)</f>
        <v>300</v>
      </c>
      <c r="D208" s="2" t="str">
        <f>IF(ISBLANK(Data!D208),"",Data!D208)</f>
        <v/>
      </c>
      <c r="E208" s="2" t="str">
        <f>IF(ISBLANK(Data!E208),"",Data!E208)</f>
        <v/>
      </c>
      <c r="F208" s="2">
        <f>IF(ISBLANK(Data!F208),"",Data!F208)</f>
        <v>8</v>
      </c>
      <c r="G208" s="2" t="str">
        <f>IF(ISBLANK(Data!$F208),"",IF(Data!$F208&gt;=1,TEXT(Data!G208,"00"),""))</f>
        <v>03</v>
      </c>
      <c r="H208" s="2" t="str">
        <f>IF(ISBLANK(Data!$F208),"",IF(Data!$F208&gt;=2,TEXT(Data!H208,"00"),""))</f>
        <v>5A</v>
      </c>
      <c r="I208" s="2" t="str">
        <f>IF(ISBLANK(Data!$F208),"",IF(Data!$F208&gt;=3,TEXT(Data!I208,"00"),""))</f>
        <v>64</v>
      </c>
      <c r="J208" s="2" t="str">
        <f>IF(ISBLANK(Data!$F208),"",IF(Data!$F208&gt;=4,TEXT(Data!J208,"00"),""))</f>
        <v>5A</v>
      </c>
      <c r="K208" s="2" t="str">
        <f>IF(ISBLANK(Data!$F208),"",IF(Data!$F208&gt;=5,TEXT(Data!K208,"00"),""))</f>
        <v>64</v>
      </c>
      <c r="L208" s="2" t="str">
        <f>IF(ISBLANK(Data!$F208),"",IF(Data!$F208&gt;=6,TEXT(Data!L208,"00"),""))</f>
        <v>00</v>
      </c>
      <c r="M208" s="2" t="str">
        <f>IF(ISBLANK(Data!$F208),"",IF(Data!$F208&gt;=7,TEXT(Data!M208,"00"),""))</f>
        <v>64</v>
      </c>
      <c r="N208" s="2" t="str">
        <f>IF(ISBLANK(Data!$F208),"",IF(Data!$F208&gt;=8,TEXT(Data!N208,"00"),""))</f>
        <v>27</v>
      </c>
    </row>
    <row r="209" ht="14.25">
      <c r="A209" s="2">
        <f>IF(ISBLANK(Data!A209),"",Data!A209)</f>
        <v>5.1873079999999998</v>
      </c>
      <c r="B209" s="2" t="str">
        <f>IF(ISBLANK(Data!B209),"",Data!B209)</f>
        <v/>
      </c>
      <c r="C209" s="2">
        <f>IF(ISBLANK(Data!C209),"",Data!C209)</f>
        <v>301</v>
      </c>
      <c r="D209" s="2" t="str">
        <f>IF(ISBLANK(Data!D209),"",Data!D209)</f>
        <v/>
      </c>
      <c r="E209" s="2" t="str">
        <f>IF(ISBLANK(Data!E209),"",Data!E209)</f>
        <v/>
      </c>
      <c r="F209" s="2">
        <f>IF(ISBLANK(Data!F209),"",Data!F209)</f>
        <v>3</v>
      </c>
      <c r="G209" s="2" t="str">
        <f>IF(ISBLANK(Data!$F209),"",IF(Data!$F209&gt;=1,TEXT(Data!G209,"00"),""))</f>
        <v>B8</v>
      </c>
      <c r="H209" s="2" t="str">
        <f>IF(ISBLANK(Data!$F209),"",IF(Data!$F209&gt;=2,TEXT(Data!H209,"00"),""))</f>
        <v>07</v>
      </c>
      <c r="I209" s="2" t="str">
        <f>IF(ISBLANK(Data!$F209),"",IF(Data!$F209&gt;=3,TEXT(Data!I209,"00"),""))</f>
        <v>00</v>
      </c>
      <c r="J209" s="2" t="str">
        <f>IF(ISBLANK(Data!$F209),"",IF(Data!$F209&gt;=4,TEXT(Data!J209,"00"),""))</f>
        <v/>
      </c>
      <c r="K209" s="2" t="str">
        <f>IF(ISBLANK(Data!$F209),"",IF(Data!$F209&gt;=5,TEXT(Data!K209,"00"),""))</f>
        <v/>
      </c>
      <c r="L209" s="2" t="str">
        <f>IF(ISBLANK(Data!$F209),"",IF(Data!$F209&gt;=6,TEXT(Data!L209,"00"),""))</f>
        <v/>
      </c>
      <c r="M209" s="2" t="str">
        <f>IF(ISBLANK(Data!$F209),"",IF(Data!$F209&gt;=7,TEXT(Data!M209,"00"),""))</f>
        <v/>
      </c>
      <c r="N209" s="2" t="str">
        <f>IF(ISBLANK(Data!$F209),"",IF(Data!$F209&gt;=8,TEXT(Data!N209,"00"),""))</f>
        <v/>
      </c>
    </row>
    <row r="210" ht="14.25">
      <c r="A210" s="2">
        <f>IF(ISBLANK(Data!A210),"",Data!A210)</f>
        <v>5.2368420000000002</v>
      </c>
      <c r="B210" s="2" t="str">
        <f>IF(ISBLANK(Data!B210),"",Data!B210)</f>
        <v/>
      </c>
      <c r="C210" s="2">
        <f>IF(ISBLANK(Data!C210),"",Data!C210)</f>
        <v>300</v>
      </c>
      <c r="D210" s="2" t="str">
        <f>IF(ISBLANK(Data!D210),"",Data!D210)</f>
        <v/>
      </c>
      <c r="E210" s="2" t="str">
        <f>IF(ISBLANK(Data!E210),"",Data!E210)</f>
        <v/>
      </c>
      <c r="F210" s="2">
        <f>IF(ISBLANK(Data!F210),"",Data!F210)</f>
        <v>8</v>
      </c>
      <c r="G210" s="2" t="str">
        <f>IF(ISBLANK(Data!$F210),"",IF(Data!$F210&gt;=1,TEXT(Data!G210,"00"),""))</f>
        <v>03</v>
      </c>
      <c r="H210" s="2" t="str">
        <f>IF(ISBLANK(Data!$F210),"",IF(Data!$F210&gt;=2,TEXT(Data!H210,"00"),""))</f>
        <v>5A</v>
      </c>
      <c r="I210" s="2" t="str">
        <f>IF(ISBLANK(Data!$F210),"",IF(Data!$F210&gt;=3,TEXT(Data!I210,"00"),""))</f>
        <v>64</v>
      </c>
      <c r="J210" s="2" t="str">
        <f>IF(ISBLANK(Data!$F210),"",IF(Data!$F210&gt;=4,TEXT(Data!J210,"00"),""))</f>
        <v>5A</v>
      </c>
      <c r="K210" s="2" t="str">
        <f>IF(ISBLANK(Data!$F210),"",IF(Data!$F210&gt;=5,TEXT(Data!K210,"00"),""))</f>
        <v>64</v>
      </c>
      <c r="L210" s="2" t="str">
        <f>IF(ISBLANK(Data!$F210),"",IF(Data!$F210&gt;=6,TEXT(Data!L210,"00"),""))</f>
        <v>00</v>
      </c>
      <c r="M210" s="2" t="str">
        <f>IF(ISBLANK(Data!$F210),"",IF(Data!$F210&gt;=7,TEXT(Data!M210,"00"),""))</f>
        <v>64</v>
      </c>
      <c r="N210" s="2" t="str">
        <f>IF(ISBLANK(Data!$F210),"",IF(Data!$F210&gt;=8,TEXT(Data!N210,"00"),""))</f>
        <v>B8</v>
      </c>
    </row>
    <row r="211" ht="14.25">
      <c r="A211" s="2">
        <f>IF(ISBLANK(Data!A211),"",Data!A211)</f>
        <v>5.2373099999999999</v>
      </c>
      <c r="B211" s="2" t="str">
        <f>IF(ISBLANK(Data!B211),"",Data!B211)</f>
        <v/>
      </c>
      <c r="C211" s="2">
        <f>IF(ISBLANK(Data!C211),"",Data!C211)</f>
        <v>301</v>
      </c>
      <c r="D211" s="2" t="str">
        <f>IF(ISBLANK(Data!D211),"",Data!D211)</f>
        <v/>
      </c>
      <c r="E211" s="2" t="str">
        <f>IF(ISBLANK(Data!E211),"",Data!E211)</f>
        <v/>
      </c>
      <c r="F211" s="2">
        <f>IF(ISBLANK(Data!F211),"",Data!F211)</f>
        <v>3</v>
      </c>
      <c r="G211" s="2" t="str">
        <f>IF(ISBLANK(Data!$F211),"",IF(Data!$F211&gt;=1,TEXT(Data!G211,"00"),""))</f>
        <v>80</v>
      </c>
      <c r="H211" s="2" t="str">
        <f>IF(ISBLANK(Data!$F211),"",IF(Data!$F211&gt;=2,TEXT(Data!H211,"00"),""))</f>
        <v>08</v>
      </c>
      <c r="I211" s="2" t="str">
        <f>IF(ISBLANK(Data!$F211),"",IF(Data!$F211&gt;=3,TEXT(Data!I211,"00"),""))</f>
        <v>00</v>
      </c>
      <c r="J211" s="2" t="str">
        <f>IF(ISBLANK(Data!$F211),"",IF(Data!$F211&gt;=4,TEXT(Data!J211,"00"),""))</f>
        <v/>
      </c>
      <c r="K211" s="2" t="str">
        <f>IF(ISBLANK(Data!$F211),"",IF(Data!$F211&gt;=5,TEXT(Data!K211,"00"),""))</f>
        <v/>
      </c>
      <c r="L211" s="2" t="str">
        <f>IF(ISBLANK(Data!$F211),"",IF(Data!$F211&gt;=6,TEXT(Data!L211,"00"),""))</f>
        <v/>
      </c>
      <c r="M211" s="2" t="str">
        <f>IF(ISBLANK(Data!$F211),"",IF(Data!$F211&gt;=7,TEXT(Data!M211,"00"),""))</f>
        <v/>
      </c>
      <c r="N211" s="2" t="str">
        <f>IF(ISBLANK(Data!$F211),"",IF(Data!$F211&gt;=8,TEXT(Data!N211,"00"),""))</f>
        <v/>
      </c>
    </row>
    <row r="212" ht="14.25">
      <c r="A212" s="2">
        <f>IF(ISBLANK(Data!A212),"",Data!A212)</f>
        <v>5.2868500000000003</v>
      </c>
      <c r="B212" s="2" t="str">
        <f>IF(ISBLANK(Data!B212),"",Data!B212)</f>
        <v/>
      </c>
      <c r="C212" s="2">
        <f>IF(ISBLANK(Data!C212),"",Data!C212)</f>
        <v>300</v>
      </c>
      <c r="D212" s="2" t="str">
        <f>IF(ISBLANK(Data!D212),"",Data!D212)</f>
        <v/>
      </c>
      <c r="E212" s="2" t="str">
        <f>IF(ISBLANK(Data!E212),"",Data!E212)</f>
        <v/>
      </c>
      <c r="F212" s="2">
        <f>IF(ISBLANK(Data!F212),"",Data!F212)</f>
        <v>8</v>
      </c>
      <c r="G212" s="2" t="str">
        <f>IF(ISBLANK(Data!$F212),"",IF(Data!$F212&gt;=1,TEXT(Data!G212,"00"),""))</f>
        <v>03</v>
      </c>
      <c r="H212" s="2" t="str">
        <f>IF(ISBLANK(Data!$F212),"",IF(Data!$F212&gt;=2,TEXT(Data!H212,"00"),""))</f>
        <v>5A</v>
      </c>
      <c r="I212" s="2" t="str">
        <f>IF(ISBLANK(Data!$F212),"",IF(Data!$F212&gt;=3,TEXT(Data!I212,"00"),""))</f>
        <v>64</v>
      </c>
      <c r="J212" s="2" t="str">
        <f>IF(ISBLANK(Data!$F212),"",IF(Data!$F212&gt;=4,TEXT(Data!J212,"00"),""))</f>
        <v>5A</v>
      </c>
      <c r="K212" s="2" t="str">
        <f>IF(ISBLANK(Data!$F212),"",IF(Data!$F212&gt;=5,TEXT(Data!K212,"00"),""))</f>
        <v>64</v>
      </c>
      <c r="L212" s="2" t="str">
        <f>IF(ISBLANK(Data!$F212),"",IF(Data!$F212&gt;=6,TEXT(Data!L212,"00"),""))</f>
        <v>00</v>
      </c>
      <c r="M212" s="2" t="str">
        <f>IF(ISBLANK(Data!$F212),"",IF(Data!$F212&gt;=7,TEXT(Data!M212,"00"),""))</f>
        <v>64</v>
      </c>
      <c r="N212" s="2" t="str">
        <f>IF(ISBLANK(Data!$F212),"",IF(Data!$F212&gt;=8,TEXT(Data!N212,"00"),""))</f>
        <v>A9</v>
      </c>
    </row>
    <row r="213" ht="14.25">
      <c r="A213" s="2">
        <f>IF(ISBLANK(Data!A213),"",Data!A213)</f>
        <v>5.287318</v>
      </c>
      <c r="B213" s="2" t="str">
        <f>IF(ISBLANK(Data!B213),"",Data!B213)</f>
        <v/>
      </c>
      <c r="C213" s="2">
        <f>IF(ISBLANK(Data!C213),"",Data!C213)</f>
        <v>301</v>
      </c>
      <c r="D213" s="2" t="str">
        <f>IF(ISBLANK(Data!D213),"",Data!D213)</f>
        <v/>
      </c>
      <c r="E213" s="2" t="str">
        <f>IF(ISBLANK(Data!E213),"",Data!E213)</f>
        <v/>
      </c>
      <c r="F213" s="2">
        <f>IF(ISBLANK(Data!F213),"",Data!F213)</f>
        <v>3</v>
      </c>
      <c r="G213" s="2" t="str">
        <f>IF(ISBLANK(Data!$F213),"",IF(Data!$F213&gt;=1,TEXT(Data!G213,"00"),""))</f>
        <v>88</v>
      </c>
      <c r="H213" s="2" t="str">
        <f>IF(ISBLANK(Data!$F213),"",IF(Data!$F213&gt;=2,TEXT(Data!H213,"00"),""))</f>
        <v>09</v>
      </c>
      <c r="I213" s="2" t="str">
        <f>IF(ISBLANK(Data!$F213),"",IF(Data!$F213&gt;=3,TEXT(Data!I213,"00"),""))</f>
        <v>00</v>
      </c>
      <c r="J213" s="2" t="str">
        <f>IF(ISBLANK(Data!$F213),"",IF(Data!$F213&gt;=4,TEXT(Data!J213,"00"),""))</f>
        <v/>
      </c>
      <c r="K213" s="2" t="str">
        <f>IF(ISBLANK(Data!$F213),"",IF(Data!$F213&gt;=5,TEXT(Data!K213,"00"),""))</f>
        <v/>
      </c>
      <c r="L213" s="2" t="str">
        <f>IF(ISBLANK(Data!$F213),"",IF(Data!$F213&gt;=6,TEXT(Data!L213,"00"),""))</f>
        <v/>
      </c>
      <c r="M213" s="2" t="str">
        <f>IF(ISBLANK(Data!$F213),"",IF(Data!$F213&gt;=7,TEXT(Data!M213,"00"),""))</f>
        <v/>
      </c>
      <c r="N213" s="2" t="str">
        <f>IF(ISBLANK(Data!$F213),"",IF(Data!$F213&gt;=8,TEXT(Data!N213,"00"),""))</f>
        <v/>
      </c>
    </row>
    <row r="214" ht="14.25">
      <c r="A214" s="2">
        <f>IF(ISBLANK(Data!A214),"",Data!A214)</f>
        <v>5.336856</v>
      </c>
      <c r="B214" s="2" t="str">
        <f>IF(ISBLANK(Data!B214),"",Data!B214)</f>
        <v/>
      </c>
      <c r="C214" s="2">
        <f>IF(ISBLANK(Data!C214),"",Data!C214)</f>
        <v>300</v>
      </c>
      <c r="D214" s="2" t="str">
        <f>IF(ISBLANK(Data!D214),"",Data!D214)</f>
        <v/>
      </c>
      <c r="E214" s="2" t="str">
        <f>IF(ISBLANK(Data!E214),"",Data!E214)</f>
        <v/>
      </c>
      <c r="F214" s="2">
        <f>IF(ISBLANK(Data!F214),"",Data!F214)</f>
        <v>8</v>
      </c>
      <c r="G214" s="2" t="str">
        <f>IF(ISBLANK(Data!$F214),"",IF(Data!$F214&gt;=1,TEXT(Data!G214,"00"),""))</f>
        <v>03</v>
      </c>
      <c r="H214" s="2" t="str">
        <f>IF(ISBLANK(Data!$F214),"",IF(Data!$F214&gt;=2,TEXT(Data!H214,"00"),""))</f>
        <v>5A</v>
      </c>
      <c r="I214" s="2" t="str">
        <f>IF(ISBLANK(Data!$F214),"",IF(Data!$F214&gt;=3,TEXT(Data!I214,"00"),""))</f>
        <v>64</v>
      </c>
      <c r="J214" s="2" t="str">
        <f>IF(ISBLANK(Data!$F214),"",IF(Data!$F214&gt;=4,TEXT(Data!J214,"00"),""))</f>
        <v>5A</v>
      </c>
      <c r="K214" s="2" t="str">
        <f>IF(ISBLANK(Data!$F214),"",IF(Data!$F214&gt;=5,TEXT(Data!K214,"00"),""))</f>
        <v>64</v>
      </c>
      <c r="L214" s="2" t="str">
        <f>IF(ISBLANK(Data!$F214),"",IF(Data!$F214&gt;=6,TEXT(Data!L214,"00"),""))</f>
        <v>00</v>
      </c>
      <c r="M214" s="2" t="str">
        <f>IF(ISBLANK(Data!$F214),"",IF(Data!$F214&gt;=7,TEXT(Data!M214,"00"),""))</f>
        <v>64</v>
      </c>
      <c r="N214" s="2" t="str">
        <f>IF(ISBLANK(Data!$F214),"",IF(Data!$F214&gt;=8,TEXT(Data!N214,"00"),""))</f>
        <v>BA</v>
      </c>
    </row>
    <row r="215" ht="14.25">
      <c r="A215" s="2">
        <f>IF(ISBLANK(Data!A215),"",Data!A215)</f>
        <v>5.3373200000000001</v>
      </c>
      <c r="B215" s="2" t="str">
        <f>IF(ISBLANK(Data!B215),"",Data!B215)</f>
        <v/>
      </c>
      <c r="C215" s="2">
        <f>IF(ISBLANK(Data!C215),"",Data!C215)</f>
        <v>301</v>
      </c>
      <c r="D215" s="2" t="str">
        <f>IF(ISBLANK(Data!D215),"",Data!D215)</f>
        <v/>
      </c>
      <c r="E215" s="2" t="str">
        <f>IF(ISBLANK(Data!E215),"",Data!E215)</f>
        <v/>
      </c>
      <c r="F215" s="2">
        <f>IF(ISBLANK(Data!F215),"",Data!F215)</f>
        <v>3</v>
      </c>
      <c r="G215" s="2" t="str">
        <f>IF(ISBLANK(Data!$F215),"",IF(Data!$F215&gt;=1,TEXT(Data!G215,"00"),""))</f>
        <v>C6</v>
      </c>
      <c r="H215" s="2" t="str">
        <f>IF(ISBLANK(Data!$F215),"",IF(Data!$F215&gt;=2,TEXT(Data!H215,"00"),""))</f>
        <v>0A</v>
      </c>
      <c r="I215" s="2" t="str">
        <f>IF(ISBLANK(Data!$F215),"",IF(Data!$F215&gt;=3,TEXT(Data!I215,"00"),""))</f>
        <v>00</v>
      </c>
      <c r="J215" s="2" t="str">
        <f>IF(ISBLANK(Data!$F215),"",IF(Data!$F215&gt;=4,TEXT(Data!J215,"00"),""))</f>
        <v/>
      </c>
      <c r="K215" s="2" t="str">
        <f>IF(ISBLANK(Data!$F215),"",IF(Data!$F215&gt;=5,TEXT(Data!K215,"00"),""))</f>
        <v/>
      </c>
      <c r="L215" s="2" t="str">
        <f>IF(ISBLANK(Data!$F215),"",IF(Data!$F215&gt;=6,TEXT(Data!L215,"00"),""))</f>
        <v/>
      </c>
      <c r="M215" s="2" t="str">
        <f>IF(ISBLANK(Data!$F215),"",IF(Data!$F215&gt;=7,TEXT(Data!M215,"00"),""))</f>
        <v/>
      </c>
      <c r="N215" s="2" t="str">
        <f>IF(ISBLANK(Data!$F215),"",IF(Data!$F215&gt;=8,TEXT(Data!N215,"00"),""))</f>
        <v/>
      </c>
    </row>
    <row r="216" ht="14.25">
      <c r="A216" s="2">
        <f>IF(ISBLANK(Data!A216),"",Data!A216)</f>
        <v>5.3868609999999997</v>
      </c>
      <c r="B216" s="2" t="str">
        <f>IF(ISBLANK(Data!B216),"",Data!B216)</f>
        <v/>
      </c>
      <c r="C216" s="2">
        <f>IF(ISBLANK(Data!C216),"",Data!C216)</f>
        <v>300</v>
      </c>
      <c r="D216" s="2" t="str">
        <f>IF(ISBLANK(Data!D216),"",Data!D216)</f>
        <v/>
      </c>
      <c r="E216" s="2" t="str">
        <f>IF(ISBLANK(Data!E216),"",Data!E216)</f>
        <v/>
      </c>
      <c r="F216" s="2">
        <f>IF(ISBLANK(Data!F216),"",Data!F216)</f>
        <v>8</v>
      </c>
      <c r="G216" s="2" t="str">
        <f>IF(ISBLANK(Data!$F216),"",IF(Data!$F216&gt;=1,TEXT(Data!G216,"00"),""))</f>
        <v>03</v>
      </c>
      <c r="H216" s="2" t="str">
        <f>IF(ISBLANK(Data!$F216),"",IF(Data!$F216&gt;=2,TEXT(Data!H216,"00"),""))</f>
        <v>5A</v>
      </c>
      <c r="I216" s="2" t="str">
        <f>IF(ISBLANK(Data!$F216),"",IF(Data!$F216&gt;=3,TEXT(Data!I216,"00"),""))</f>
        <v>64</v>
      </c>
      <c r="J216" s="2" t="str">
        <f>IF(ISBLANK(Data!$F216),"",IF(Data!$F216&gt;=4,TEXT(Data!J216,"00"),""))</f>
        <v>5A</v>
      </c>
      <c r="K216" s="2" t="str">
        <f>IF(ISBLANK(Data!$F216),"",IF(Data!$F216&gt;=5,TEXT(Data!K216,"00"),""))</f>
        <v>64</v>
      </c>
      <c r="L216" s="2" t="str">
        <f>IF(ISBLANK(Data!$F216),"",IF(Data!$F216&gt;=6,TEXT(Data!L216,"00"),""))</f>
        <v>00</v>
      </c>
      <c r="M216" s="2" t="str">
        <f>IF(ISBLANK(Data!$F216),"",IF(Data!$F216&gt;=7,TEXT(Data!M216,"00"),""))</f>
        <v>64</v>
      </c>
      <c r="N216" s="2" t="str">
        <f>IF(ISBLANK(Data!$F216),"",IF(Data!$F216&gt;=8,TEXT(Data!N216,"00"),""))</f>
        <v>AB</v>
      </c>
    </row>
    <row r="217" ht="14.25">
      <c r="A217" s="2">
        <f>IF(ISBLANK(Data!A217),"",Data!A217)</f>
        <v>5.3873249999999997</v>
      </c>
      <c r="B217" s="2" t="str">
        <f>IF(ISBLANK(Data!B217),"",Data!B217)</f>
        <v/>
      </c>
      <c r="C217" s="2">
        <f>IF(ISBLANK(Data!C217),"",Data!C217)</f>
        <v>301</v>
      </c>
      <c r="D217" s="2" t="str">
        <f>IF(ISBLANK(Data!D217),"",Data!D217)</f>
        <v/>
      </c>
      <c r="E217" s="2" t="str">
        <f>IF(ISBLANK(Data!E217),"",Data!E217)</f>
        <v/>
      </c>
      <c r="F217" s="2">
        <f>IF(ISBLANK(Data!F217),"",Data!F217)</f>
        <v>3</v>
      </c>
      <c r="G217" s="2" t="str">
        <f>IF(ISBLANK(Data!$F217),"",IF(Data!$F217&gt;=1,TEXT(Data!G217,"00"),""))</f>
        <v>43</v>
      </c>
      <c r="H217" s="2" t="str">
        <f>IF(ISBLANK(Data!$F217),"",IF(Data!$F217&gt;=2,TEXT(Data!H217,"00"),""))</f>
        <v>0B</v>
      </c>
      <c r="I217" s="2" t="str">
        <f>IF(ISBLANK(Data!$F217),"",IF(Data!$F217&gt;=3,TEXT(Data!I217,"00"),""))</f>
        <v>00</v>
      </c>
      <c r="J217" s="2" t="str">
        <f>IF(ISBLANK(Data!$F217),"",IF(Data!$F217&gt;=4,TEXT(Data!J217,"00"),""))</f>
        <v/>
      </c>
      <c r="K217" s="2" t="str">
        <f>IF(ISBLANK(Data!$F217),"",IF(Data!$F217&gt;=5,TEXT(Data!K217,"00"),""))</f>
        <v/>
      </c>
      <c r="L217" s="2" t="str">
        <f>IF(ISBLANK(Data!$F217),"",IF(Data!$F217&gt;=6,TEXT(Data!L217,"00"),""))</f>
        <v/>
      </c>
      <c r="M217" s="2" t="str">
        <f>IF(ISBLANK(Data!$F217),"",IF(Data!$F217&gt;=7,TEXT(Data!M217,"00"),""))</f>
        <v/>
      </c>
      <c r="N217" s="2" t="str">
        <f>IF(ISBLANK(Data!$F217),"",IF(Data!$F217&gt;=8,TEXT(Data!N217,"00"),""))</f>
        <v/>
      </c>
    </row>
    <row r="218" ht="14.25">
      <c r="A218" s="2">
        <f>IF(ISBLANK(Data!A218),"",Data!A218)</f>
        <v>5.4368639999999999</v>
      </c>
      <c r="B218" s="2" t="str">
        <f>IF(ISBLANK(Data!B218),"",Data!B218)</f>
        <v/>
      </c>
      <c r="C218" s="2">
        <f>IF(ISBLANK(Data!C218),"",Data!C218)</f>
        <v>300</v>
      </c>
      <c r="D218" s="2" t="str">
        <f>IF(ISBLANK(Data!D218),"",Data!D218)</f>
        <v/>
      </c>
      <c r="E218" s="2" t="str">
        <f>IF(ISBLANK(Data!E218),"",Data!E218)</f>
        <v/>
      </c>
      <c r="F218" s="2">
        <f>IF(ISBLANK(Data!F218),"",Data!F218)</f>
        <v>8</v>
      </c>
      <c r="G218" s="2" t="str">
        <f>IF(ISBLANK(Data!$F218),"",IF(Data!$F218&gt;=1,TEXT(Data!G218,"00"),""))</f>
        <v>03</v>
      </c>
      <c r="H218" s="2" t="str">
        <f>IF(ISBLANK(Data!$F218),"",IF(Data!$F218&gt;=2,TEXT(Data!H218,"00"),""))</f>
        <v>5A</v>
      </c>
      <c r="I218" s="2" t="str">
        <f>IF(ISBLANK(Data!$F218),"",IF(Data!$F218&gt;=3,TEXT(Data!I218,"00"),""))</f>
        <v>64</v>
      </c>
      <c r="J218" s="2" t="str">
        <f>IF(ISBLANK(Data!$F218),"",IF(Data!$F218&gt;=4,TEXT(Data!J218,"00"),""))</f>
        <v>5A</v>
      </c>
      <c r="K218" s="2" t="str">
        <f>IF(ISBLANK(Data!$F218),"",IF(Data!$F218&gt;=5,TEXT(Data!K218,"00"),""))</f>
        <v>64</v>
      </c>
      <c r="L218" s="2" t="str">
        <f>IF(ISBLANK(Data!$F218),"",IF(Data!$F218&gt;=6,TEXT(Data!L218,"00"),""))</f>
        <v>00</v>
      </c>
      <c r="M218" s="2" t="str">
        <f>IF(ISBLANK(Data!$F218),"",IF(Data!$F218&gt;=7,TEXT(Data!M218,"00"),""))</f>
        <v>64</v>
      </c>
      <c r="N218" s="2" t="str">
        <f>IF(ISBLANK(Data!$F218),"",IF(Data!$F218&gt;=8,TEXT(Data!N218,"00"),""))</f>
        <v>BC</v>
      </c>
    </row>
    <row r="219" ht="14.25">
      <c r="A219" s="2">
        <f>IF(ISBLANK(Data!A219),"",Data!A219)</f>
        <v>5.4373279999999999</v>
      </c>
      <c r="B219" s="2" t="str">
        <f>IF(ISBLANK(Data!B219),"",Data!B219)</f>
        <v/>
      </c>
      <c r="C219" s="2">
        <f>IF(ISBLANK(Data!C219),"",Data!C219)</f>
        <v>301</v>
      </c>
      <c r="D219" s="2" t="str">
        <f>IF(ISBLANK(Data!D219),"",Data!D219)</f>
        <v/>
      </c>
      <c r="E219" s="2" t="str">
        <f>IF(ISBLANK(Data!E219),"",Data!E219)</f>
        <v/>
      </c>
      <c r="F219" s="2">
        <f>IF(ISBLANK(Data!F219),"",Data!F219)</f>
        <v>3</v>
      </c>
      <c r="G219" s="2" t="str">
        <f>IF(ISBLANK(Data!$F219),"",IF(Data!$F219&gt;=1,TEXT(Data!G219,"00"),""))</f>
        <v>B5</v>
      </c>
      <c r="H219" s="2" t="str">
        <f>IF(ISBLANK(Data!$F219),"",IF(Data!$F219&gt;=2,TEXT(Data!H219,"00"),""))</f>
        <v>0C</v>
      </c>
      <c r="I219" s="2" t="str">
        <f>IF(ISBLANK(Data!$F219),"",IF(Data!$F219&gt;=3,TEXT(Data!I219,"00"),""))</f>
        <v>00</v>
      </c>
      <c r="J219" s="2" t="str">
        <f>IF(ISBLANK(Data!$F219),"",IF(Data!$F219&gt;=4,TEXT(Data!J219,"00"),""))</f>
        <v/>
      </c>
      <c r="K219" s="2" t="str">
        <f>IF(ISBLANK(Data!$F219),"",IF(Data!$F219&gt;=5,TEXT(Data!K219,"00"),""))</f>
        <v/>
      </c>
      <c r="L219" s="2" t="str">
        <f>IF(ISBLANK(Data!$F219),"",IF(Data!$F219&gt;=6,TEXT(Data!L219,"00"),""))</f>
        <v/>
      </c>
      <c r="M219" s="2" t="str">
        <f>IF(ISBLANK(Data!$F219),"",IF(Data!$F219&gt;=7,TEXT(Data!M219,"00"),""))</f>
        <v/>
      </c>
      <c r="N219" s="2" t="str">
        <f>IF(ISBLANK(Data!$F219),"",IF(Data!$F219&gt;=8,TEXT(Data!N219,"00"),""))</f>
        <v/>
      </c>
    </row>
    <row r="220" ht="14.25">
      <c r="A220" s="2">
        <f>IF(ISBLANK(Data!A220),"",Data!A220)</f>
        <v>5.4868699999999997</v>
      </c>
      <c r="B220" s="2" t="str">
        <f>IF(ISBLANK(Data!B220),"",Data!B220)</f>
        <v/>
      </c>
      <c r="C220" s="2">
        <f>IF(ISBLANK(Data!C220),"",Data!C220)</f>
        <v>300</v>
      </c>
      <c r="D220" s="2" t="str">
        <f>IF(ISBLANK(Data!D220),"",Data!D220)</f>
        <v/>
      </c>
      <c r="E220" s="2" t="str">
        <f>IF(ISBLANK(Data!E220),"",Data!E220)</f>
        <v/>
      </c>
      <c r="F220" s="2">
        <f>IF(ISBLANK(Data!F220),"",Data!F220)</f>
        <v>8</v>
      </c>
      <c r="G220" s="2" t="str">
        <f>IF(ISBLANK(Data!$F220),"",IF(Data!$F220&gt;=1,TEXT(Data!G220,"00"),""))</f>
        <v>03</v>
      </c>
      <c r="H220" s="2" t="str">
        <f>IF(ISBLANK(Data!$F220),"",IF(Data!$F220&gt;=2,TEXT(Data!H220,"00"),""))</f>
        <v>5A</v>
      </c>
      <c r="I220" s="2" t="str">
        <f>IF(ISBLANK(Data!$F220),"",IF(Data!$F220&gt;=3,TEXT(Data!I220,"00"),""))</f>
        <v>64</v>
      </c>
      <c r="J220" s="2" t="str">
        <f>IF(ISBLANK(Data!$F220),"",IF(Data!$F220&gt;=4,TEXT(Data!J220,"00"),""))</f>
        <v>5A</v>
      </c>
      <c r="K220" s="2" t="str">
        <f>IF(ISBLANK(Data!$F220),"",IF(Data!$F220&gt;=5,TEXT(Data!K220,"00"),""))</f>
        <v>64</v>
      </c>
      <c r="L220" s="2" t="str">
        <f>IF(ISBLANK(Data!$F220),"",IF(Data!$F220&gt;=6,TEXT(Data!L220,"00"),""))</f>
        <v>00</v>
      </c>
      <c r="M220" s="2" t="str">
        <f>IF(ISBLANK(Data!$F220),"",IF(Data!$F220&gt;=7,TEXT(Data!M220,"00"),""))</f>
        <v>64</v>
      </c>
      <c r="N220" s="2" t="str">
        <f>IF(ISBLANK(Data!$F220),"",IF(Data!$F220&gt;=8,TEXT(Data!N220,"00"),""))</f>
        <v>AD</v>
      </c>
    </row>
    <row r="221" ht="14.25">
      <c r="A221" s="2">
        <f>IF(ISBLANK(Data!A221),"",Data!A221)</f>
        <v>5.4873339999999997</v>
      </c>
      <c r="B221" s="2" t="str">
        <f>IF(ISBLANK(Data!B221),"",Data!B221)</f>
        <v/>
      </c>
      <c r="C221" s="2">
        <f>IF(ISBLANK(Data!C221),"",Data!C221)</f>
        <v>301</v>
      </c>
      <c r="D221" s="2" t="str">
        <f>IF(ISBLANK(Data!D221),"",Data!D221)</f>
        <v/>
      </c>
      <c r="E221" s="2" t="str">
        <f>IF(ISBLANK(Data!E221),"",Data!E221)</f>
        <v/>
      </c>
      <c r="F221" s="2">
        <f>IF(ISBLANK(Data!F221),"",Data!F221)</f>
        <v>3</v>
      </c>
      <c r="G221" s="2" t="str">
        <f>IF(ISBLANK(Data!$F221),"",IF(Data!$F221&gt;=1,TEXT(Data!G221,"00"),""))</f>
        <v>4E</v>
      </c>
      <c r="H221" s="2" t="str">
        <f>IF(ISBLANK(Data!$F221),"",IF(Data!$F221&gt;=2,TEXT(Data!H221,"00"),""))</f>
        <v>0D</v>
      </c>
      <c r="I221" s="2" t="str">
        <f>IF(ISBLANK(Data!$F221),"",IF(Data!$F221&gt;=3,TEXT(Data!I221,"00"),""))</f>
        <v>00</v>
      </c>
      <c r="J221" s="2" t="str">
        <f>IF(ISBLANK(Data!$F221),"",IF(Data!$F221&gt;=4,TEXT(Data!J221,"00"),""))</f>
        <v/>
      </c>
      <c r="K221" s="2" t="str">
        <f>IF(ISBLANK(Data!$F221),"",IF(Data!$F221&gt;=5,TEXT(Data!K221,"00"),""))</f>
        <v/>
      </c>
      <c r="L221" s="2" t="str">
        <f>IF(ISBLANK(Data!$F221),"",IF(Data!$F221&gt;=6,TEXT(Data!L221,"00"),""))</f>
        <v/>
      </c>
      <c r="M221" s="2" t="str">
        <f>IF(ISBLANK(Data!$F221),"",IF(Data!$F221&gt;=7,TEXT(Data!M221,"00"),""))</f>
        <v/>
      </c>
      <c r="N221" s="2" t="str">
        <f>IF(ISBLANK(Data!$F221),"",IF(Data!$F221&gt;=8,TEXT(Data!N221,"00"),""))</f>
        <v/>
      </c>
    </row>
    <row r="222" ht="14.25">
      <c r="A222" s="2">
        <f>IF(ISBLANK(Data!A222),"",Data!A222)</f>
        <v>5.5368769999999996</v>
      </c>
      <c r="B222" s="2" t="str">
        <f>IF(ISBLANK(Data!B222),"",Data!B222)</f>
        <v/>
      </c>
      <c r="C222" s="2">
        <f>IF(ISBLANK(Data!C222),"",Data!C222)</f>
        <v>300</v>
      </c>
      <c r="D222" s="2" t="str">
        <f>IF(ISBLANK(Data!D222),"",Data!D222)</f>
        <v/>
      </c>
      <c r="E222" s="2" t="str">
        <f>IF(ISBLANK(Data!E222),"",Data!E222)</f>
        <v/>
      </c>
      <c r="F222" s="2">
        <f>IF(ISBLANK(Data!F222),"",Data!F222)</f>
        <v>8</v>
      </c>
      <c r="G222" s="2" t="str">
        <f>IF(ISBLANK(Data!$F222),"",IF(Data!$F222&gt;=1,TEXT(Data!G222,"00"),""))</f>
        <v>03</v>
      </c>
      <c r="H222" s="2" t="str">
        <f>IF(ISBLANK(Data!$F222),"",IF(Data!$F222&gt;=2,TEXT(Data!H222,"00"),""))</f>
        <v>5A</v>
      </c>
      <c r="I222" s="2" t="str">
        <f>IF(ISBLANK(Data!$F222),"",IF(Data!$F222&gt;=3,TEXT(Data!I222,"00"),""))</f>
        <v>64</v>
      </c>
      <c r="J222" s="2" t="str">
        <f>IF(ISBLANK(Data!$F222),"",IF(Data!$F222&gt;=4,TEXT(Data!J222,"00"),""))</f>
        <v>5A</v>
      </c>
      <c r="K222" s="2" t="str">
        <f>IF(ISBLANK(Data!$F222),"",IF(Data!$F222&gt;=5,TEXT(Data!K222,"00"),""))</f>
        <v>64</v>
      </c>
      <c r="L222" s="2" t="str">
        <f>IF(ISBLANK(Data!$F222),"",IF(Data!$F222&gt;=6,TEXT(Data!L222,"00"),""))</f>
        <v>00</v>
      </c>
      <c r="M222" s="2" t="str">
        <f>IF(ISBLANK(Data!$F222),"",IF(Data!$F222&gt;=7,TEXT(Data!M222,"00"),""))</f>
        <v>64</v>
      </c>
      <c r="N222" s="2" t="str">
        <f>IF(ISBLANK(Data!$F222),"",IF(Data!$F222&gt;=8,TEXT(Data!N222,"00"),""))</f>
        <v>BE</v>
      </c>
    </row>
    <row r="223" ht="14.25">
      <c r="A223" s="2">
        <f>IF(ISBLANK(Data!A223),"",Data!A223)</f>
        <v>5.5373450000000002</v>
      </c>
      <c r="B223" s="2" t="str">
        <f>IF(ISBLANK(Data!B223),"",Data!B223)</f>
        <v/>
      </c>
      <c r="C223" s="2">
        <f>IF(ISBLANK(Data!C223),"",Data!C223)</f>
        <v>301</v>
      </c>
      <c r="D223" s="2" t="str">
        <f>IF(ISBLANK(Data!D223),"",Data!D223)</f>
        <v/>
      </c>
      <c r="E223" s="2" t="str">
        <f>IF(ISBLANK(Data!E223),"",Data!E223)</f>
        <v/>
      </c>
      <c r="F223" s="2">
        <f>IF(ISBLANK(Data!F223),"",Data!F223)</f>
        <v>3</v>
      </c>
      <c r="G223" s="2" t="str">
        <f>IF(ISBLANK(Data!$F223),"",IF(Data!$F223&gt;=1,TEXT(Data!G223,"00"),""))</f>
        <v>1D</v>
      </c>
      <c r="H223" s="2" t="str">
        <f>IF(ISBLANK(Data!$F223),"",IF(Data!$F223&gt;=2,TEXT(Data!H223,"00"),""))</f>
        <v>0E</v>
      </c>
      <c r="I223" s="2" t="str">
        <f>IF(ISBLANK(Data!$F223),"",IF(Data!$F223&gt;=3,TEXT(Data!I223,"00"),""))</f>
        <v>00</v>
      </c>
      <c r="J223" s="2" t="str">
        <f>IF(ISBLANK(Data!$F223),"",IF(Data!$F223&gt;=4,TEXT(Data!J223,"00"),""))</f>
        <v/>
      </c>
      <c r="K223" s="2" t="str">
        <f>IF(ISBLANK(Data!$F223),"",IF(Data!$F223&gt;=5,TEXT(Data!K223,"00"),""))</f>
        <v/>
      </c>
      <c r="L223" s="2" t="str">
        <f>IF(ISBLANK(Data!$F223),"",IF(Data!$F223&gt;=6,TEXT(Data!L223,"00"),""))</f>
        <v/>
      </c>
      <c r="M223" s="2" t="str">
        <f>IF(ISBLANK(Data!$F223),"",IF(Data!$F223&gt;=7,TEXT(Data!M223,"00"),""))</f>
        <v/>
      </c>
      <c r="N223" s="2" t="str">
        <f>IF(ISBLANK(Data!$F223),"",IF(Data!$F223&gt;=8,TEXT(Data!N223,"00"),""))</f>
        <v/>
      </c>
    </row>
    <row r="224" ht="14.25">
      <c r="A224" s="2">
        <f>IF(ISBLANK(Data!A224),"",Data!A224)</f>
        <v>5.5868820000000001</v>
      </c>
      <c r="B224" s="2" t="str">
        <f>IF(ISBLANK(Data!B224),"",Data!B224)</f>
        <v/>
      </c>
      <c r="C224" s="2">
        <f>IF(ISBLANK(Data!C224),"",Data!C224)</f>
        <v>300</v>
      </c>
      <c r="D224" s="2" t="str">
        <f>IF(ISBLANK(Data!D224),"",Data!D224)</f>
        <v/>
      </c>
      <c r="E224" s="2" t="str">
        <f>IF(ISBLANK(Data!E224),"",Data!E224)</f>
        <v/>
      </c>
      <c r="F224" s="2">
        <f>IF(ISBLANK(Data!F224),"",Data!F224)</f>
        <v>8</v>
      </c>
      <c r="G224" s="2" t="str">
        <f>IF(ISBLANK(Data!$F224),"",IF(Data!$F224&gt;=1,TEXT(Data!G224,"00"),""))</f>
        <v>03</v>
      </c>
      <c r="H224" s="2" t="str">
        <f>IF(ISBLANK(Data!$F224),"",IF(Data!$F224&gt;=2,TEXT(Data!H224,"00"),""))</f>
        <v>5A</v>
      </c>
      <c r="I224" s="2" t="str">
        <f>IF(ISBLANK(Data!$F224),"",IF(Data!$F224&gt;=3,TEXT(Data!I224,"00"),""))</f>
        <v>64</v>
      </c>
      <c r="J224" s="2" t="str">
        <f>IF(ISBLANK(Data!$F224),"",IF(Data!$F224&gt;=4,TEXT(Data!J224,"00"),""))</f>
        <v>5A</v>
      </c>
      <c r="K224" s="2" t="str">
        <f>IF(ISBLANK(Data!$F224),"",IF(Data!$F224&gt;=5,TEXT(Data!K224,"00"),""))</f>
        <v>64</v>
      </c>
      <c r="L224" s="2" t="str">
        <f>IF(ISBLANK(Data!$F224),"",IF(Data!$F224&gt;=6,TEXT(Data!L224,"00"),""))</f>
        <v>00</v>
      </c>
      <c r="M224" s="2" t="str">
        <f>IF(ISBLANK(Data!$F224),"",IF(Data!$F224&gt;=7,TEXT(Data!M224,"00"),""))</f>
        <v>64</v>
      </c>
      <c r="N224" s="2" t="str">
        <f>IF(ISBLANK(Data!$F224),"",IF(Data!$F224&gt;=8,TEXT(Data!N224,"00"),""))</f>
        <v>AF</v>
      </c>
    </row>
    <row r="225" ht="14.25">
      <c r="A225" s="2">
        <f>IF(ISBLANK(Data!A225),"",Data!A225)</f>
        <v>5.5873460000000001</v>
      </c>
      <c r="B225" s="2" t="str">
        <f>IF(ISBLANK(Data!B225),"",Data!B225)</f>
        <v/>
      </c>
      <c r="C225" s="2">
        <f>IF(ISBLANK(Data!C225),"",Data!C225)</f>
        <v>301</v>
      </c>
      <c r="D225" s="2" t="str">
        <f>IF(ISBLANK(Data!D225),"",Data!D225)</f>
        <v/>
      </c>
      <c r="E225" s="2" t="str">
        <f>IF(ISBLANK(Data!E225),"",Data!E225)</f>
        <v/>
      </c>
      <c r="F225" s="2">
        <f>IF(ISBLANK(Data!F225),"",Data!F225)</f>
        <v>3</v>
      </c>
      <c r="G225" s="2" t="str">
        <f>IF(ISBLANK(Data!$F225),"",IF(Data!$F225&gt;=1,TEXT(Data!G225,"00"),""))</f>
        <v>E8</v>
      </c>
      <c r="H225" s="2" t="str">
        <f>IF(ISBLANK(Data!$F225),"",IF(Data!$F225&gt;=2,TEXT(Data!H225,"00"),""))</f>
        <v>0F</v>
      </c>
      <c r="I225" s="2" t="str">
        <f>IF(ISBLANK(Data!$F225),"",IF(Data!$F225&gt;=3,TEXT(Data!I225,"00"),""))</f>
        <v>00</v>
      </c>
      <c r="J225" s="2" t="str">
        <f>IF(ISBLANK(Data!$F225),"",IF(Data!$F225&gt;=4,TEXT(Data!J225,"00"),""))</f>
        <v/>
      </c>
      <c r="K225" s="2" t="str">
        <f>IF(ISBLANK(Data!$F225),"",IF(Data!$F225&gt;=5,TEXT(Data!K225,"00"),""))</f>
        <v/>
      </c>
      <c r="L225" s="2" t="str">
        <f>IF(ISBLANK(Data!$F225),"",IF(Data!$F225&gt;=6,TEXT(Data!L225,"00"),""))</f>
        <v/>
      </c>
      <c r="M225" s="2" t="str">
        <f>IF(ISBLANK(Data!$F225),"",IF(Data!$F225&gt;=7,TEXT(Data!M225,"00"),""))</f>
        <v/>
      </c>
      <c r="N225" s="2" t="str">
        <f>IF(ISBLANK(Data!$F225),"",IF(Data!$F225&gt;=8,TEXT(Data!N225,"00"),""))</f>
        <v/>
      </c>
    </row>
    <row r="226" ht="14.25">
      <c r="A226" s="2">
        <f>IF(ISBLANK(Data!A226),"",Data!A226)</f>
        <v>5.6368869999999998</v>
      </c>
      <c r="B226" s="2" t="str">
        <f>IF(ISBLANK(Data!B226),"",Data!B226)</f>
        <v/>
      </c>
      <c r="C226" s="2">
        <f>IF(ISBLANK(Data!C226),"",Data!C226)</f>
        <v>300</v>
      </c>
      <c r="D226" s="2" t="str">
        <f>IF(ISBLANK(Data!D226),"",Data!D226)</f>
        <v/>
      </c>
      <c r="E226" s="2" t="str">
        <f>IF(ISBLANK(Data!E226),"",Data!E226)</f>
        <v/>
      </c>
      <c r="F226" s="2">
        <f>IF(ISBLANK(Data!F226),"",Data!F226)</f>
        <v>8</v>
      </c>
      <c r="G226" s="2" t="str">
        <f>IF(ISBLANK(Data!$F226),"",IF(Data!$F226&gt;=1,TEXT(Data!G226,"00"),""))</f>
        <v>03</v>
      </c>
      <c r="H226" s="2" t="str">
        <f>IF(ISBLANK(Data!$F226),"",IF(Data!$F226&gt;=2,TEXT(Data!H226,"00"),""))</f>
        <v>5A</v>
      </c>
      <c r="I226" s="2" t="str">
        <f>IF(ISBLANK(Data!$F226),"",IF(Data!$F226&gt;=3,TEXT(Data!I226,"00"),""))</f>
        <v>64</v>
      </c>
      <c r="J226" s="2" t="str">
        <f>IF(ISBLANK(Data!$F226),"",IF(Data!$F226&gt;=4,TEXT(Data!J226,"00"),""))</f>
        <v>5A</v>
      </c>
      <c r="K226" s="2" t="str">
        <f>IF(ISBLANK(Data!$F226),"",IF(Data!$F226&gt;=5,TEXT(Data!K226,"00"),""))</f>
        <v>64</v>
      </c>
      <c r="L226" s="2" t="str">
        <f>IF(ISBLANK(Data!$F226),"",IF(Data!$F226&gt;=6,TEXT(Data!L226,"00"),""))</f>
        <v>00</v>
      </c>
      <c r="M226" s="2" t="str">
        <f>IF(ISBLANK(Data!$F226),"",IF(Data!$F226&gt;=7,TEXT(Data!M226,"00"),""))</f>
        <v>64</v>
      </c>
      <c r="N226" s="2" t="str">
        <f>IF(ISBLANK(Data!$F226),"",IF(Data!$F226&gt;=8,TEXT(Data!N226,"00"),""))</f>
        <v>30</v>
      </c>
    </row>
    <row r="227" ht="14.25">
      <c r="A227" s="2">
        <f>IF(ISBLANK(Data!A227),"",Data!A227)</f>
        <v>5.637359</v>
      </c>
      <c r="B227" s="2" t="str">
        <f>IF(ISBLANK(Data!B227),"",Data!B227)</f>
        <v/>
      </c>
      <c r="C227" s="2">
        <f>IF(ISBLANK(Data!C227),"",Data!C227)</f>
        <v>301</v>
      </c>
      <c r="D227" s="2" t="str">
        <f>IF(ISBLANK(Data!D227),"",Data!D227)</f>
        <v/>
      </c>
      <c r="E227" s="2" t="str">
        <f>IF(ISBLANK(Data!E227),"",Data!E227)</f>
        <v/>
      </c>
      <c r="F227" s="2">
        <f>IF(ISBLANK(Data!F227),"",Data!F227)</f>
        <v>3</v>
      </c>
      <c r="G227" s="2" t="str">
        <f>IF(ISBLANK(Data!$F227),"",IF(Data!$F227&gt;=1,TEXT(Data!G227,"00"),""))</f>
        <v>E2</v>
      </c>
      <c r="H227" s="2" t="str">
        <f>IF(ISBLANK(Data!$F227),"",IF(Data!$F227&gt;=2,TEXT(Data!H227,"00"),""))</f>
        <v>00</v>
      </c>
      <c r="I227" s="2" t="str">
        <f>IF(ISBLANK(Data!$F227),"",IF(Data!$F227&gt;=3,TEXT(Data!I227,"00"),""))</f>
        <v>00</v>
      </c>
      <c r="J227" s="2" t="str">
        <f>IF(ISBLANK(Data!$F227),"",IF(Data!$F227&gt;=4,TEXT(Data!J227,"00"),""))</f>
        <v/>
      </c>
      <c r="K227" s="2" t="str">
        <f>IF(ISBLANK(Data!$F227),"",IF(Data!$F227&gt;=5,TEXT(Data!K227,"00"),""))</f>
        <v/>
      </c>
      <c r="L227" s="2" t="str">
        <f>IF(ISBLANK(Data!$F227),"",IF(Data!$F227&gt;=6,TEXT(Data!L227,"00"),""))</f>
        <v/>
      </c>
      <c r="M227" s="2" t="str">
        <f>IF(ISBLANK(Data!$F227),"",IF(Data!$F227&gt;=7,TEXT(Data!M227,"00"),""))</f>
        <v/>
      </c>
      <c r="N227" s="2" t="str">
        <f>IF(ISBLANK(Data!$F227),"",IF(Data!$F227&gt;=8,TEXT(Data!N227,"00"),""))</f>
        <v/>
      </c>
    </row>
    <row r="228" ht="14.25">
      <c r="A228" s="2">
        <f>IF(ISBLANK(Data!A228),"",Data!A228)</f>
        <v>5.6876689999999996</v>
      </c>
      <c r="B228" s="2" t="str">
        <f>IF(ISBLANK(Data!B228),"",Data!B228)</f>
        <v/>
      </c>
      <c r="C228" s="2">
        <f>IF(ISBLANK(Data!C228),"",Data!C228)</f>
        <v>300</v>
      </c>
      <c r="D228" s="2" t="str">
        <f>IF(ISBLANK(Data!D228),"",Data!D228)</f>
        <v/>
      </c>
      <c r="E228" s="2" t="str">
        <f>IF(ISBLANK(Data!E228),"",Data!E228)</f>
        <v/>
      </c>
      <c r="F228" s="2">
        <f>IF(ISBLANK(Data!F228),"",Data!F228)</f>
        <v>8</v>
      </c>
      <c r="G228" s="2" t="str">
        <f>IF(ISBLANK(Data!$F228),"",IF(Data!$F228&gt;=1,TEXT(Data!G228,"00"),""))</f>
        <v>03</v>
      </c>
      <c r="H228" s="2" t="str">
        <f>IF(ISBLANK(Data!$F228),"",IF(Data!$F228&gt;=2,TEXT(Data!H228,"00"),""))</f>
        <v>5A</v>
      </c>
      <c r="I228" s="2" t="str">
        <f>IF(ISBLANK(Data!$F228),"",IF(Data!$F228&gt;=3,TEXT(Data!I228,"00"),""))</f>
        <v>64</v>
      </c>
      <c r="J228" s="2" t="str">
        <f>IF(ISBLANK(Data!$F228),"",IF(Data!$F228&gt;=4,TEXT(Data!J228,"00"),""))</f>
        <v>5A</v>
      </c>
      <c r="K228" s="2" t="str">
        <f>IF(ISBLANK(Data!$F228),"",IF(Data!$F228&gt;=5,TEXT(Data!K228,"00"),""))</f>
        <v>64</v>
      </c>
      <c r="L228" s="2" t="str">
        <f>IF(ISBLANK(Data!$F228),"",IF(Data!$F228&gt;=6,TEXT(Data!L228,"00"),""))</f>
        <v>00</v>
      </c>
      <c r="M228" s="2" t="str">
        <f>IF(ISBLANK(Data!$F228),"",IF(Data!$F228&gt;=7,TEXT(Data!M228,"00"),""))</f>
        <v>64</v>
      </c>
      <c r="N228" s="2" t="str">
        <f>IF(ISBLANK(Data!$F228),"",IF(Data!$F228&gt;=8,TEXT(Data!N228,"00"),""))</f>
        <v>21</v>
      </c>
    </row>
    <row r="229" ht="14.25">
      <c r="A229" s="2">
        <f>IF(ISBLANK(Data!A229),"",Data!A229)</f>
        <v>5.6881409999999999</v>
      </c>
      <c r="B229" s="2" t="str">
        <f>IF(ISBLANK(Data!B229),"",Data!B229)</f>
        <v/>
      </c>
      <c r="C229" s="2">
        <f>IF(ISBLANK(Data!C229),"",Data!C229)</f>
        <v>301</v>
      </c>
      <c r="D229" s="2" t="str">
        <f>IF(ISBLANK(Data!D229),"",Data!D229)</f>
        <v/>
      </c>
      <c r="E229" s="2" t="str">
        <f>IF(ISBLANK(Data!E229),"",Data!E229)</f>
        <v/>
      </c>
      <c r="F229" s="2">
        <f>IF(ISBLANK(Data!F229),"",Data!F229)</f>
        <v>3</v>
      </c>
      <c r="G229" s="2" t="str">
        <f>IF(ISBLANK(Data!$F229),"",IF(Data!$F229&gt;=1,TEXT(Data!G229,"00"),""))</f>
        <v>B3</v>
      </c>
      <c r="H229" s="2" t="str">
        <f>IF(ISBLANK(Data!$F229),"",IF(Data!$F229&gt;=2,TEXT(Data!H229,"00"),""))</f>
        <v>01</v>
      </c>
      <c r="I229" s="2" t="str">
        <f>IF(ISBLANK(Data!$F229),"",IF(Data!$F229&gt;=3,TEXT(Data!I229,"00"),""))</f>
        <v>00</v>
      </c>
      <c r="J229" s="2" t="str">
        <f>IF(ISBLANK(Data!$F229),"",IF(Data!$F229&gt;=4,TEXT(Data!J229,"00"),""))</f>
        <v/>
      </c>
      <c r="K229" s="2" t="str">
        <f>IF(ISBLANK(Data!$F229),"",IF(Data!$F229&gt;=5,TEXT(Data!K229,"00"),""))</f>
        <v/>
      </c>
      <c r="L229" s="2" t="str">
        <f>IF(ISBLANK(Data!$F229),"",IF(Data!$F229&gt;=6,TEXT(Data!L229,"00"),""))</f>
        <v/>
      </c>
      <c r="M229" s="2" t="str">
        <f>IF(ISBLANK(Data!$F229),"",IF(Data!$F229&gt;=7,TEXT(Data!M229,"00"),""))</f>
        <v/>
      </c>
      <c r="N229" s="2" t="str">
        <f>IF(ISBLANK(Data!$F229),"",IF(Data!$F229&gt;=8,TEXT(Data!N229,"00"),""))</f>
        <v/>
      </c>
    </row>
    <row r="230" ht="14.25">
      <c r="A230" s="2">
        <f>IF(ISBLANK(Data!A230),"",Data!A230)</f>
        <v>5.7369000000000003</v>
      </c>
      <c r="B230" s="2" t="str">
        <f>IF(ISBLANK(Data!B230),"",Data!B230)</f>
        <v/>
      </c>
      <c r="C230" s="2">
        <f>IF(ISBLANK(Data!C230),"",Data!C230)</f>
        <v>300</v>
      </c>
      <c r="D230" s="2" t="str">
        <f>IF(ISBLANK(Data!D230),"",Data!D230)</f>
        <v/>
      </c>
      <c r="E230" s="2" t="str">
        <f>IF(ISBLANK(Data!E230),"",Data!E230)</f>
        <v/>
      </c>
      <c r="F230" s="2">
        <f>IF(ISBLANK(Data!F230),"",Data!F230)</f>
        <v>8</v>
      </c>
      <c r="G230" s="2" t="str">
        <f>IF(ISBLANK(Data!$F230),"",IF(Data!$F230&gt;=1,TEXT(Data!G230,"00"),""))</f>
        <v>03</v>
      </c>
      <c r="H230" s="2" t="str">
        <f>IF(ISBLANK(Data!$F230),"",IF(Data!$F230&gt;=2,TEXT(Data!H230,"00"),""))</f>
        <v>5A</v>
      </c>
      <c r="I230" s="2" t="str">
        <f>IF(ISBLANK(Data!$F230),"",IF(Data!$F230&gt;=3,TEXT(Data!I230,"00"),""))</f>
        <v>64</v>
      </c>
      <c r="J230" s="2" t="str">
        <f>IF(ISBLANK(Data!$F230),"",IF(Data!$F230&gt;=4,TEXT(Data!J230,"00"),""))</f>
        <v>5A</v>
      </c>
      <c r="K230" s="2" t="str">
        <f>IF(ISBLANK(Data!$F230),"",IF(Data!$F230&gt;=5,TEXT(Data!K230,"00"),""))</f>
        <v>64</v>
      </c>
      <c r="L230" s="2" t="str">
        <f>IF(ISBLANK(Data!$F230),"",IF(Data!$F230&gt;=6,TEXT(Data!L230,"00"),""))</f>
        <v>00</v>
      </c>
      <c r="M230" s="2" t="str">
        <f>IF(ISBLANK(Data!$F230),"",IF(Data!$F230&gt;=7,TEXT(Data!M230,"00"),""))</f>
        <v>64</v>
      </c>
      <c r="N230" s="2" t="str">
        <f>IF(ISBLANK(Data!$F230),"",IF(Data!$F230&gt;=8,TEXT(Data!N230,"00"),""))</f>
        <v>32</v>
      </c>
    </row>
    <row r="231" ht="14.25">
      <c r="A231" s="2">
        <f>IF(ISBLANK(Data!A231),"",Data!A231)</f>
        <v>5.7373640000000004</v>
      </c>
      <c r="B231" s="2" t="str">
        <f>IF(ISBLANK(Data!B231),"",Data!B231)</f>
        <v/>
      </c>
      <c r="C231" s="2">
        <f>IF(ISBLANK(Data!C231),"",Data!C231)</f>
        <v>301</v>
      </c>
      <c r="D231" s="2" t="str">
        <f>IF(ISBLANK(Data!D231),"",Data!D231)</f>
        <v/>
      </c>
      <c r="E231" s="2" t="str">
        <f>IF(ISBLANK(Data!E231),"",Data!E231)</f>
        <v/>
      </c>
      <c r="F231" s="2">
        <f>IF(ISBLANK(Data!F231),"",Data!F231)</f>
        <v>3</v>
      </c>
      <c r="G231" s="2" t="str">
        <f>IF(ISBLANK(Data!$F231),"",IF(Data!$F231&gt;=1,TEXT(Data!G231,"00"),""))</f>
        <v>6B</v>
      </c>
      <c r="H231" s="2" t="str">
        <f>IF(ISBLANK(Data!$F231),"",IF(Data!$F231&gt;=2,TEXT(Data!H231,"00"),""))</f>
        <v>02</v>
      </c>
      <c r="I231" s="2" t="str">
        <f>IF(ISBLANK(Data!$F231),"",IF(Data!$F231&gt;=3,TEXT(Data!I231,"00"),""))</f>
        <v>00</v>
      </c>
      <c r="J231" s="2" t="str">
        <f>IF(ISBLANK(Data!$F231),"",IF(Data!$F231&gt;=4,TEXT(Data!J231,"00"),""))</f>
        <v/>
      </c>
      <c r="K231" s="2" t="str">
        <f>IF(ISBLANK(Data!$F231),"",IF(Data!$F231&gt;=5,TEXT(Data!K231,"00"),""))</f>
        <v/>
      </c>
      <c r="L231" s="2" t="str">
        <f>IF(ISBLANK(Data!$F231),"",IF(Data!$F231&gt;=6,TEXT(Data!L231,"00"),""))</f>
        <v/>
      </c>
      <c r="M231" s="2" t="str">
        <f>IF(ISBLANK(Data!$F231),"",IF(Data!$F231&gt;=7,TEXT(Data!M231,"00"),""))</f>
        <v/>
      </c>
      <c r="N231" s="2" t="str">
        <f>IF(ISBLANK(Data!$F231),"",IF(Data!$F231&gt;=8,TEXT(Data!N231,"00"),""))</f>
        <v/>
      </c>
    </row>
    <row r="232" ht="14.25">
      <c r="A232" s="2">
        <f>IF(ISBLANK(Data!A232),"",Data!A232)</f>
        <v>5.7869039999999998</v>
      </c>
      <c r="B232" s="2" t="str">
        <f>IF(ISBLANK(Data!B232),"",Data!B232)</f>
        <v/>
      </c>
      <c r="C232" s="2">
        <f>IF(ISBLANK(Data!C232),"",Data!C232)</f>
        <v>300</v>
      </c>
      <c r="D232" s="2" t="str">
        <f>IF(ISBLANK(Data!D232),"",Data!D232)</f>
        <v/>
      </c>
      <c r="E232" s="2" t="str">
        <f>IF(ISBLANK(Data!E232),"",Data!E232)</f>
        <v/>
      </c>
      <c r="F232" s="2">
        <f>IF(ISBLANK(Data!F232),"",Data!F232)</f>
        <v>8</v>
      </c>
      <c r="G232" s="2" t="str">
        <f>IF(ISBLANK(Data!$F232),"",IF(Data!$F232&gt;=1,TEXT(Data!G232,"00"),""))</f>
        <v>03</v>
      </c>
      <c r="H232" s="2" t="str">
        <f>IF(ISBLANK(Data!$F232),"",IF(Data!$F232&gt;=2,TEXT(Data!H232,"00"),""))</f>
        <v>5A</v>
      </c>
      <c r="I232" s="2" t="str">
        <f>IF(ISBLANK(Data!$F232),"",IF(Data!$F232&gt;=3,TEXT(Data!I232,"00"),""))</f>
        <v>64</v>
      </c>
      <c r="J232" s="2" t="str">
        <f>IF(ISBLANK(Data!$F232),"",IF(Data!$F232&gt;=4,TEXT(Data!J232,"00"),""))</f>
        <v>5A</v>
      </c>
      <c r="K232" s="2" t="str">
        <f>IF(ISBLANK(Data!$F232),"",IF(Data!$F232&gt;=5,TEXT(Data!K232,"00"),""))</f>
        <v>64</v>
      </c>
      <c r="L232" s="2" t="str">
        <f>IF(ISBLANK(Data!$F232),"",IF(Data!$F232&gt;=6,TEXT(Data!L232,"00"),""))</f>
        <v>00</v>
      </c>
      <c r="M232" s="2" t="str">
        <f>IF(ISBLANK(Data!$F232),"",IF(Data!$F232&gt;=7,TEXT(Data!M232,"00"),""))</f>
        <v>64</v>
      </c>
      <c r="N232" s="2" t="str">
        <f>IF(ISBLANK(Data!$F232),"",IF(Data!$F232&gt;=8,TEXT(Data!N232,"00"),""))</f>
        <v>23</v>
      </c>
    </row>
    <row r="233" ht="14.25">
      <c r="A233" s="2">
        <f>IF(ISBLANK(Data!A233),"",Data!A233)</f>
        <v>5.7873679999999998</v>
      </c>
      <c r="B233" s="2" t="str">
        <f>IF(ISBLANK(Data!B233),"",Data!B233)</f>
        <v/>
      </c>
      <c r="C233" s="2">
        <f>IF(ISBLANK(Data!C233),"",Data!C233)</f>
        <v>301</v>
      </c>
      <c r="D233" s="2" t="str">
        <f>IF(ISBLANK(Data!D233),"",Data!D233)</f>
        <v/>
      </c>
      <c r="E233" s="2" t="str">
        <f>IF(ISBLANK(Data!E233),"",Data!E233)</f>
        <v/>
      </c>
      <c r="F233" s="2">
        <f>IF(ISBLANK(Data!F233),"",Data!F233)</f>
        <v>3</v>
      </c>
      <c r="G233" s="2" t="str">
        <f>IF(ISBLANK(Data!$F233),"",IF(Data!$F233&gt;=1,TEXT(Data!G233,"00"),""))</f>
        <v>96</v>
      </c>
      <c r="H233" s="2" t="str">
        <f>IF(ISBLANK(Data!$F233),"",IF(Data!$F233&gt;=2,TEXT(Data!H233,"00"),""))</f>
        <v>03</v>
      </c>
      <c r="I233" s="2" t="str">
        <f>IF(ISBLANK(Data!$F233),"",IF(Data!$F233&gt;=3,TEXT(Data!I233,"00"),""))</f>
        <v>00</v>
      </c>
      <c r="J233" s="2" t="str">
        <f>IF(ISBLANK(Data!$F233),"",IF(Data!$F233&gt;=4,TEXT(Data!J233,"00"),""))</f>
        <v/>
      </c>
      <c r="K233" s="2" t="str">
        <f>IF(ISBLANK(Data!$F233),"",IF(Data!$F233&gt;=5,TEXT(Data!K233,"00"),""))</f>
        <v/>
      </c>
      <c r="L233" s="2" t="str">
        <f>IF(ISBLANK(Data!$F233),"",IF(Data!$F233&gt;=6,TEXT(Data!L233,"00"),""))</f>
        <v/>
      </c>
      <c r="M233" s="2" t="str">
        <f>IF(ISBLANK(Data!$F233),"",IF(Data!$F233&gt;=7,TEXT(Data!M233,"00"),""))</f>
        <v/>
      </c>
      <c r="N233" s="2" t="str">
        <f>IF(ISBLANK(Data!$F233),"",IF(Data!$F233&gt;=8,TEXT(Data!N233,"00"),""))</f>
        <v/>
      </c>
    </row>
    <row r="234" ht="14.25">
      <c r="A234" s="2">
        <f>IF(ISBLANK(Data!A234),"",Data!A234)</f>
        <v>5.8370980000000001</v>
      </c>
      <c r="B234" s="2" t="str">
        <f>IF(ISBLANK(Data!B234),"",Data!B234)</f>
        <v/>
      </c>
      <c r="C234" s="2">
        <f>IF(ISBLANK(Data!C234),"",Data!C234)</f>
        <v>300</v>
      </c>
      <c r="D234" s="2" t="str">
        <f>IF(ISBLANK(Data!D234),"",Data!D234)</f>
        <v/>
      </c>
      <c r="E234" s="2" t="str">
        <f>IF(ISBLANK(Data!E234),"",Data!E234)</f>
        <v/>
      </c>
      <c r="F234" s="2">
        <f>IF(ISBLANK(Data!F234),"",Data!F234)</f>
        <v>8</v>
      </c>
      <c r="G234" s="2" t="str">
        <f>IF(ISBLANK(Data!$F234),"",IF(Data!$F234&gt;=1,TEXT(Data!G234,"00"),""))</f>
        <v>03</v>
      </c>
      <c r="H234" s="2" t="str">
        <f>IF(ISBLANK(Data!$F234),"",IF(Data!$F234&gt;=2,TEXT(Data!H234,"00"),""))</f>
        <v>5A</v>
      </c>
      <c r="I234" s="2" t="str">
        <f>IF(ISBLANK(Data!$F234),"",IF(Data!$F234&gt;=3,TEXT(Data!I234,"00"),""))</f>
        <v>64</v>
      </c>
      <c r="J234" s="2" t="str">
        <f>IF(ISBLANK(Data!$F234),"",IF(Data!$F234&gt;=4,TEXT(Data!J234,"00"),""))</f>
        <v>5A</v>
      </c>
      <c r="K234" s="2" t="str">
        <f>IF(ISBLANK(Data!$F234),"",IF(Data!$F234&gt;=5,TEXT(Data!K234,"00"),""))</f>
        <v>64</v>
      </c>
      <c r="L234" s="2" t="str">
        <f>IF(ISBLANK(Data!$F234),"",IF(Data!$F234&gt;=6,TEXT(Data!L234,"00"),""))</f>
        <v>00</v>
      </c>
      <c r="M234" s="2" t="str">
        <f>IF(ISBLANK(Data!$F234),"",IF(Data!$F234&gt;=7,TEXT(Data!M234,"00"),""))</f>
        <v>64</v>
      </c>
      <c r="N234" s="2" t="str">
        <f>IF(ISBLANK(Data!$F234),"",IF(Data!$F234&gt;=8,TEXT(Data!N234,"00"),""))</f>
        <v>34</v>
      </c>
    </row>
    <row r="235" ht="14.25">
      <c r="A235" s="2">
        <f>IF(ISBLANK(Data!A235),"",Data!A235)</f>
        <v>5.8375620000000001</v>
      </c>
      <c r="B235" s="2" t="str">
        <f>IF(ISBLANK(Data!B235),"",Data!B235)</f>
        <v/>
      </c>
      <c r="C235" s="2">
        <f>IF(ISBLANK(Data!C235),"",Data!C235)</f>
        <v>301</v>
      </c>
      <c r="D235" s="2" t="str">
        <f>IF(ISBLANK(Data!D235),"",Data!D235)</f>
        <v/>
      </c>
      <c r="E235" s="2" t="str">
        <f>IF(ISBLANK(Data!E235),"",Data!E235)</f>
        <v/>
      </c>
      <c r="F235" s="2">
        <f>IF(ISBLANK(Data!F235),"",Data!F235)</f>
        <v>3</v>
      </c>
      <c r="G235" s="2" t="str">
        <f>IF(ISBLANK(Data!$F235),"",IF(Data!$F235&gt;=1,TEXT(Data!G235,"00"),""))</f>
        <v>03</v>
      </c>
      <c r="H235" s="2" t="str">
        <f>IF(ISBLANK(Data!$F235),"",IF(Data!$F235&gt;=2,TEXT(Data!H235,"00"),""))</f>
        <v>04</v>
      </c>
      <c r="I235" s="2" t="str">
        <f>IF(ISBLANK(Data!$F235),"",IF(Data!$F235&gt;=3,TEXT(Data!I235,"00"),""))</f>
        <v>00</v>
      </c>
      <c r="J235" s="2" t="str">
        <f>IF(ISBLANK(Data!$F235),"",IF(Data!$F235&gt;=4,TEXT(Data!J235,"00"),""))</f>
        <v/>
      </c>
      <c r="K235" s="2" t="str">
        <f>IF(ISBLANK(Data!$F235),"",IF(Data!$F235&gt;=5,TEXT(Data!K235,"00"),""))</f>
        <v/>
      </c>
      <c r="L235" s="2" t="str">
        <f>IF(ISBLANK(Data!$F235),"",IF(Data!$F235&gt;=6,TEXT(Data!L235,"00"),""))</f>
        <v/>
      </c>
      <c r="M235" s="2" t="str">
        <f>IF(ISBLANK(Data!$F235),"",IF(Data!$F235&gt;=7,TEXT(Data!M235,"00"),""))</f>
        <v/>
      </c>
      <c r="N235" s="2" t="str">
        <f>IF(ISBLANK(Data!$F235),"",IF(Data!$F235&gt;=8,TEXT(Data!N235,"00"),""))</f>
        <v/>
      </c>
    </row>
    <row r="236" ht="14.25">
      <c r="A236" s="2">
        <f>IF(ISBLANK(Data!A236),"",Data!A236)</f>
        <v>5.8869119999999997</v>
      </c>
      <c r="B236" s="2" t="str">
        <f>IF(ISBLANK(Data!B236),"",Data!B236)</f>
        <v/>
      </c>
      <c r="C236" s="2">
        <f>IF(ISBLANK(Data!C236),"",Data!C236)</f>
        <v>300</v>
      </c>
      <c r="D236" s="2" t="str">
        <f>IF(ISBLANK(Data!D236),"",Data!D236)</f>
        <v/>
      </c>
      <c r="E236" s="2" t="str">
        <f>IF(ISBLANK(Data!E236),"",Data!E236)</f>
        <v/>
      </c>
      <c r="F236" s="2">
        <f>IF(ISBLANK(Data!F236),"",Data!F236)</f>
        <v>8</v>
      </c>
      <c r="G236" s="2" t="str">
        <f>IF(ISBLANK(Data!$F236),"",IF(Data!$F236&gt;=1,TEXT(Data!G236,"00"),""))</f>
        <v>03</v>
      </c>
      <c r="H236" s="2" t="str">
        <f>IF(ISBLANK(Data!$F236),"",IF(Data!$F236&gt;=2,TEXT(Data!H236,"00"),""))</f>
        <v>5A</v>
      </c>
      <c r="I236" s="2" t="str">
        <f>IF(ISBLANK(Data!$F236),"",IF(Data!$F236&gt;=3,TEXT(Data!I236,"00"),""))</f>
        <v>64</v>
      </c>
      <c r="J236" s="2" t="str">
        <f>IF(ISBLANK(Data!$F236),"",IF(Data!$F236&gt;=4,TEXT(Data!J236,"00"),""))</f>
        <v>5A</v>
      </c>
      <c r="K236" s="2" t="str">
        <f>IF(ISBLANK(Data!$F236),"",IF(Data!$F236&gt;=5,TEXT(Data!K236,"00"),""))</f>
        <v>64</v>
      </c>
      <c r="L236" s="2" t="str">
        <f>IF(ISBLANK(Data!$F236),"",IF(Data!$F236&gt;=6,TEXT(Data!L236,"00"),""))</f>
        <v>00</v>
      </c>
      <c r="M236" s="2" t="str">
        <f>IF(ISBLANK(Data!$F236),"",IF(Data!$F236&gt;=7,TEXT(Data!M236,"00"),""))</f>
        <v>64</v>
      </c>
      <c r="N236" s="2" t="str">
        <f>IF(ISBLANK(Data!$F236),"",IF(Data!$F236&gt;=8,TEXT(Data!N236,"00"),""))</f>
        <v>25</v>
      </c>
    </row>
    <row r="237" ht="14.25">
      <c r="A237" s="2">
        <f>IF(ISBLANK(Data!A237),"",Data!A237)</f>
        <v>5.8873759999999997</v>
      </c>
      <c r="B237" s="2" t="str">
        <f>IF(ISBLANK(Data!B237),"",Data!B237)</f>
        <v/>
      </c>
      <c r="C237" s="2">
        <f>IF(ISBLANK(Data!C237),"",Data!C237)</f>
        <v>301</v>
      </c>
      <c r="D237" s="2" t="str">
        <f>IF(ISBLANK(Data!D237),"",Data!D237)</f>
        <v/>
      </c>
      <c r="E237" s="2" t="str">
        <f>IF(ISBLANK(Data!E237),"",Data!E237)</f>
        <v/>
      </c>
      <c r="F237" s="2">
        <f>IF(ISBLANK(Data!F237),"",Data!F237)</f>
        <v>3</v>
      </c>
      <c r="G237" s="2" t="str">
        <f>IF(ISBLANK(Data!$F237),"",IF(Data!$F237&gt;=1,TEXT(Data!G237,"00"),""))</f>
        <v>54</v>
      </c>
      <c r="H237" s="2" t="str">
        <f>IF(ISBLANK(Data!$F237),"",IF(Data!$F237&gt;=2,TEXT(Data!H237,"00"),""))</f>
        <v>05</v>
      </c>
      <c r="I237" s="2" t="str">
        <f>IF(ISBLANK(Data!$F237),"",IF(Data!$F237&gt;=3,TEXT(Data!I237,"00"),""))</f>
        <v>00</v>
      </c>
      <c r="J237" s="2" t="str">
        <f>IF(ISBLANK(Data!$F237),"",IF(Data!$F237&gt;=4,TEXT(Data!J237,"00"),""))</f>
        <v/>
      </c>
      <c r="K237" s="2" t="str">
        <f>IF(ISBLANK(Data!$F237),"",IF(Data!$F237&gt;=5,TEXT(Data!K237,"00"),""))</f>
        <v/>
      </c>
      <c r="L237" s="2" t="str">
        <f>IF(ISBLANK(Data!$F237),"",IF(Data!$F237&gt;=6,TEXT(Data!L237,"00"),""))</f>
        <v/>
      </c>
      <c r="M237" s="2" t="str">
        <f>IF(ISBLANK(Data!$F237),"",IF(Data!$F237&gt;=7,TEXT(Data!M237,"00"),""))</f>
        <v/>
      </c>
      <c r="N237" s="2" t="str">
        <f>IF(ISBLANK(Data!$F237),"",IF(Data!$F237&gt;=8,TEXT(Data!N237,"00"),""))</f>
        <v/>
      </c>
    </row>
    <row r="238" ht="14.25">
      <c r="A238" s="2">
        <f>IF(ISBLANK(Data!A238),"",Data!A238)</f>
        <v>5.9369180000000004</v>
      </c>
      <c r="B238" s="2" t="str">
        <f>IF(ISBLANK(Data!B238),"",Data!B238)</f>
        <v/>
      </c>
      <c r="C238" s="2">
        <f>IF(ISBLANK(Data!C238),"",Data!C238)</f>
        <v>300</v>
      </c>
      <c r="D238" s="2" t="str">
        <f>IF(ISBLANK(Data!D238),"",Data!D238)</f>
        <v/>
      </c>
      <c r="E238" s="2" t="str">
        <f>IF(ISBLANK(Data!E238),"",Data!E238)</f>
        <v/>
      </c>
      <c r="F238" s="2">
        <f>IF(ISBLANK(Data!F238),"",Data!F238)</f>
        <v>8</v>
      </c>
      <c r="G238" s="2" t="str">
        <f>IF(ISBLANK(Data!$F238),"",IF(Data!$F238&gt;=1,TEXT(Data!G238,"00"),""))</f>
        <v>03</v>
      </c>
      <c r="H238" s="2" t="str">
        <f>IF(ISBLANK(Data!$F238),"",IF(Data!$F238&gt;=2,TEXT(Data!H238,"00"),""))</f>
        <v>5A</v>
      </c>
      <c r="I238" s="2" t="str">
        <f>IF(ISBLANK(Data!$F238),"",IF(Data!$F238&gt;=3,TEXT(Data!I238,"00"),""))</f>
        <v>64</v>
      </c>
      <c r="J238" s="2" t="str">
        <f>IF(ISBLANK(Data!$F238),"",IF(Data!$F238&gt;=4,TEXT(Data!J238,"00"),""))</f>
        <v>5A</v>
      </c>
      <c r="K238" s="2" t="str">
        <f>IF(ISBLANK(Data!$F238),"",IF(Data!$F238&gt;=5,TEXT(Data!K238,"00"),""))</f>
        <v>64</v>
      </c>
      <c r="L238" s="2" t="str">
        <f>IF(ISBLANK(Data!$F238),"",IF(Data!$F238&gt;=6,TEXT(Data!L238,"00"),""))</f>
        <v>00</v>
      </c>
      <c r="M238" s="2" t="str">
        <f>IF(ISBLANK(Data!$F238),"",IF(Data!$F238&gt;=7,TEXT(Data!M238,"00"),""))</f>
        <v>64</v>
      </c>
      <c r="N238" s="2" t="str">
        <f>IF(ISBLANK(Data!$F238),"",IF(Data!$F238&gt;=8,TEXT(Data!N238,"00"),""))</f>
        <v>36</v>
      </c>
    </row>
    <row r="239" ht="14.25">
      <c r="A239" s="2">
        <f>IF(ISBLANK(Data!A239),"",Data!A239)</f>
        <v>5.9373860000000001</v>
      </c>
      <c r="B239" s="2" t="str">
        <f>IF(ISBLANK(Data!B239),"",Data!B239)</f>
        <v/>
      </c>
      <c r="C239" s="2">
        <f>IF(ISBLANK(Data!C239),"",Data!C239)</f>
        <v>301</v>
      </c>
      <c r="D239" s="2" t="str">
        <f>IF(ISBLANK(Data!D239),"",Data!D239)</f>
        <v/>
      </c>
      <c r="E239" s="2" t="str">
        <f>IF(ISBLANK(Data!E239),"",Data!E239)</f>
        <v/>
      </c>
      <c r="F239" s="2">
        <f>IF(ISBLANK(Data!F239),"",Data!F239)</f>
        <v>3</v>
      </c>
      <c r="G239" s="2" t="str">
        <f>IF(ISBLANK(Data!$F239),"",IF(Data!$F239&gt;=1,TEXT(Data!G239,"00"),""))</f>
        <v>F5</v>
      </c>
      <c r="H239" s="2" t="str">
        <f>IF(ISBLANK(Data!$F239),"",IF(Data!$F239&gt;=2,TEXT(Data!H239,"00"),""))</f>
        <v>06</v>
      </c>
      <c r="I239" s="2" t="str">
        <f>IF(ISBLANK(Data!$F239),"",IF(Data!$F239&gt;=3,TEXT(Data!I239,"00"),""))</f>
        <v>00</v>
      </c>
      <c r="J239" s="2" t="str">
        <f>IF(ISBLANK(Data!$F239),"",IF(Data!$F239&gt;=4,TEXT(Data!J239,"00"),""))</f>
        <v/>
      </c>
      <c r="K239" s="2" t="str">
        <f>IF(ISBLANK(Data!$F239),"",IF(Data!$F239&gt;=5,TEXT(Data!K239,"00"),""))</f>
        <v/>
      </c>
      <c r="L239" s="2" t="str">
        <f>IF(ISBLANK(Data!$F239),"",IF(Data!$F239&gt;=6,TEXT(Data!L239,"00"),""))</f>
        <v/>
      </c>
      <c r="M239" s="2" t="str">
        <f>IF(ISBLANK(Data!$F239),"",IF(Data!$F239&gt;=7,TEXT(Data!M239,"00"),""))</f>
        <v/>
      </c>
      <c r="N239" s="2" t="str">
        <f>IF(ISBLANK(Data!$F239),"",IF(Data!$F239&gt;=8,TEXT(Data!N239,"00"),""))</f>
        <v/>
      </c>
    </row>
    <row r="240" ht="14.25">
      <c r="A240" s="2">
        <f>IF(ISBLANK(Data!A240),"",Data!A240)</f>
        <v>5.9869570000000003</v>
      </c>
      <c r="B240" s="2" t="str">
        <f>IF(ISBLANK(Data!B240),"",Data!B240)</f>
        <v/>
      </c>
      <c r="C240" s="2">
        <f>IF(ISBLANK(Data!C240),"",Data!C240)</f>
        <v>300</v>
      </c>
      <c r="D240" s="2" t="str">
        <f>IF(ISBLANK(Data!D240),"",Data!D240)</f>
        <v/>
      </c>
      <c r="E240" s="2" t="str">
        <f>IF(ISBLANK(Data!E240),"",Data!E240)</f>
        <v/>
      </c>
      <c r="F240" s="2">
        <f>IF(ISBLANK(Data!F240),"",Data!F240)</f>
        <v>8</v>
      </c>
      <c r="G240" s="2" t="str">
        <f>IF(ISBLANK(Data!$F240),"",IF(Data!$F240&gt;=1,TEXT(Data!G240,"00"),""))</f>
        <v>03</v>
      </c>
      <c r="H240" s="2" t="str">
        <f>IF(ISBLANK(Data!$F240),"",IF(Data!$F240&gt;=2,TEXT(Data!H240,"00"),""))</f>
        <v>5A</v>
      </c>
      <c r="I240" s="2" t="str">
        <f>IF(ISBLANK(Data!$F240),"",IF(Data!$F240&gt;=3,TEXT(Data!I240,"00"),""))</f>
        <v>64</v>
      </c>
      <c r="J240" s="2" t="str">
        <f>IF(ISBLANK(Data!$F240),"",IF(Data!$F240&gt;=4,TEXT(Data!J240,"00"),""))</f>
        <v>5A</v>
      </c>
      <c r="K240" s="2" t="str">
        <f>IF(ISBLANK(Data!$F240),"",IF(Data!$F240&gt;=5,TEXT(Data!K240,"00"),""))</f>
        <v>64</v>
      </c>
      <c r="L240" s="2" t="str">
        <f>IF(ISBLANK(Data!$F240),"",IF(Data!$F240&gt;=6,TEXT(Data!L240,"00"),""))</f>
        <v>00</v>
      </c>
      <c r="M240" s="2" t="str">
        <f>IF(ISBLANK(Data!$F240),"",IF(Data!$F240&gt;=7,TEXT(Data!M240,"00"),""))</f>
        <v>64</v>
      </c>
      <c r="N240" s="2" t="str">
        <f>IF(ISBLANK(Data!$F240),"",IF(Data!$F240&gt;=8,TEXT(Data!N240,"00"),""))</f>
        <v>27</v>
      </c>
    </row>
    <row r="241" ht="14.25">
      <c r="A241" s="2">
        <f>IF(ISBLANK(Data!A241),"",Data!A241)</f>
        <v>5.987425</v>
      </c>
      <c r="B241" s="2" t="str">
        <f>IF(ISBLANK(Data!B241),"",Data!B241)</f>
        <v/>
      </c>
      <c r="C241" s="2">
        <f>IF(ISBLANK(Data!C241),"",Data!C241)</f>
        <v>301</v>
      </c>
      <c r="D241" s="2" t="str">
        <f>IF(ISBLANK(Data!D241),"",Data!D241)</f>
        <v/>
      </c>
      <c r="E241" s="2" t="str">
        <f>IF(ISBLANK(Data!E241),"",Data!E241)</f>
        <v/>
      </c>
      <c r="F241" s="2">
        <f>IF(ISBLANK(Data!F241),"",Data!F241)</f>
        <v>3</v>
      </c>
      <c r="G241" s="2" t="str">
        <f>IF(ISBLANK(Data!$F241),"",IF(Data!$F241&gt;=1,TEXT(Data!G241,"00"),""))</f>
        <v>B8</v>
      </c>
      <c r="H241" s="2" t="str">
        <f>IF(ISBLANK(Data!$F241),"",IF(Data!$F241&gt;=2,TEXT(Data!H241,"00"),""))</f>
        <v>07</v>
      </c>
      <c r="I241" s="2" t="str">
        <f>IF(ISBLANK(Data!$F241),"",IF(Data!$F241&gt;=3,TEXT(Data!I241,"00"),""))</f>
        <v>00</v>
      </c>
      <c r="J241" s="2" t="str">
        <f>IF(ISBLANK(Data!$F241),"",IF(Data!$F241&gt;=4,TEXT(Data!J241,"00"),""))</f>
        <v/>
      </c>
      <c r="K241" s="2" t="str">
        <f>IF(ISBLANK(Data!$F241),"",IF(Data!$F241&gt;=5,TEXT(Data!K241,"00"),""))</f>
        <v/>
      </c>
      <c r="L241" s="2" t="str">
        <f>IF(ISBLANK(Data!$F241),"",IF(Data!$F241&gt;=6,TEXT(Data!L241,"00"),""))</f>
        <v/>
      </c>
      <c r="M241" s="2" t="str">
        <f>IF(ISBLANK(Data!$F241),"",IF(Data!$F241&gt;=7,TEXT(Data!M241,"00"),""))</f>
        <v/>
      </c>
      <c r="N241" s="2" t="str">
        <f>IF(ISBLANK(Data!$F241),"",IF(Data!$F241&gt;=8,TEXT(Data!N241,"00"),""))</f>
        <v/>
      </c>
    </row>
    <row r="242" ht="14.25">
      <c r="A242" s="2">
        <f>IF(ISBLANK(Data!A242),"",Data!A242)</f>
        <v>6.0369270000000004</v>
      </c>
      <c r="B242" s="2" t="str">
        <f>IF(ISBLANK(Data!B242),"",Data!B242)</f>
        <v/>
      </c>
      <c r="C242" s="2">
        <f>IF(ISBLANK(Data!C242),"",Data!C242)</f>
        <v>300</v>
      </c>
      <c r="D242" s="2" t="str">
        <f>IF(ISBLANK(Data!D242),"",Data!D242)</f>
        <v/>
      </c>
      <c r="E242" s="2" t="str">
        <f>IF(ISBLANK(Data!E242),"",Data!E242)</f>
        <v/>
      </c>
      <c r="F242" s="2">
        <f>IF(ISBLANK(Data!F242),"",Data!F242)</f>
        <v>8</v>
      </c>
      <c r="G242" s="2" t="str">
        <f>IF(ISBLANK(Data!$F242),"",IF(Data!$F242&gt;=1,TEXT(Data!G242,"00"),""))</f>
        <v>03</v>
      </c>
      <c r="H242" s="2" t="str">
        <f>IF(ISBLANK(Data!$F242),"",IF(Data!$F242&gt;=2,TEXT(Data!H242,"00"),""))</f>
        <v>5A</v>
      </c>
      <c r="I242" s="2" t="str">
        <f>IF(ISBLANK(Data!$F242),"",IF(Data!$F242&gt;=3,TEXT(Data!I242,"00"),""))</f>
        <v>64</v>
      </c>
      <c r="J242" s="2" t="str">
        <f>IF(ISBLANK(Data!$F242),"",IF(Data!$F242&gt;=4,TEXT(Data!J242,"00"),""))</f>
        <v>5A</v>
      </c>
      <c r="K242" s="2" t="str">
        <f>IF(ISBLANK(Data!$F242),"",IF(Data!$F242&gt;=5,TEXT(Data!K242,"00"),""))</f>
        <v>64</v>
      </c>
      <c r="L242" s="2" t="str">
        <f>IF(ISBLANK(Data!$F242),"",IF(Data!$F242&gt;=6,TEXT(Data!L242,"00"),""))</f>
        <v>00</v>
      </c>
      <c r="M242" s="2" t="str">
        <f>IF(ISBLANK(Data!$F242),"",IF(Data!$F242&gt;=7,TEXT(Data!M242,"00"),""))</f>
        <v>64</v>
      </c>
      <c r="N242" s="2" t="str">
        <f>IF(ISBLANK(Data!$F242),"",IF(Data!$F242&gt;=8,TEXT(Data!N242,"00"),""))</f>
        <v>B8</v>
      </c>
    </row>
    <row r="243" ht="14.25">
      <c r="A243" s="2">
        <f>IF(ISBLANK(Data!A243),"",Data!A243)</f>
        <v>6.0373950000000001</v>
      </c>
      <c r="B243" s="2" t="str">
        <f>IF(ISBLANK(Data!B243),"",Data!B243)</f>
        <v/>
      </c>
      <c r="C243" s="2">
        <f>IF(ISBLANK(Data!C243),"",Data!C243)</f>
        <v>301</v>
      </c>
      <c r="D243" s="2" t="str">
        <f>IF(ISBLANK(Data!D243),"",Data!D243)</f>
        <v/>
      </c>
      <c r="E243" s="2" t="str">
        <f>IF(ISBLANK(Data!E243),"",Data!E243)</f>
        <v/>
      </c>
      <c r="F243" s="2">
        <f>IF(ISBLANK(Data!F243),"",Data!F243)</f>
        <v>3</v>
      </c>
      <c r="G243" s="2" t="str">
        <f>IF(ISBLANK(Data!$F243),"",IF(Data!$F243&gt;=1,TEXT(Data!G243,"00"),""))</f>
        <v>80</v>
      </c>
      <c r="H243" s="2" t="str">
        <f>IF(ISBLANK(Data!$F243),"",IF(Data!$F243&gt;=2,TEXT(Data!H243,"00"),""))</f>
        <v>08</v>
      </c>
      <c r="I243" s="2" t="str">
        <f>IF(ISBLANK(Data!$F243),"",IF(Data!$F243&gt;=3,TEXT(Data!I243,"00"),""))</f>
        <v>00</v>
      </c>
      <c r="J243" s="2" t="str">
        <f>IF(ISBLANK(Data!$F243),"",IF(Data!$F243&gt;=4,TEXT(Data!J243,"00"),""))</f>
        <v/>
      </c>
      <c r="K243" s="2" t="str">
        <f>IF(ISBLANK(Data!$F243),"",IF(Data!$F243&gt;=5,TEXT(Data!K243,"00"),""))</f>
        <v/>
      </c>
      <c r="L243" s="2" t="str">
        <f>IF(ISBLANK(Data!$F243),"",IF(Data!$F243&gt;=6,TEXT(Data!L243,"00"),""))</f>
        <v/>
      </c>
      <c r="M243" s="2" t="str">
        <f>IF(ISBLANK(Data!$F243),"",IF(Data!$F243&gt;=7,TEXT(Data!M243,"00"),""))</f>
        <v/>
      </c>
      <c r="N243" s="2" t="str">
        <f>IF(ISBLANK(Data!$F243),"",IF(Data!$F243&gt;=8,TEXT(Data!N243,"00"),""))</f>
        <v/>
      </c>
    </row>
    <row r="244" ht="14.25">
      <c r="A244" s="2">
        <f>IF(ISBLANK(Data!A244),"",Data!A244)</f>
        <v>6.0869309999999999</v>
      </c>
      <c r="B244" s="2" t="str">
        <f>IF(ISBLANK(Data!B244),"",Data!B244)</f>
        <v/>
      </c>
      <c r="C244" s="2">
        <f>IF(ISBLANK(Data!C244),"",Data!C244)</f>
        <v>300</v>
      </c>
      <c r="D244" s="2" t="str">
        <f>IF(ISBLANK(Data!D244),"",Data!D244)</f>
        <v/>
      </c>
      <c r="E244" s="2" t="str">
        <f>IF(ISBLANK(Data!E244),"",Data!E244)</f>
        <v/>
      </c>
      <c r="F244" s="2">
        <f>IF(ISBLANK(Data!F244),"",Data!F244)</f>
        <v>8</v>
      </c>
      <c r="G244" s="2" t="str">
        <f>IF(ISBLANK(Data!$F244),"",IF(Data!$F244&gt;=1,TEXT(Data!G244,"00"),""))</f>
        <v>03</v>
      </c>
      <c r="H244" s="2" t="str">
        <f>IF(ISBLANK(Data!$F244),"",IF(Data!$F244&gt;=2,TEXT(Data!H244,"00"),""))</f>
        <v>5A</v>
      </c>
      <c r="I244" s="2" t="str">
        <f>IF(ISBLANK(Data!$F244),"",IF(Data!$F244&gt;=3,TEXT(Data!I244,"00"),""))</f>
        <v>64</v>
      </c>
      <c r="J244" s="2" t="str">
        <f>IF(ISBLANK(Data!$F244),"",IF(Data!$F244&gt;=4,TEXT(Data!J244,"00"),""))</f>
        <v>5A</v>
      </c>
      <c r="K244" s="2" t="str">
        <f>IF(ISBLANK(Data!$F244),"",IF(Data!$F244&gt;=5,TEXT(Data!K244,"00"),""))</f>
        <v>64</v>
      </c>
      <c r="L244" s="2" t="str">
        <f>IF(ISBLANK(Data!$F244),"",IF(Data!$F244&gt;=6,TEXT(Data!L244,"00"),""))</f>
        <v>00</v>
      </c>
      <c r="M244" s="2" t="str">
        <f>IF(ISBLANK(Data!$F244),"",IF(Data!$F244&gt;=7,TEXT(Data!M244,"00"),""))</f>
        <v>64</v>
      </c>
      <c r="N244" s="2" t="str">
        <f>IF(ISBLANK(Data!$F244),"",IF(Data!$F244&gt;=8,TEXT(Data!N244,"00"),""))</f>
        <v>A9</v>
      </c>
    </row>
    <row r="245" ht="14.25">
      <c r="A245" s="2">
        <f>IF(ISBLANK(Data!A245),"",Data!A245)</f>
        <v>6.0873989999999996</v>
      </c>
      <c r="B245" s="2" t="str">
        <f>IF(ISBLANK(Data!B245),"",Data!B245)</f>
        <v/>
      </c>
      <c r="C245" s="2">
        <f>IF(ISBLANK(Data!C245),"",Data!C245)</f>
        <v>301</v>
      </c>
      <c r="D245" s="2" t="str">
        <f>IF(ISBLANK(Data!D245),"",Data!D245)</f>
        <v/>
      </c>
      <c r="E245" s="2" t="str">
        <f>IF(ISBLANK(Data!E245),"",Data!E245)</f>
        <v/>
      </c>
      <c r="F245" s="2">
        <f>IF(ISBLANK(Data!F245),"",Data!F245)</f>
        <v>3</v>
      </c>
      <c r="G245" s="2" t="str">
        <f>IF(ISBLANK(Data!$F245),"",IF(Data!$F245&gt;=1,TEXT(Data!G245,"00"),""))</f>
        <v>88</v>
      </c>
      <c r="H245" s="2" t="str">
        <f>IF(ISBLANK(Data!$F245),"",IF(Data!$F245&gt;=2,TEXT(Data!H245,"00"),""))</f>
        <v>09</v>
      </c>
      <c r="I245" s="2" t="str">
        <f>IF(ISBLANK(Data!$F245),"",IF(Data!$F245&gt;=3,TEXT(Data!I245,"00"),""))</f>
        <v>00</v>
      </c>
      <c r="J245" s="2" t="str">
        <f>IF(ISBLANK(Data!$F245),"",IF(Data!$F245&gt;=4,TEXT(Data!J245,"00"),""))</f>
        <v/>
      </c>
      <c r="K245" s="2" t="str">
        <f>IF(ISBLANK(Data!$F245),"",IF(Data!$F245&gt;=5,TEXT(Data!K245,"00"),""))</f>
        <v/>
      </c>
      <c r="L245" s="2" t="str">
        <f>IF(ISBLANK(Data!$F245),"",IF(Data!$F245&gt;=6,TEXT(Data!L245,"00"),""))</f>
        <v/>
      </c>
      <c r="M245" s="2" t="str">
        <f>IF(ISBLANK(Data!$F245),"",IF(Data!$F245&gt;=7,TEXT(Data!M245,"00"),""))</f>
        <v/>
      </c>
      <c r="N245" s="2" t="str">
        <f>IF(ISBLANK(Data!$F245),"",IF(Data!$F245&gt;=8,TEXT(Data!N245,"00"),""))</f>
        <v/>
      </c>
    </row>
    <row r="246" ht="14.25">
      <c r="A246" s="2">
        <f>IF(ISBLANK(Data!A246),"",Data!A246)</f>
        <v>6.1369379999999998</v>
      </c>
      <c r="B246" s="2" t="str">
        <f>IF(ISBLANK(Data!B246),"",Data!B246)</f>
        <v/>
      </c>
      <c r="C246" s="2">
        <f>IF(ISBLANK(Data!C246),"",Data!C246)</f>
        <v>300</v>
      </c>
      <c r="D246" s="2" t="str">
        <f>IF(ISBLANK(Data!D246),"",Data!D246)</f>
        <v/>
      </c>
      <c r="E246" s="2" t="str">
        <f>IF(ISBLANK(Data!E246),"",Data!E246)</f>
        <v/>
      </c>
      <c r="F246" s="2">
        <f>IF(ISBLANK(Data!F246),"",Data!F246)</f>
        <v>8</v>
      </c>
      <c r="G246" s="2" t="str">
        <f>IF(ISBLANK(Data!$F246),"",IF(Data!$F246&gt;=1,TEXT(Data!G246,"00"),""))</f>
        <v>03</v>
      </c>
      <c r="H246" s="2" t="str">
        <f>IF(ISBLANK(Data!$F246),"",IF(Data!$F246&gt;=2,TEXT(Data!H246,"00"),""))</f>
        <v>5A</v>
      </c>
      <c r="I246" s="2" t="str">
        <f>IF(ISBLANK(Data!$F246),"",IF(Data!$F246&gt;=3,TEXT(Data!I246,"00"),""))</f>
        <v>64</v>
      </c>
      <c r="J246" s="2" t="str">
        <f>IF(ISBLANK(Data!$F246),"",IF(Data!$F246&gt;=4,TEXT(Data!J246,"00"),""))</f>
        <v>5A</v>
      </c>
      <c r="K246" s="2" t="str">
        <f>IF(ISBLANK(Data!$F246),"",IF(Data!$F246&gt;=5,TEXT(Data!K246,"00"),""))</f>
        <v>64</v>
      </c>
      <c r="L246" s="2" t="str">
        <f>IF(ISBLANK(Data!$F246),"",IF(Data!$F246&gt;=6,TEXT(Data!L246,"00"),""))</f>
        <v>00</v>
      </c>
      <c r="M246" s="2" t="str">
        <f>IF(ISBLANK(Data!$F246),"",IF(Data!$F246&gt;=7,TEXT(Data!M246,"00"),""))</f>
        <v>64</v>
      </c>
      <c r="N246" s="2" t="str">
        <f>IF(ISBLANK(Data!$F246),"",IF(Data!$F246&gt;=8,TEXT(Data!N246,"00"),""))</f>
        <v>BA</v>
      </c>
    </row>
    <row r="247" ht="14.25">
      <c r="A247" s="2">
        <f>IF(ISBLANK(Data!A247),"",Data!A247)</f>
        <v>6.1374019999999998</v>
      </c>
      <c r="B247" s="2" t="str">
        <f>IF(ISBLANK(Data!B247),"",Data!B247)</f>
        <v/>
      </c>
      <c r="C247" s="2">
        <f>IF(ISBLANK(Data!C247),"",Data!C247)</f>
        <v>301</v>
      </c>
      <c r="D247" s="2" t="str">
        <f>IF(ISBLANK(Data!D247),"",Data!D247)</f>
        <v/>
      </c>
      <c r="E247" s="2" t="str">
        <f>IF(ISBLANK(Data!E247),"",Data!E247)</f>
        <v/>
      </c>
      <c r="F247" s="2">
        <f>IF(ISBLANK(Data!F247),"",Data!F247)</f>
        <v>3</v>
      </c>
      <c r="G247" s="2" t="str">
        <f>IF(ISBLANK(Data!$F247),"",IF(Data!$F247&gt;=1,TEXT(Data!G247,"00"),""))</f>
        <v>C6</v>
      </c>
      <c r="H247" s="2" t="str">
        <f>IF(ISBLANK(Data!$F247),"",IF(Data!$F247&gt;=2,TEXT(Data!H247,"00"),""))</f>
        <v>0A</v>
      </c>
      <c r="I247" s="2" t="str">
        <f>IF(ISBLANK(Data!$F247),"",IF(Data!$F247&gt;=3,TEXT(Data!I247,"00"),""))</f>
        <v>00</v>
      </c>
      <c r="J247" s="2" t="str">
        <f>IF(ISBLANK(Data!$F247),"",IF(Data!$F247&gt;=4,TEXT(Data!J247,"00"),""))</f>
        <v/>
      </c>
      <c r="K247" s="2" t="str">
        <f>IF(ISBLANK(Data!$F247),"",IF(Data!$F247&gt;=5,TEXT(Data!K247,"00"),""))</f>
        <v/>
      </c>
      <c r="L247" s="2" t="str">
        <f>IF(ISBLANK(Data!$F247),"",IF(Data!$F247&gt;=6,TEXT(Data!L247,"00"),""))</f>
        <v/>
      </c>
      <c r="M247" s="2" t="str">
        <f>IF(ISBLANK(Data!$F247),"",IF(Data!$F247&gt;=7,TEXT(Data!M247,"00"),""))</f>
        <v/>
      </c>
      <c r="N247" s="2" t="str">
        <f>IF(ISBLANK(Data!$F247),"",IF(Data!$F247&gt;=8,TEXT(Data!N247,"00"),""))</f>
        <v/>
      </c>
    </row>
    <row r="248" ht="14.25">
      <c r="A248" s="2">
        <f>IF(ISBLANK(Data!A248),"",Data!A248)</f>
        <v>6.1869420000000002</v>
      </c>
      <c r="B248" s="2" t="str">
        <f>IF(ISBLANK(Data!B248),"",Data!B248)</f>
        <v/>
      </c>
      <c r="C248" s="2">
        <f>IF(ISBLANK(Data!C248),"",Data!C248)</f>
        <v>300</v>
      </c>
      <c r="D248" s="2" t="str">
        <f>IF(ISBLANK(Data!D248),"",Data!D248)</f>
        <v/>
      </c>
      <c r="E248" s="2" t="str">
        <f>IF(ISBLANK(Data!E248),"",Data!E248)</f>
        <v/>
      </c>
      <c r="F248" s="2">
        <f>IF(ISBLANK(Data!F248),"",Data!F248)</f>
        <v>8</v>
      </c>
      <c r="G248" s="2" t="str">
        <f>IF(ISBLANK(Data!$F248),"",IF(Data!$F248&gt;=1,TEXT(Data!G248,"00"),""))</f>
        <v>03</v>
      </c>
      <c r="H248" s="2" t="str">
        <f>IF(ISBLANK(Data!$F248),"",IF(Data!$F248&gt;=2,TEXT(Data!H248,"00"),""))</f>
        <v>5A</v>
      </c>
      <c r="I248" s="2" t="str">
        <f>IF(ISBLANK(Data!$F248),"",IF(Data!$F248&gt;=3,TEXT(Data!I248,"00"),""))</f>
        <v>64</v>
      </c>
      <c r="J248" s="2" t="str">
        <f>IF(ISBLANK(Data!$F248),"",IF(Data!$F248&gt;=4,TEXT(Data!J248,"00"),""))</f>
        <v>5A</v>
      </c>
      <c r="K248" s="2" t="str">
        <f>IF(ISBLANK(Data!$F248),"",IF(Data!$F248&gt;=5,TEXT(Data!K248,"00"),""))</f>
        <v>64</v>
      </c>
      <c r="L248" s="2" t="str">
        <f>IF(ISBLANK(Data!$F248),"",IF(Data!$F248&gt;=6,TEXT(Data!L248,"00"),""))</f>
        <v>00</v>
      </c>
      <c r="M248" s="2" t="str">
        <f>IF(ISBLANK(Data!$F248),"",IF(Data!$F248&gt;=7,TEXT(Data!M248,"00"),""))</f>
        <v>64</v>
      </c>
      <c r="N248" s="2" t="str">
        <f>IF(ISBLANK(Data!$F248),"",IF(Data!$F248&gt;=8,TEXT(Data!N248,"00"),""))</f>
        <v>AB</v>
      </c>
    </row>
    <row r="249" ht="14.25">
      <c r="A249" s="2">
        <f>IF(ISBLANK(Data!A249),"",Data!A249)</f>
        <v>6.1874060000000002</v>
      </c>
      <c r="B249" s="2" t="str">
        <f>IF(ISBLANK(Data!B249),"",Data!B249)</f>
        <v/>
      </c>
      <c r="C249" s="2">
        <f>IF(ISBLANK(Data!C249),"",Data!C249)</f>
        <v>301</v>
      </c>
      <c r="D249" s="2" t="str">
        <f>IF(ISBLANK(Data!D249),"",Data!D249)</f>
        <v/>
      </c>
      <c r="E249" s="2" t="str">
        <f>IF(ISBLANK(Data!E249),"",Data!E249)</f>
        <v/>
      </c>
      <c r="F249" s="2">
        <f>IF(ISBLANK(Data!F249),"",Data!F249)</f>
        <v>3</v>
      </c>
      <c r="G249" s="2" t="str">
        <f>IF(ISBLANK(Data!$F249),"",IF(Data!$F249&gt;=1,TEXT(Data!G249,"00"),""))</f>
        <v>43</v>
      </c>
      <c r="H249" s="2" t="str">
        <f>IF(ISBLANK(Data!$F249),"",IF(Data!$F249&gt;=2,TEXT(Data!H249,"00"),""))</f>
        <v>0B</v>
      </c>
      <c r="I249" s="2" t="str">
        <f>IF(ISBLANK(Data!$F249),"",IF(Data!$F249&gt;=3,TEXT(Data!I249,"00"),""))</f>
        <v>00</v>
      </c>
      <c r="J249" s="2" t="str">
        <f>IF(ISBLANK(Data!$F249),"",IF(Data!$F249&gt;=4,TEXT(Data!J249,"00"),""))</f>
        <v/>
      </c>
      <c r="K249" s="2" t="str">
        <f>IF(ISBLANK(Data!$F249),"",IF(Data!$F249&gt;=5,TEXT(Data!K249,"00"),""))</f>
        <v/>
      </c>
      <c r="L249" s="2" t="str">
        <f>IF(ISBLANK(Data!$F249),"",IF(Data!$F249&gt;=6,TEXT(Data!L249,"00"),""))</f>
        <v/>
      </c>
      <c r="M249" s="2" t="str">
        <f>IF(ISBLANK(Data!$F249),"",IF(Data!$F249&gt;=7,TEXT(Data!M249,"00"),""))</f>
        <v/>
      </c>
      <c r="N249" s="2" t="str">
        <f>IF(ISBLANK(Data!$F249),"",IF(Data!$F249&gt;=8,TEXT(Data!N249,"00"),""))</f>
        <v/>
      </c>
    </row>
    <row r="250" ht="14.25">
      <c r="A250" s="2">
        <f>IF(ISBLANK(Data!A250),"",Data!A250)</f>
        <v>6.2369490000000001</v>
      </c>
      <c r="B250" s="2" t="str">
        <f>IF(ISBLANK(Data!B250),"",Data!B250)</f>
        <v/>
      </c>
      <c r="C250" s="2">
        <f>IF(ISBLANK(Data!C250),"",Data!C250)</f>
        <v>300</v>
      </c>
      <c r="D250" s="2" t="str">
        <f>IF(ISBLANK(Data!D250),"",Data!D250)</f>
        <v/>
      </c>
      <c r="E250" s="2" t="str">
        <f>IF(ISBLANK(Data!E250),"",Data!E250)</f>
        <v/>
      </c>
      <c r="F250" s="2">
        <f>IF(ISBLANK(Data!F250),"",Data!F250)</f>
        <v>8</v>
      </c>
      <c r="G250" s="2" t="str">
        <f>IF(ISBLANK(Data!$F250),"",IF(Data!$F250&gt;=1,TEXT(Data!G250,"00"),""))</f>
        <v>03</v>
      </c>
      <c r="H250" s="2" t="str">
        <f>IF(ISBLANK(Data!$F250),"",IF(Data!$F250&gt;=2,TEXT(Data!H250,"00"),""))</f>
        <v>5A</v>
      </c>
      <c r="I250" s="2" t="str">
        <f>IF(ISBLANK(Data!$F250),"",IF(Data!$F250&gt;=3,TEXT(Data!I250,"00"),""))</f>
        <v>64</v>
      </c>
      <c r="J250" s="2" t="str">
        <f>IF(ISBLANK(Data!$F250),"",IF(Data!$F250&gt;=4,TEXT(Data!J250,"00"),""))</f>
        <v>5A</v>
      </c>
      <c r="K250" s="2" t="str">
        <f>IF(ISBLANK(Data!$F250),"",IF(Data!$F250&gt;=5,TEXT(Data!K250,"00"),""))</f>
        <v>64</v>
      </c>
      <c r="L250" s="2" t="str">
        <f>IF(ISBLANK(Data!$F250),"",IF(Data!$F250&gt;=6,TEXT(Data!L250,"00"),""))</f>
        <v>00</v>
      </c>
      <c r="M250" s="2" t="str">
        <f>IF(ISBLANK(Data!$F250),"",IF(Data!$F250&gt;=7,TEXT(Data!M250,"00"),""))</f>
        <v>64</v>
      </c>
      <c r="N250" s="2" t="str">
        <f>IF(ISBLANK(Data!$F250),"",IF(Data!$F250&gt;=8,TEXT(Data!N250,"00"),""))</f>
        <v>BC</v>
      </c>
    </row>
    <row r="251" ht="14.25">
      <c r="A251" s="2">
        <f>IF(ISBLANK(Data!A251),"",Data!A251)</f>
        <v>6.2374130000000001</v>
      </c>
      <c r="B251" s="2" t="str">
        <f>IF(ISBLANK(Data!B251),"",Data!B251)</f>
        <v/>
      </c>
      <c r="C251" s="2">
        <f>IF(ISBLANK(Data!C251),"",Data!C251)</f>
        <v>301</v>
      </c>
      <c r="D251" s="2" t="str">
        <f>IF(ISBLANK(Data!D251),"",Data!D251)</f>
        <v/>
      </c>
      <c r="E251" s="2" t="str">
        <f>IF(ISBLANK(Data!E251),"",Data!E251)</f>
        <v/>
      </c>
      <c r="F251" s="2">
        <f>IF(ISBLANK(Data!F251),"",Data!F251)</f>
        <v>3</v>
      </c>
      <c r="G251" s="2" t="str">
        <f>IF(ISBLANK(Data!$F251),"",IF(Data!$F251&gt;=1,TEXT(Data!G251,"00"),""))</f>
        <v>B5</v>
      </c>
      <c r="H251" s="2" t="str">
        <f>IF(ISBLANK(Data!$F251),"",IF(Data!$F251&gt;=2,TEXT(Data!H251,"00"),""))</f>
        <v>0C</v>
      </c>
      <c r="I251" s="2" t="str">
        <f>IF(ISBLANK(Data!$F251),"",IF(Data!$F251&gt;=3,TEXT(Data!I251,"00"),""))</f>
        <v>00</v>
      </c>
      <c r="J251" s="2" t="str">
        <f>IF(ISBLANK(Data!$F251),"",IF(Data!$F251&gt;=4,TEXT(Data!J251,"00"),""))</f>
        <v/>
      </c>
      <c r="K251" s="2" t="str">
        <f>IF(ISBLANK(Data!$F251),"",IF(Data!$F251&gt;=5,TEXT(Data!K251,"00"),""))</f>
        <v/>
      </c>
      <c r="L251" s="2" t="str">
        <f>IF(ISBLANK(Data!$F251),"",IF(Data!$F251&gt;=6,TEXT(Data!L251,"00"),""))</f>
        <v/>
      </c>
      <c r="M251" s="2" t="str">
        <f>IF(ISBLANK(Data!$F251),"",IF(Data!$F251&gt;=7,TEXT(Data!M251,"00"),""))</f>
        <v/>
      </c>
      <c r="N251" s="2" t="str">
        <f>IF(ISBLANK(Data!$F251),"",IF(Data!$F251&gt;=8,TEXT(Data!N251,"00"),""))</f>
        <v/>
      </c>
    </row>
    <row r="252" ht="14.25">
      <c r="A252" s="2">
        <f>IF(ISBLANK(Data!A252),"",Data!A252)</f>
        <v>6.2869539999999997</v>
      </c>
      <c r="B252" s="2" t="str">
        <f>IF(ISBLANK(Data!B252),"",Data!B252)</f>
        <v/>
      </c>
      <c r="C252" s="2">
        <f>IF(ISBLANK(Data!C252),"",Data!C252)</f>
        <v>300</v>
      </c>
      <c r="D252" s="2" t="str">
        <f>IF(ISBLANK(Data!D252),"",Data!D252)</f>
        <v/>
      </c>
      <c r="E252" s="2" t="str">
        <f>IF(ISBLANK(Data!E252),"",Data!E252)</f>
        <v/>
      </c>
      <c r="F252" s="2">
        <f>IF(ISBLANK(Data!F252),"",Data!F252)</f>
        <v>8</v>
      </c>
      <c r="G252" s="2" t="str">
        <f>IF(ISBLANK(Data!$F252),"",IF(Data!$F252&gt;=1,TEXT(Data!G252,"00"),""))</f>
        <v>03</v>
      </c>
      <c r="H252" s="2" t="str">
        <f>IF(ISBLANK(Data!$F252),"",IF(Data!$F252&gt;=2,TEXT(Data!H252,"00"),""))</f>
        <v>5A</v>
      </c>
      <c r="I252" s="2" t="str">
        <f>IF(ISBLANK(Data!$F252),"",IF(Data!$F252&gt;=3,TEXT(Data!I252,"00"),""))</f>
        <v>64</v>
      </c>
      <c r="J252" s="2" t="str">
        <f>IF(ISBLANK(Data!$F252),"",IF(Data!$F252&gt;=4,TEXT(Data!J252,"00"),""))</f>
        <v>5A</v>
      </c>
      <c r="K252" s="2" t="str">
        <f>IF(ISBLANK(Data!$F252),"",IF(Data!$F252&gt;=5,TEXT(Data!K252,"00"),""))</f>
        <v>64</v>
      </c>
      <c r="L252" s="2" t="str">
        <f>IF(ISBLANK(Data!$F252),"",IF(Data!$F252&gt;=6,TEXT(Data!L252,"00"),""))</f>
        <v>00</v>
      </c>
      <c r="M252" s="2" t="str">
        <f>IF(ISBLANK(Data!$F252),"",IF(Data!$F252&gt;=7,TEXT(Data!M252,"00"),""))</f>
        <v>64</v>
      </c>
      <c r="N252" s="2" t="str">
        <f>IF(ISBLANK(Data!$F252),"",IF(Data!$F252&gt;=8,TEXT(Data!N252,"00"),""))</f>
        <v>AD</v>
      </c>
    </row>
    <row r="253" ht="14.25">
      <c r="A253" s="2">
        <f>IF(ISBLANK(Data!A253),"",Data!A253)</f>
        <v>6.2874179999999997</v>
      </c>
      <c r="B253" s="2" t="str">
        <f>IF(ISBLANK(Data!B253),"",Data!B253)</f>
        <v/>
      </c>
      <c r="C253" s="2">
        <f>IF(ISBLANK(Data!C253),"",Data!C253)</f>
        <v>301</v>
      </c>
      <c r="D253" s="2" t="str">
        <f>IF(ISBLANK(Data!D253),"",Data!D253)</f>
        <v/>
      </c>
      <c r="E253" s="2" t="str">
        <f>IF(ISBLANK(Data!E253),"",Data!E253)</f>
        <v/>
      </c>
      <c r="F253" s="2">
        <f>IF(ISBLANK(Data!F253),"",Data!F253)</f>
        <v>3</v>
      </c>
      <c r="G253" s="2" t="str">
        <f>IF(ISBLANK(Data!$F253),"",IF(Data!$F253&gt;=1,TEXT(Data!G253,"00"),""))</f>
        <v>4E</v>
      </c>
      <c r="H253" s="2" t="str">
        <f>IF(ISBLANK(Data!$F253),"",IF(Data!$F253&gt;=2,TEXT(Data!H253,"00"),""))</f>
        <v>0D</v>
      </c>
      <c r="I253" s="2" t="str">
        <f>IF(ISBLANK(Data!$F253),"",IF(Data!$F253&gt;=3,TEXT(Data!I253,"00"),""))</f>
        <v>00</v>
      </c>
      <c r="J253" s="2" t="str">
        <f>IF(ISBLANK(Data!$F253),"",IF(Data!$F253&gt;=4,TEXT(Data!J253,"00"),""))</f>
        <v/>
      </c>
      <c r="K253" s="2" t="str">
        <f>IF(ISBLANK(Data!$F253),"",IF(Data!$F253&gt;=5,TEXT(Data!K253,"00"),""))</f>
        <v/>
      </c>
      <c r="L253" s="2" t="str">
        <f>IF(ISBLANK(Data!$F253),"",IF(Data!$F253&gt;=6,TEXT(Data!L253,"00"),""))</f>
        <v/>
      </c>
      <c r="M253" s="2" t="str">
        <f>IF(ISBLANK(Data!$F253),"",IF(Data!$F253&gt;=7,TEXT(Data!M253,"00"),""))</f>
        <v/>
      </c>
      <c r="N253" s="2" t="str">
        <f>IF(ISBLANK(Data!$F253),"",IF(Data!$F253&gt;=8,TEXT(Data!N253,"00"),""))</f>
        <v/>
      </c>
    </row>
    <row r="254" ht="14.25">
      <c r="A254" s="2">
        <f>IF(ISBLANK(Data!A254),"",Data!A254)</f>
        <v>6.336957</v>
      </c>
      <c r="B254" s="2" t="str">
        <f>IF(ISBLANK(Data!B254),"",Data!B254)</f>
        <v/>
      </c>
      <c r="C254" s="2">
        <f>IF(ISBLANK(Data!C254),"",Data!C254)</f>
        <v>300</v>
      </c>
      <c r="D254" s="2" t="str">
        <f>IF(ISBLANK(Data!D254),"",Data!D254)</f>
        <v/>
      </c>
      <c r="E254" s="2" t="str">
        <f>IF(ISBLANK(Data!E254),"",Data!E254)</f>
        <v/>
      </c>
      <c r="F254" s="2">
        <f>IF(ISBLANK(Data!F254),"",Data!F254)</f>
        <v>8</v>
      </c>
      <c r="G254" s="2" t="str">
        <f>IF(ISBLANK(Data!$F254),"",IF(Data!$F254&gt;=1,TEXT(Data!G254,"00"),""))</f>
        <v>03</v>
      </c>
      <c r="H254" s="2" t="str">
        <f>IF(ISBLANK(Data!$F254),"",IF(Data!$F254&gt;=2,TEXT(Data!H254,"00"),""))</f>
        <v>5A</v>
      </c>
      <c r="I254" s="2" t="str">
        <f>IF(ISBLANK(Data!$F254),"",IF(Data!$F254&gt;=3,TEXT(Data!I254,"00"),""))</f>
        <v>64</v>
      </c>
      <c r="J254" s="2" t="str">
        <f>IF(ISBLANK(Data!$F254),"",IF(Data!$F254&gt;=4,TEXT(Data!J254,"00"),""))</f>
        <v>5A</v>
      </c>
      <c r="K254" s="2" t="str">
        <f>IF(ISBLANK(Data!$F254),"",IF(Data!$F254&gt;=5,TEXT(Data!K254,"00"),""))</f>
        <v>64</v>
      </c>
      <c r="L254" s="2" t="str">
        <f>IF(ISBLANK(Data!$F254),"",IF(Data!$F254&gt;=6,TEXT(Data!L254,"00"),""))</f>
        <v>00</v>
      </c>
      <c r="M254" s="2" t="str">
        <f>IF(ISBLANK(Data!$F254),"",IF(Data!$F254&gt;=7,TEXT(Data!M254,"00"),""))</f>
        <v>64</v>
      </c>
      <c r="N254" s="2" t="str">
        <f>IF(ISBLANK(Data!$F254),"",IF(Data!$F254&gt;=8,TEXT(Data!N254,"00"),""))</f>
        <v>BE</v>
      </c>
    </row>
    <row r="255" ht="14.25">
      <c r="A255" s="2">
        <f>IF(ISBLANK(Data!A255),"",Data!A255)</f>
        <v>6.3374249999999996</v>
      </c>
      <c r="B255" s="2" t="str">
        <f>IF(ISBLANK(Data!B255),"",Data!B255)</f>
        <v/>
      </c>
      <c r="C255" s="2">
        <f>IF(ISBLANK(Data!C255),"",Data!C255)</f>
        <v>301</v>
      </c>
      <c r="D255" s="2" t="str">
        <f>IF(ISBLANK(Data!D255),"",Data!D255)</f>
        <v/>
      </c>
      <c r="E255" s="2" t="str">
        <f>IF(ISBLANK(Data!E255),"",Data!E255)</f>
        <v/>
      </c>
      <c r="F255" s="2">
        <f>IF(ISBLANK(Data!F255),"",Data!F255)</f>
        <v>3</v>
      </c>
      <c r="G255" s="2" t="str">
        <f>IF(ISBLANK(Data!$F255),"",IF(Data!$F255&gt;=1,TEXT(Data!G255,"00"),""))</f>
        <v>1D</v>
      </c>
      <c r="H255" s="2" t="str">
        <f>IF(ISBLANK(Data!$F255),"",IF(Data!$F255&gt;=2,TEXT(Data!H255,"00"),""))</f>
        <v>0E</v>
      </c>
      <c r="I255" s="2" t="str">
        <f>IF(ISBLANK(Data!$F255),"",IF(Data!$F255&gt;=3,TEXT(Data!I255,"00"),""))</f>
        <v>00</v>
      </c>
      <c r="J255" s="2" t="str">
        <f>IF(ISBLANK(Data!$F255),"",IF(Data!$F255&gt;=4,TEXT(Data!J255,"00"),""))</f>
        <v/>
      </c>
      <c r="K255" s="2" t="str">
        <f>IF(ISBLANK(Data!$F255),"",IF(Data!$F255&gt;=5,TEXT(Data!K255,"00"),""))</f>
        <v/>
      </c>
      <c r="L255" s="2" t="str">
        <f>IF(ISBLANK(Data!$F255),"",IF(Data!$F255&gt;=6,TEXT(Data!L255,"00"),""))</f>
        <v/>
      </c>
      <c r="M255" s="2" t="str">
        <f>IF(ISBLANK(Data!$F255),"",IF(Data!$F255&gt;=7,TEXT(Data!M255,"00"),""))</f>
        <v/>
      </c>
      <c r="N255" s="2" t="str">
        <f>IF(ISBLANK(Data!$F255),"",IF(Data!$F255&gt;=8,TEXT(Data!N255,"00"),""))</f>
        <v/>
      </c>
    </row>
    <row r="256" ht="14.25">
      <c r="A256" s="2">
        <f>IF(ISBLANK(Data!A256),"",Data!A256)</f>
        <v>6.3869660000000001</v>
      </c>
      <c r="B256" s="2" t="str">
        <f>IF(ISBLANK(Data!B256),"",Data!B256)</f>
        <v/>
      </c>
      <c r="C256" s="2">
        <f>IF(ISBLANK(Data!C256),"",Data!C256)</f>
        <v>300</v>
      </c>
      <c r="D256" s="2" t="str">
        <f>IF(ISBLANK(Data!D256),"",Data!D256)</f>
        <v/>
      </c>
      <c r="E256" s="2" t="str">
        <f>IF(ISBLANK(Data!E256),"",Data!E256)</f>
        <v/>
      </c>
      <c r="F256" s="2">
        <f>IF(ISBLANK(Data!F256),"",Data!F256)</f>
        <v>8</v>
      </c>
      <c r="G256" s="2" t="str">
        <f>IF(ISBLANK(Data!$F256),"",IF(Data!$F256&gt;=1,TEXT(Data!G256,"00"),""))</f>
        <v>03</v>
      </c>
      <c r="H256" s="2" t="str">
        <f>IF(ISBLANK(Data!$F256),"",IF(Data!$F256&gt;=2,TEXT(Data!H256,"00"),""))</f>
        <v>5A</v>
      </c>
      <c r="I256" s="2" t="str">
        <f>IF(ISBLANK(Data!$F256),"",IF(Data!$F256&gt;=3,TEXT(Data!I256,"00"),""))</f>
        <v>64</v>
      </c>
      <c r="J256" s="2" t="str">
        <f>IF(ISBLANK(Data!$F256),"",IF(Data!$F256&gt;=4,TEXT(Data!J256,"00"),""))</f>
        <v>5A</v>
      </c>
      <c r="K256" s="2" t="str">
        <f>IF(ISBLANK(Data!$F256),"",IF(Data!$F256&gt;=5,TEXT(Data!K256,"00"),""))</f>
        <v>64</v>
      </c>
      <c r="L256" s="2" t="str">
        <f>IF(ISBLANK(Data!$F256),"",IF(Data!$F256&gt;=6,TEXT(Data!L256,"00"),""))</f>
        <v>00</v>
      </c>
      <c r="M256" s="2" t="str">
        <f>IF(ISBLANK(Data!$F256),"",IF(Data!$F256&gt;=7,TEXT(Data!M256,"00"),""))</f>
        <v>64</v>
      </c>
      <c r="N256" s="2" t="str">
        <f>IF(ISBLANK(Data!$F256),"",IF(Data!$F256&gt;=8,TEXT(Data!N256,"00"),""))</f>
        <v>AF</v>
      </c>
    </row>
    <row r="257" ht="14.25">
      <c r="A257" s="2">
        <f>IF(ISBLANK(Data!A257),"",Data!A257)</f>
        <v>6.3874300000000002</v>
      </c>
      <c r="B257" s="2" t="str">
        <f>IF(ISBLANK(Data!B257),"",Data!B257)</f>
        <v/>
      </c>
      <c r="C257" s="2">
        <f>IF(ISBLANK(Data!C257),"",Data!C257)</f>
        <v>301</v>
      </c>
      <c r="D257" s="2" t="str">
        <f>IF(ISBLANK(Data!D257),"",Data!D257)</f>
        <v/>
      </c>
      <c r="E257" s="2" t="str">
        <f>IF(ISBLANK(Data!E257),"",Data!E257)</f>
        <v/>
      </c>
      <c r="F257" s="2">
        <f>IF(ISBLANK(Data!F257),"",Data!F257)</f>
        <v>3</v>
      </c>
      <c r="G257" s="2" t="str">
        <f>IF(ISBLANK(Data!$F257),"",IF(Data!$F257&gt;=1,TEXT(Data!G257,"00"),""))</f>
        <v>E8</v>
      </c>
      <c r="H257" s="2" t="str">
        <f>IF(ISBLANK(Data!$F257),"",IF(Data!$F257&gt;=2,TEXT(Data!H257,"00"),""))</f>
        <v>0F</v>
      </c>
      <c r="I257" s="2" t="str">
        <f>IF(ISBLANK(Data!$F257),"",IF(Data!$F257&gt;=3,TEXT(Data!I257,"00"),""))</f>
        <v>00</v>
      </c>
      <c r="J257" s="2" t="str">
        <f>IF(ISBLANK(Data!$F257),"",IF(Data!$F257&gt;=4,TEXT(Data!J257,"00"),""))</f>
        <v/>
      </c>
      <c r="K257" s="2" t="str">
        <f>IF(ISBLANK(Data!$F257),"",IF(Data!$F257&gt;=5,TEXT(Data!K257,"00"),""))</f>
        <v/>
      </c>
      <c r="L257" s="2" t="str">
        <f>IF(ISBLANK(Data!$F257),"",IF(Data!$F257&gt;=6,TEXT(Data!L257,"00"),""))</f>
        <v/>
      </c>
      <c r="M257" s="2" t="str">
        <f>IF(ISBLANK(Data!$F257),"",IF(Data!$F257&gt;=7,TEXT(Data!M257,"00"),""))</f>
        <v/>
      </c>
      <c r="N257" s="2" t="str">
        <f>IF(ISBLANK(Data!$F257),"",IF(Data!$F257&gt;=8,TEXT(Data!N257,"00"),""))</f>
        <v/>
      </c>
    </row>
    <row r="258" ht="14.25">
      <c r="A258" s="2">
        <f>IF(ISBLANK(Data!A258),"",Data!A258)</f>
        <v>6.391006</v>
      </c>
      <c r="B258" s="2" t="str">
        <f>IF(ISBLANK(Data!B258),"",Data!B258)</f>
        <v/>
      </c>
      <c r="C258" s="2" t="str">
        <f>IF(ISBLANK(Data!C258),"",Data!C258)</f>
        <v>59F</v>
      </c>
      <c r="D258" s="2" t="str">
        <f>IF(ISBLANK(Data!D258),"",Data!D258)</f>
        <v/>
      </c>
      <c r="E258" s="2" t="str">
        <f>IF(ISBLANK(Data!E258),"",Data!E258)</f>
        <v/>
      </c>
      <c r="F258" s="2" t="str">
        <f>IF(ISBLANK(Data!F258),"",Data!F258)</f>
        <v>C</v>
      </c>
      <c r="G258" s="2" t="str">
        <f>IF(ISBLANK(Data!$F258),"",IF(Data!$F258&gt;=1,TEXT(Data!G258,"00"),""))</f>
        <v>00</v>
      </c>
      <c r="H258" s="2" t="str">
        <f>IF(ISBLANK(Data!$F258),"",IF(Data!$F258&gt;=2,TEXT(Data!H258,"00"),""))</f>
        <v>00</v>
      </c>
      <c r="I258" s="2" t="str">
        <f>IF(ISBLANK(Data!$F258),"",IF(Data!$F258&gt;=3,TEXT(Data!I258,"00"),""))</f>
        <v>00</v>
      </c>
      <c r="J258" s="2" t="str">
        <f>IF(ISBLANK(Data!$F258),"",IF(Data!$F258&gt;=4,TEXT(Data!J258,"00"),""))</f>
        <v>00</v>
      </c>
      <c r="K258" s="2" t="str">
        <f>IF(ISBLANK(Data!$F258),"",IF(Data!$F258&gt;=5,TEXT(Data!K258,"00"),""))</f>
        <v>00</v>
      </c>
      <c r="L258" s="2" t="str">
        <f>IF(ISBLANK(Data!$F258),"",IF(Data!$F258&gt;=6,TEXT(Data!L258,"00"),""))</f>
        <v>00</v>
      </c>
      <c r="M258" s="2" t="str">
        <f>IF(ISBLANK(Data!$F258),"",IF(Data!$F258&gt;=7,TEXT(Data!M258,"00"),""))</f>
        <v>00</v>
      </c>
      <c r="N258" s="2" t="str">
        <f>IF(ISBLANK(Data!$F258),"",IF(Data!$F258&gt;=8,TEXT(Data!N258,"00"),""))</f>
        <v>00</v>
      </c>
    </row>
    <row r="259" ht="14.25">
      <c r="A259" s="2">
        <f>IF(ISBLANK(Data!A259),"",Data!A259)</f>
        <v>6.4369690000000004</v>
      </c>
      <c r="B259" s="2" t="str">
        <f>IF(ISBLANK(Data!B259),"",Data!B259)</f>
        <v/>
      </c>
      <c r="C259" s="2">
        <f>IF(ISBLANK(Data!C259),"",Data!C259)</f>
        <v>300</v>
      </c>
      <c r="D259" s="2" t="str">
        <f>IF(ISBLANK(Data!D259),"",Data!D259)</f>
        <v/>
      </c>
      <c r="E259" s="2" t="str">
        <f>IF(ISBLANK(Data!E259),"",Data!E259)</f>
        <v/>
      </c>
      <c r="F259" s="2">
        <f>IF(ISBLANK(Data!F259),"",Data!F259)</f>
        <v>8</v>
      </c>
      <c r="G259" s="2" t="str">
        <f>IF(ISBLANK(Data!$F259),"",IF(Data!$F259&gt;=1,TEXT(Data!G259,"00"),""))</f>
        <v>03</v>
      </c>
      <c r="H259" s="2" t="str">
        <f>IF(ISBLANK(Data!$F259),"",IF(Data!$F259&gt;=2,TEXT(Data!H259,"00"),""))</f>
        <v>5A</v>
      </c>
      <c r="I259" s="2" t="str">
        <f>IF(ISBLANK(Data!$F259),"",IF(Data!$F259&gt;=3,TEXT(Data!I259,"00"),""))</f>
        <v>64</v>
      </c>
      <c r="J259" s="2" t="str">
        <f>IF(ISBLANK(Data!$F259),"",IF(Data!$F259&gt;=4,TEXT(Data!J259,"00"),""))</f>
        <v>5A</v>
      </c>
      <c r="K259" s="2" t="str">
        <f>IF(ISBLANK(Data!$F259),"",IF(Data!$F259&gt;=5,TEXT(Data!K259,"00"),""))</f>
        <v>64</v>
      </c>
      <c r="L259" s="2" t="str">
        <f>IF(ISBLANK(Data!$F259),"",IF(Data!$F259&gt;=6,TEXT(Data!L259,"00"),""))</f>
        <v>00</v>
      </c>
      <c r="M259" s="2" t="str">
        <f>IF(ISBLANK(Data!$F259),"",IF(Data!$F259&gt;=7,TEXT(Data!M259,"00"),""))</f>
        <v>64</v>
      </c>
      <c r="N259" s="2" t="str">
        <f>IF(ISBLANK(Data!$F259),"",IF(Data!$F259&gt;=8,TEXT(Data!N259,"00"),""))</f>
        <v>30</v>
      </c>
    </row>
    <row r="260" ht="14.25">
      <c r="A260" s="2">
        <f>IF(ISBLANK(Data!A260),"",Data!A260)</f>
        <v>6.4374409999999997</v>
      </c>
      <c r="B260" s="2" t="str">
        <f>IF(ISBLANK(Data!B260),"",Data!B260)</f>
        <v/>
      </c>
      <c r="C260" s="2">
        <f>IF(ISBLANK(Data!C260),"",Data!C260)</f>
        <v>301</v>
      </c>
      <c r="D260" s="2" t="str">
        <f>IF(ISBLANK(Data!D260),"",Data!D260)</f>
        <v/>
      </c>
      <c r="E260" s="2" t="str">
        <f>IF(ISBLANK(Data!E260),"",Data!E260)</f>
        <v/>
      </c>
      <c r="F260" s="2">
        <f>IF(ISBLANK(Data!F260),"",Data!F260)</f>
        <v>3</v>
      </c>
      <c r="G260" s="2" t="str">
        <f>IF(ISBLANK(Data!$F260),"",IF(Data!$F260&gt;=1,TEXT(Data!G260,"00"),""))</f>
        <v>E2</v>
      </c>
      <c r="H260" s="2" t="str">
        <f>IF(ISBLANK(Data!$F260),"",IF(Data!$F260&gt;=2,TEXT(Data!H260,"00"),""))</f>
        <v>00</v>
      </c>
      <c r="I260" s="2" t="str">
        <f>IF(ISBLANK(Data!$F260),"",IF(Data!$F260&gt;=3,TEXT(Data!I260,"00"),""))</f>
        <v>00</v>
      </c>
      <c r="J260" s="2" t="str">
        <f>IF(ISBLANK(Data!$F260),"",IF(Data!$F260&gt;=4,TEXT(Data!J260,"00"),""))</f>
        <v/>
      </c>
      <c r="K260" s="2" t="str">
        <f>IF(ISBLANK(Data!$F260),"",IF(Data!$F260&gt;=5,TEXT(Data!K260,"00"),""))</f>
        <v/>
      </c>
      <c r="L260" s="2" t="str">
        <f>IF(ISBLANK(Data!$F260),"",IF(Data!$F260&gt;=6,TEXT(Data!L260,"00"),""))</f>
        <v/>
      </c>
      <c r="M260" s="2" t="str">
        <f>IF(ISBLANK(Data!$F260),"",IF(Data!$F260&gt;=7,TEXT(Data!M260,"00"),""))</f>
        <v/>
      </c>
      <c r="N260" s="2" t="str">
        <f>IF(ISBLANK(Data!$F260),"",IF(Data!$F260&gt;=8,TEXT(Data!N260,"00"),""))</f>
        <v/>
      </c>
    </row>
    <row r="261" ht="14.25">
      <c r="A261" s="2">
        <f>IF(ISBLANK(Data!A261),"",Data!A261)</f>
        <v>6.4713580000000004</v>
      </c>
      <c r="B261" s="2" t="str">
        <f>IF(ISBLANK(Data!B261),"",Data!B261)</f>
        <v/>
      </c>
      <c r="C261" s="2" t="str">
        <f>IF(ISBLANK(Data!C261),"",Data!C261)</f>
        <v>134CED9E</v>
      </c>
      <c r="D261" s="2" t="str">
        <f>IF(ISBLANK(Data!D261),"",Data!D261)</f>
        <v/>
      </c>
      <c r="E261" s="2" t="str">
        <f>IF(ISBLANK(Data!E261),"",Data!E261)</f>
        <v/>
      </c>
      <c r="F261" s="2" t="str">
        <f>IF(ISBLANK(Data!F261),"",Data!F261)</f>
        <v/>
      </c>
      <c r="G261" s="2" t="str">
        <f>IF(ISBLANK(Data!$F261),"",IF(Data!$F261&gt;=1,TEXT(Data!G261,"00"),""))</f>
        <v/>
      </c>
      <c r="H261" s="2" t="str">
        <f>IF(ISBLANK(Data!$F261),"",IF(Data!$F261&gt;=2,TEXT(Data!H261,"00"),""))</f>
        <v/>
      </c>
      <c r="I261" s="2" t="str">
        <f>IF(ISBLANK(Data!$F261),"",IF(Data!$F261&gt;=3,TEXT(Data!I261,"00"),""))</f>
        <v/>
      </c>
      <c r="J261" s="2" t="str">
        <f>IF(ISBLANK(Data!$F261),"",IF(Data!$F261&gt;=4,TEXT(Data!J261,"00"),""))</f>
        <v/>
      </c>
      <c r="K261" s="2" t="str">
        <f>IF(ISBLANK(Data!$F261),"",IF(Data!$F261&gt;=5,TEXT(Data!K261,"00"),""))</f>
        <v/>
      </c>
      <c r="L261" s="2" t="str">
        <f>IF(ISBLANK(Data!$F261),"",IF(Data!$F261&gt;=6,TEXT(Data!L261,"00"),""))</f>
        <v/>
      </c>
      <c r="M261" s="2" t="str">
        <f>IF(ISBLANK(Data!$F261),"",IF(Data!$F261&gt;=7,TEXT(Data!M261,"00"),""))</f>
        <v/>
      </c>
      <c r="N261" s="2" t="str">
        <f>IF(ISBLANK(Data!$F261),"",IF(Data!$F261&gt;=8,TEXT(Data!N261,"00"),""))</f>
        <v/>
      </c>
    </row>
    <row r="262" ht="14.25">
      <c r="A262" s="2">
        <f>IF(ISBLANK(Data!A262),"",Data!A262)</f>
        <v>6.486974</v>
      </c>
      <c r="B262" s="2" t="str">
        <f>IF(ISBLANK(Data!B262),"",Data!B262)</f>
        <v/>
      </c>
      <c r="C262" s="2">
        <f>IF(ISBLANK(Data!C262),"",Data!C262)</f>
        <v>300</v>
      </c>
      <c r="D262" s="2" t="str">
        <f>IF(ISBLANK(Data!D262),"",Data!D262)</f>
        <v/>
      </c>
      <c r="E262" s="2" t="str">
        <f>IF(ISBLANK(Data!E262),"",Data!E262)</f>
        <v/>
      </c>
      <c r="F262" s="2">
        <f>IF(ISBLANK(Data!F262),"",Data!F262)</f>
        <v>8</v>
      </c>
      <c r="G262" s="2" t="str">
        <f>IF(ISBLANK(Data!$F262),"",IF(Data!$F262&gt;=1,TEXT(Data!G262,"00"),""))</f>
        <v>03</v>
      </c>
      <c r="H262" s="2" t="str">
        <f>IF(ISBLANK(Data!$F262),"",IF(Data!$F262&gt;=2,TEXT(Data!H262,"00"),""))</f>
        <v>5A</v>
      </c>
      <c r="I262" s="2" t="str">
        <f>IF(ISBLANK(Data!$F262),"",IF(Data!$F262&gt;=3,TEXT(Data!I262,"00"),""))</f>
        <v>64</v>
      </c>
      <c r="J262" s="2" t="str">
        <f>IF(ISBLANK(Data!$F262),"",IF(Data!$F262&gt;=4,TEXT(Data!J262,"00"),""))</f>
        <v>5A</v>
      </c>
      <c r="K262" s="2" t="str">
        <f>IF(ISBLANK(Data!$F262),"",IF(Data!$F262&gt;=5,TEXT(Data!K262,"00"),""))</f>
        <v>64</v>
      </c>
      <c r="L262" s="2" t="str">
        <f>IF(ISBLANK(Data!$F262),"",IF(Data!$F262&gt;=6,TEXT(Data!L262,"00"),""))</f>
        <v>00</v>
      </c>
      <c r="M262" s="2" t="str">
        <f>IF(ISBLANK(Data!$F262),"",IF(Data!$F262&gt;=7,TEXT(Data!M262,"00"),""))</f>
        <v>64</v>
      </c>
      <c r="N262" s="2" t="str">
        <f>IF(ISBLANK(Data!$F262),"",IF(Data!$F262&gt;=8,TEXT(Data!N262,"00"),""))</f>
        <v>21</v>
      </c>
    </row>
    <row r="263" ht="14.25">
      <c r="A263" s="2">
        <f>IF(ISBLANK(Data!A263),"",Data!A263)</f>
        <v>6.4874460000000003</v>
      </c>
      <c r="B263" s="2" t="str">
        <f>IF(ISBLANK(Data!B263),"",Data!B263)</f>
        <v/>
      </c>
      <c r="C263" s="2">
        <f>IF(ISBLANK(Data!C263),"",Data!C263)</f>
        <v>301</v>
      </c>
      <c r="D263" s="2" t="str">
        <f>IF(ISBLANK(Data!D263),"",Data!D263)</f>
        <v/>
      </c>
      <c r="E263" s="2" t="str">
        <f>IF(ISBLANK(Data!E263),"",Data!E263)</f>
        <v/>
      </c>
      <c r="F263" s="2">
        <f>IF(ISBLANK(Data!F263),"",Data!F263)</f>
        <v>3</v>
      </c>
      <c r="G263" s="2" t="str">
        <f>IF(ISBLANK(Data!$F263),"",IF(Data!$F263&gt;=1,TEXT(Data!G263,"00"),""))</f>
        <v>B3</v>
      </c>
      <c r="H263" s="2" t="str">
        <f>IF(ISBLANK(Data!$F263),"",IF(Data!$F263&gt;=2,TEXT(Data!H263,"00"),""))</f>
        <v>01</v>
      </c>
      <c r="I263" s="2" t="str">
        <f>IF(ISBLANK(Data!$F263),"",IF(Data!$F263&gt;=3,TEXT(Data!I263,"00"),""))</f>
        <v>00</v>
      </c>
      <c r="J263" s="2" t="str">
        <f>IF(ISBLANK(Data!$F263),"",IF(Data!$F263&gt;=4,TEXT(Data!J263,"00"),""))</f>
        <v/>
      </c>
      <c r="K263" s="2" t="str">
        <f>IF(ISBLANK(Data!$F263),"",IF(Data!$F263&gt;=5,TEXT(Data!K263,"00"),""))</f>
        <v/>
      </c>
      <c r="L263" s="2" t="str">
        <f>IF(ISBLANK(Data!$F263),"",IF(Data!$F263&gt;=6,TEXT(Data!L263,"00"),""))</f>
        <v/>
      </c>
      <c r="M263" s="2" t="str">
        <f>IF(ISBLANK(Data!$F263),"",IF(Data!$F263&gt;=7,TEXT(Data!M263,"00"),""))</f>
        <v/>
      </c>
      <c r="N263" s="2" t="str">
        <f>IF(ISBLANK(Data!$F263),"",IF(Data!$F263&gt;=8,TEXT(Data!N263,"00"),""))</f>
        <v/>
      </c>
    </row>
    <row r="264" ht="14.25">
      <c r="A264" s="2">
        <f>IF(ISBLANK(Data!A264),"",Data!A264)</f>
        <v>6.5369780000000004</v>
      </c>
      <c r="B264" s="2" t="str">
        <f>IF(ISBLANK(Data!B264),"",Data!B264)</f>
        <v/>
      </c>
      <c r="C264" s="2">
        <f>IF(ISBLANK(Data!C264),"",Data!C264)</f>
        <v>300</v>
      </c>
      <c r="D264" s="2" t="str">
        <f>IF(ISBLANK(Data!D264),"",Data!D264)</f>
        <v/>
      </c>
      <c r="E264" s="2" t="str">
        <f>IF(ISBLANK(Data!E264),"",Data!E264)</f>
        <v/>
      </c>
      <c r="F264" s="2">
        <f>IF(ISBLANK(Data!F264),"",Data!F264)</f>
        <v>8</v>
      </c>
      <c r="G264" s="2" t="str">
        <f>IF(ISBLANK(Data!$F264),"",IF(Data!$F264&gt;=1,TEXT(Data!G264,"00"),""))</f>
        <v>03</v>
      </c>
      <c r="H264" s="2" t="str">
        <f>IF(ISBLANK(Data!$F264),"",IF(Data!$F264&gt;=2,TEXT(Data!H264,"00"),""))</f>
        <v>5A</v>
      </c>
      <c r="I264" s="2" t="str">
        <f>IF(ISBLANK(Data!$F264),"",IF(Data!$F264&gt;=3,TEXT(Data!I264,"00"),""))</f>
        <v>64</v>
      </c>
      <c r="J264" s="2" t="str">
        <f>IF(ISBLANK(Data!$F264),"",IF(Data!$F264&gt;=4,TEXT(Data!J264,"00"),""))</f>
        <v>5A</v>
      </c>
      <c r="K264" s="2" t="str">
        <f>IF(ISBLANK(Data!$F264),"",IF(Data!$F264&gt;=5,TEXT(Data!K264,"00"),""))</f>
        <v>64</v>
      </c>
      <c r="L264" s="2" t="str">
        <f>IF(ISBLANK(Data!$F264),"",IF(Data!$F264&gt;=6,TEXT(Data!L264,"00"),""))</f>
        <v>00</v>
      </c>
      <c r="M264" s="2" t="str">
        <f>IF(ISBLANK(Data!$F264),"",IF(Data!$F264&gt;=7,TEXT(Data!M264,"00"),""))</f>
        <v>64</v>
      </c>
      <c r="N264" s="2" t="str">
        <f>IF(ISBLANK(Data!$F264),"",IF(Data!$F264&gt;=8,TEXT(Data!N264,"00"),""))</f>
        <v>32</v>
      </c>
    </row>
    <row r="265" ht="14.25">
      <c r="A265" s="2">
        <f>IF(ISBLANK(Data!A265),"",Data!A265)</f>
        <v>6.5374420000000004</v>
      </c>
      <c r="B265" s="2" t="str">
        <f>IF(ISBLANK(Data!B265),"",Data!B265)</f>
        <v/>
      </c>
      <c r="C265" s="2">
        <f>IF(ISBLANK(Data!C265),"",Data!C265)</f>
        <v>301</v>
      </c>
      <c r="D265" s="2" t="str">
        <f>IF(ISBLANK(Data!D265),"",Data!D265)</f>
        <v/>
      </c>
      <c r="E265" s="2" t="str">
        <f>IF(ISBLANK(Data!E265),"",Data!E265)</f>
        <v/>
      </c>
      <c r="F265" s="2">
        <f>IF(ISBLANK(Data!F265),"",Data!F265)</f>
        <v>3</v>
      </c>
      <c r="G265" s="2" t="str">
        <f>IF(ISBLANK(Data!$F265),"",IF(Data!$F265&gt;=1,TEXT(Data!G265,"00"),""))</f>
        <v>6B</v>
      </c>
      <c r="H265" s="2" t="str">
        <f>IF(ISBLANK(Data!$F265),"",IF(Data!$F265&gt;=2,TEXT(Data!H265,"00"),""))</f>
        <v>02</v>
      </c>
      <c r="I265" s="2" t="str">
        <f>IF(ISBLANK(Data!$F265),"",IF(Data!$F265&gt;=3,TEXT(Data!I265,"00"),""))</f>
        <v>00</v>
      </c>
      <c r="J265" s="2" t="str">
        <f>IF(ISBLANK(Data!$F265),"",IF(Data!$F265&gt;=4,TEXT(Data!J265,"00"),""))</f>
        <v/>
      </c>
      <c r="K265" s="2" t="str">
        <f>IF(ISBLANK(Data!$F265),"",IF(Data!$F265&gt;=5,TEXT(Data!K265,"00"),""))</f>
        <v/>
      </c>
      <c r="L265" s="2" t="str">
        <f>IF(ISBLANK(Data!$F265),"",IF(Data!$F265&gt;=6,TEXT(Data!L265,"00"),""))</f>
        <v/>
      </c>
      <c r="M265" s="2" t="str">
        <f>IF(ISBLANK(Data!$F265),"",IF(Data!$F265&gt;=7,TEXT(Data!M265,"00"),""))</f>
        <v/>
      </c>
      <c r="N265" s="2" t="str">
        <f>IF(ISBLANK(Data!$F265),"",IF(Data!$F265&gt;=8,TEXT(Data!N265,"00"),""))</f>
        <v/>
      </c>
    </row>
    <row r="266" ht="14.25">
      <c r="A266" s="2">
        <f>IF(ISBLANK(Data!A266),"",Data!A266)</f>
        <v>6.586983</v>
      </c>
      <c r="B266" s="2" t="str">
        <f>IF(ISBLANK(Data!B266),"",Data!B266)</f>
        <v/>
      </c>
      <c r="C266" s="2">
        <f>IF(ISBLANK(Data!C266),"",Data!C266)</f>
        <v>300</v>
      </c>
      <c r="D266" s="2" t="str">
        <f>IF(ISBLANK(Data!D266),"",Data!D266)</f>
        <v/>
      </c>
      <c r="E266" s="2" t="str">
        <f>IF(ISBLANK(Data!E266),"",Data!E266)</f>
        <v/>
      </c>
      <c r="F266" s="2">
        <f>IF(ISBLANK(Data!F266),"",Data!F266)</f>
        <v>8</v>
      </c>
      <c r="G266" s="2" t="str">
        <f>IF(ISBLANK(Data!$F266),"",IF(Data!$F266&gt;=1,TEXT(Data!G266,"00"),""))</f>
        <v>03</v>
      </c>
      <c r="H266" s="2" t="str">
        <f>IF(ISBLANK(Data!$F266),"",IF(Data!$F266&gt;=2,TEXT(Data!H266,"00"),""))</f>
        <v>5A</v>
      </c>
      <c r="I266" s="2" t="str">
        <f>IF(ISBLANK(Data!$F266),"",IF(Data!$F266&gt;=3,TEXT(Data!I266,"00"),""))</f>
        <v>64</v>
      </c>
      <c r="J266" s="2" t="str">
        <f>IF(ISBLANK(Data!$F266),"",IF(Data!$F266&gt;=4,TEXT(Data!J266,"00"),""))</f>
        <v>5A</v>
      </c>
      <c r="K266" s="2" t="str">
        <f>IF(ISBLANK(Data!$F266),"",IF(Data!$F266&gt;=5,TEXT(Data!K266,"00"),""))</f>
        <v>64</v>
      </c>
      <c r="L266" s="2" t="str">
        <f>IF(ISBLANK(Data!$F266),"",IF(Data!$F266&gt;=6,TEXT(Data!L266,"00"),""))</f>
        <v>00</v>
      </c>
      <c r="M266" s="2" t="str">
        <f>IF(ISBLANK(Data!$F266),"",IF(Data!$F266&gt;=7,TEXT(Data!M266,"00"),""))</f>
        <v>64</v>
      </c>
      <c r="N266" s="2" t="str">
        <f>IF(ISBLANK(Data!$F266),"",IF(Data!$F266&gt;=8,TEXT(Data!N266,"00"),""))</f>
        <v>23</v>
      </c>
    </row>
    <row r="267" ht="14.25">
      <c r="A267" s="2">
        <f>IF(ISBLANK(Data!A267),"",Data!A267)</f>
        <v>6.5874470000000001</v>
      </c>
      <c r="B267" s="2" t="str">
        <f>IF(ISBLANK(Data!B267),"",Data!B267)</f>
        <v/>
      </c>
      <c r="C267" s="2">
        <f>IF(ISBLANK(Data!C267),"",Data!C267)</f>
        <v>301</v>
      </c>
      <c r="D267" s="2" t="str">
        <f>IF(ISBLANK(Data!D267),"",Data!D267)</f>
        <v/>
      </c>
      <c r="E267" s="2" t="str">
        <f>IF(ISBLANK(Data!E267),"",Data!E267)</f>
        <v/>
      </c>
      <c r="F267" s="2">
        <f>IF(ISBLANK(Data!F267),"",Data!F267)</f>
        <v>3</v>
      </c>
      <c r="G267" s="2" t="str">
        <f>IF(ISBLANK(Data!$F267),"",IF(Data!$F267&gt;=1,TEXT(Data!G267,"00"),""))</f>
        <v>96</v>
      </c>
      <c r="H267" s="2" t="str">
        <f>IF(ISBLANK(Data!$F267),"",IF(Data!$F267&gt;=2,TEXT(Data!H267,"00"),""))</f>
        <v>03</v>
      </c>
      <c r="I267" s="2" t="str">
        <f>IF(ISBLANK(Data!$F267),"",IF(Data!$F267&gt;=3,TEXT(Data!I267,"00"),""))</f>
        <v>00</v>
      </c>
      <c r="J267" s="2" t="str">
        <f>IF(ISBLANK(Data!$F267),"",IF(Data!$F267&gt;=4,TEXT(Data!J267,"00"),""))</f>
        <v/>
      </c>
      <c r="K267" s="2" t="str">
        <f>IF(ISBLANK(Data!$F267),"",IF(Data!$F267&gt;=5,TEXT(Data!K267,"00"),""))</f>
        <v/>
      </c>
      <c r="L267" s="2" t="str">
        <f>IF(ISBLANK(Data!$F267),"",IF(Data!$F267&gt;=6,TEXT(Data!L267,"00"),""))</f>
        <v/>
      </c>
      <c r="M267" s="2" t="str">
        <f>IF(ISBLANK(Data!$F267),"",IF(Data!$F267&gt;=7,TEXT(Data!M267,"00"),""))</f>
        <v/>
      </c>
      <c r="N267" s="2" t="str">
        <f>IF(ISBLANK(Data!$F267),"",IF(Data!$F267&gt;=8,TEXT(Data!N267,"00"),""))</f>
        <v/>
      </c>
    </row>
    <row r="268" ht="14.25">
      <c r="A268" s="2">
        <f>IF(ISBLANK(Data!A268),"",Data!A268)</f>
        <v>6.6369889999999998</v>
      </c>
      <c r="B268" s="2" t="str">
        <f>IF(ISBLANK(Data!B268),"",Data!B268)</f>
        <v/>
      </c>
      <c r="C268" s="2">
        <f>IF(ISBLANK(Data!C268),"",Data!C268)</f>
        <v>300</v>
      </c>
      <c r="D268" s="2" t="str">
        <f>IF(ISBLANK(Data!D268),"",Data!D268)</f>
        <v/>
      </c>
      <c r="E268" s="2" t="str">
        <f>IF(ISBLANK(Data!E268),"",Data!E268)</f>
        <v/>
      </c>
      <c r="F268" s="2">
        <f>IF(ISBLANK(Data!F268),"",Data!F268)</f>
        <v>8</v>
      </c>
      <c r="G268" s="2" t="str">
        <f>IF(ISBLANK(Data!$F268),"",IF(Data!$F268&gt;=1,TEXT(Data!G268,"00"),""))</f>
        <v>03</v>
      </c>
      <c r="H268" s="2" t="str">
        <f>IF(ISBLANK(Data!$F268),"",IF(Data!$F268&gt;=2,TEXT(Data!H268,"00"),""))</f>
        <v>5A</v>
      </c>
      <c r="I268" s="2" t="str">
        <f>IF(ISBLANK(Data!$F268),"",IF(Data!$F268&gt;=3,TEXT(Data!I268,"00"),""))</f>
        <v>64</v>
      </c>
      <c r="J268" s="2" t="str">
        <f>IF(ISBLANK(Data!$F268),"",IF(Data!$F268&gt;=4,TEXT(Data!J268,"00"),""))</f>
        <v>5A</v>
      </c>
      <c r="K268" s="2" t="str">
        <f>IF(ISBLANK(Data!$F268),"",IF(Data!$F268&gt;=5,TEXT(Data!K268,"00"),""))</f>
        <v>64</v>
      </c>
      <c r="L268" s="2" t="str">
        <f>IF(ISBLANK(Data!$F268),"",IF(Data!$F268&gt;=6,TEXT(Data!L268,"00"),""))</f>
        <v>00</v>
      </c>
      <c r="M268" s="2" t="str">
        <f>IF(ISBLANK(Data!$F268),"",IF(Data!$F268&gt;=7,TEXT(Data!M268,"00"),""))</f>
        <v>64</v>
      </c>
      <c r="N268" s="2" t="str">
        <f>IF(ISBLANK(Data!$F268),"",IF(Data!$F268&gt;=8,TEXT(Data!N268,"00"),""))</f>
        <v>34</v>
      </c>
    </row>
    <row r="269" ht="14.25">
      <c r="A269" s="2">
        <f>IF(ISBLANK(Data!A269),"",Data!A269)</f>
        <v>6.6374529999999998</v>
      </c>
      <c r="B269" s="2" t="str">
        <f>IF(ISBLANK(Data!B269),"",Data!B269)</f>
        <v/>
      </c>
      <c r="C269" s="2">
        <f>IF(ISBLANK(Data!C269),"",Data!C269)</f>
        <v>301</v>
      </c>
      <c r="D269" s="2" t="str">
        <f>IF(ISBLANK(Data!D269),"",Data!D269)</f>
        <v/>
      </c>
      <c r="E269" s="2" t="str">
        <f>IF(ISBLANK(Data!E269),"",Data!E269)</f>
        <v/>
      </c>
      <c r="F269" s="2">
        <f>IF(ISBLANK(Data!F269),"",Data!F269)</f>
        <v>3</v>
      </c>
      <c r="G269" s="2" t="str">
        <f>IF(ISBLANK(Data!$F269),"",IF(Data!$F269&gt;=1,TEXT(Data!G269,"00"),""))</f>
        <v>03</v>
      </c>
      <c r="H269" s="2" t="str">
        <f>IF(ISBLANK(Data!$F269),"",IF(Data!$F269&gt;=2,TEXT(Data!H269,"00"),""))</f>
        <v>04</v>
      </c>
      <c r="I269" s="2" t="str">
        <f>IF(ISBLANK(Data!$F269),"",IF(Data!$F269&gt;=3,TEXT(Data!I269,"00"),""))</f>
        <v>00</v>
      </c>
      <c r="J269" s="2" t="str">
        <f>IF(ISBLANK(Data!$F269),"",IF(Data!$F269&gt;=4,TEXT(Data!J269,"00"),""))</f>
        <v/>
      </c>
      <c r="K269" s="2" t="str">
        <f>IF(ISBLANK(Data!$F269),"",IF(Data!$F269&gt;=5,TEXT(Data!K269,"00"),""))</f>
        <v/>
      </c>
      <c r="L269" s="2" t="str">
        <f>IF(ISBLANK(Data!$F269),"",IF(Data!$F269&gt;=6,TEXT(Data!L269,"00"),""))</f>
        <v/>
      </c>
      <c r="M269" s="2" t="str">
        <f>IF(ISBLANK(Data!$F269),"",IF(Data!$F269&gt;=7,TEXT(Data!M269,"00"),""))</f>
        <v/>
      </c>
      <c r="N269" s="2" t="str">
        <f>IF(ISBLANK(Data!$F269),"",IF(Data!$F269&gt;=8,TEXT(Data!N269,"00"),""))</f>
        <v/>
      </c>
    </row>
    <row r="270" ht="14.25">
      <c r="A270" s="2">
        <f>IF(ISBLANK(Data!A270),"",Data!A270)</f>
        <v>6.6877709999999997</v>
      </c>
      <c r="B270" s="2" t="str">
        <f>IF(ISBLANK(Data!B270),"",Data!B270)</f>
        <v/>
      </c>
      <c r="C270" s="2">
        <f>IF(ISBLANK(Data!C270),"",Data!C270)</f>
        <v>300</v>
      </c>
      <c r="D270" s="2" t="str">
        <f>IF(ISBLANK(Data!D270),"",Data!D270)</f>
        <v/>
      </c>
      <c r="E270" s="2" t="str">
        <f>IF(ISBLANK(Data!E270),"",Data!E270)</f>
        <v/>
      </c>
      <c r="F270" s="2">
        <f>IF(ISBLANK(Data!F270),"",Data!F270)</f>
        <v>8</v>
      </c>
      <c r="G270" s="2" t="str">
        <f>IF(ISBLANK(Data!$F270),"",IF(Data!$F270&gt;=1,TEXT(Data!G270,"00"),""))</f>
        <v>03</v>
      </c>
      <c r="H270" s="2" t="str">
        <f>IF(ISBLANK(Data!$F270),"",IF(Data!$F270&gt;=2,TEXT(Data!H270,"00"),""))</f>
        <v>5A</v>
      </c>
      <c r="I270" s="2" t="str">
        <f>IF(ISBLANK(Data!$F270),"",IF(Data!$F270&gt;=3,TEXT(Data!I270,"00"),""))</f>
        <v>64</v>
      </c>
      <c r="J270" s="2" t="str">
        <f>IF(ISBLANK(Data!$F270),"",IF(Data!$F270&gt;=4,TEXT(Data!J270,"00"),""))</f>
        <v>5A</v>
      </c>
      <c r="K270" s="2" t="str">
        <f>IF(ISBLANK(Data!$F270),"",IF(Data!$F270&gt;=5,TEXT(Data!K270,"00"),""))</f>
        <v>64</v>
      </c>
      <c r="L270" s="2" t="str">
        <f>IF(ISBLANK(Data!$F270),"",IF(Data!$F270&gt;=6,TEXT(Data!L270,"00"),""))</f>
        <v>00</v>
      </c>
      <c r="M270" s="2" t="str">
        <f>IF(ISBLANK(Data!$F270),"",IF(Data!$F270&gt;=7,TEXT(Data!M270,"00"),""))</f>
        <v>64</v>
      </c>
      <c r="N270" s="2" t="str">
        <f>IF(ISBLANK(Data!$F270),"",IF(Data!$F270&gt;=8,TEXT(Data!N270,"00"),""))</f>
        <v>25</v>
      </c>
    </row>
    <row r="271" ht="14.25">
      <c r="A271" s="2">
        <f>IF(ISBLANK(Data!A271),"",Data!A271)</f>
        <v>6.6882349999999997</v>
      </c>
      <c r="B271" s="2" t="str">
        <f>IF(ISBLANK(Data!B271),"",Data!B271)</f>
        <v/>
      </c>
      <c r="C271" s="2">
        <f>IF(ISBLANK(Data!C271),"",Data!C271)</f>
        <v>301</v>
      </c>
      <c r="D271" s="2" t="str">
        <f>IF(ISBLANK(Data!D271),"",Data!D271)</f>
        <v/>
      </c>
      <c r="E271" s="2" t="str">
        <f>IF(ISBLANK(Data!E271),"",Data!E271)</f>
        <v/>
      </c>
      <c r="F271" s="2">
        <f>IF(ISBLANK(Data!F271),"",Data!F271)</f>
        <v>3</v>
      </c>
      <c r="G271" s="2" t="str">
        <f>IF(ISBLANK(Data!$F271),"",IF(Data!$F271&gt;=1,TEXT(Data!G271,"00"),""))</f>
        <v>54</v>
      </c>
      <c r="H271" s="2" t="str">
        <f>IF(ISBLANK(Data!$F271),"",IF(Data!$F271&gt;=2,TEXT(Data!H271,"00"),""))</f>
        <v>05</v>
      </c>
      <c r="I271" s="2" t="str">
        <f>IF(ISBLANK(Data!$F271),"",IF(Data!$F271&gt;=3,TEXT(Data!I271,"00"),""))</f>
        <v>00</v>
      </c>
      <c r="J271" s="2" t="str">
        <f>IF(ISBLANK(Data!$F271),"",IF(Data!$F271&gt;=4,TEXT(Data!J271,"00"),""))</f>
        <v/>
      </c>
      <c r="K271" s="2" t="str">
        <f>IF(ISBLANK(Data!$F271),"",IF(Data!$F271&gt;=5,TEXT(Data!K271,"00"),""))</f>
        <v/>
      </c>
      <c r="L271" s="2" t="str">
        <f>IF(ISBLANK(Data!$F271),"",IF(Data!$F271&gt;=6,TEXT(Data!L271,"00"),""))</f>
        <v/>
      </c>
      <c r="M271" s="2" t="str">
        <f>IF(ISBLANK(Data!$F271),"",IF(Data!$F271&gt;=7,TEXT(Data!M271,"00"),""))</f>
        <v/>
      </c>
      <c r="N271" s="2" t="str">
        <f>IF(ISBLANK(Data!$F271),"",IF(Data!$F271&gt;=8,TEXT(Data!N271,"00"),""))</f>
        <v/>
      </c>
    </row>
    <row r="272" ht="14.25">
      <c r="A272" s="2">
        <f>IF(ISBLANK(Data!A272),"",Data!A272)</f>
        <v>6.7150559999999997</v>
      </c>
      <c r="B272" s="2" t="str">
        <f>IF(ISBLANK(Data!B272),"",Data!B272)</f>
        <v/>
      </c>
      <c r="C272" s="2">
        <f>IF(ISBLANK(Data!C272),"",Data!C272)</f>
        <v>404</v>
      </c>
      <c r="D272" s="2" t="str">
        <f>IF(ISBLANK(Data!D272),"",Data!D272)</f>
        <v/>
      </c>
      <c r="E272" s="2" t="str">
        <f>IF(ISBLANK(Data!E272),"",Data!E272)</f>
        <v/>
      </c>
      <c r="F272" s="2">
        <f>IF(ISBLANK(Data!F272),"",Data!F272)</f>
        <v>2</v>
      </c>
      <c r="G272" s="2" t="str">
        <f>IF(ISBLANK(Data!$F272),"",IF(Data!$F272&gt;=1,TEXT(Data!G272,"00"),""))</f>
        <v>4A</v>
      </c>
      <c r="H272" s="2" t="str">
        <f>IF(ISBLANK(Data!$F272),"",IF(Data!$F272&gt;=2,TEXT(Data!H272,"00"),""))</f>
        <v>00</v>
      </c>
      <c r="I272" s="2" t="str">
        <f>IF(ISBLANK(Data!$F272),"",IF(Data!$F272&gt;=3,TEXT(Data!I272,"00"),""))</f>
        <v/>
      </c>
      <c r="J272" s="2" t="str">
        <f>IF(ISBLANK(Data!$F272),"",IF(Data!$F272&gt;=4,TEXT(Data!J272,"00"),""))</f>
        <v/>
      </c>
      <c r="K272" s="2" t="str">
        <f>IF(ISBLANK(Data!$F272),"",IF(Data!$F272&gt;=5,TEXT(Data!K272,"00"),""))</f>
        <v/>
      </c>
      <c r="L272" s="2" t="str">
        <f>IF(ISBLANK(Data!$F272),"",IF(Data!$F272&gt;=6,TEXT(Data!L272,"00"),""))</f>
        <v/>
      </c>
      <c r="M272" s="2" t="str">
        <f>IF(ISBLANK(Data!$F272),"",IF(Data!$F272&gt;=7,TEXT(Data!M272,"00"),""))</f>
        <v/>
      </c>
      <c r="N272" s="2" t="str">
        <f>IF(ISBLANK(Data!$F272),"",IF(Data!$F272&gt;=8,TEXT(Data!N272,"00"),""))</f>
        <v/>
      </c>
    </row>
    <row r="273" ht="14.25">
      <c r="A273" s="2">
        <f>IF(ISBLANK(Data!A273),"",Data!A273)</f>
        <v>6.7370000000000001</v>
      </c>
      <c r="B273" s="2" t="str">
        <f>IF(ISBLANK(Data!B273),"",Data!B273)</f>
        <v/>
      </c>
      <c r="C273" s="2">
        <f>IF(ISBLANK(Data!C273),"",Data!C273)</f>
        <v>300</v>
      </c>
      <c r="D273" s="2" t="str">
        <f>IF(ISBLANK(Data!D273),"",Data!D273)</f>
        <v/>
      </c>
      <c r="E273" s="2" t="str">
        <f>IF(ISBLANK(Data!E273),"",Data!E273)</f>
        <v/>
      </c>
      <c r="F273" s="2">
        <f>IF(ISBLANK(Data!F273),"",Data!F273)</f>
        <v>8</v>
      </c>
      <c r="G273" s="2" t="str">
        <f>IF(ISBLANK(Data!$F273),"",IF(Data!$F273&gt;=1,TEXT(Data!G273,"00"),""))</f>
        <v>03</v>
      </c>
      <c r="H273" s="2" t="str">
        <f>IF(ISBLANK(Data!$F273),"",IF(Data!$F273&gt;=2,TEXT(Data!H273,"00"),""))</f>
        <v>5A</v>
      </c>
      <c r="I273" s="2" t="str">
        <f>IF(ISBLANK(Data!$F273),"",IF(Data!$F273&gt;=3,TEXT(Data!I273,"00"),""))</f>
        <v>64</v>
      </c>
      <c r="J273" s="2" t="str">
        <f>IF(ISBLANK(Data!$F273),"",IF(Data!$F273&gt;=4,TEXT(Data!J273,"00"),""))</f>
        <v>5A</v>
      </c>
      <c r="K273" s="2" t="str">
        <f>IF(ISBLANK(Data!$F273),"",IF(Data!$F273&gt;=5,TEXT(Data!K273,"00"),""))</f>
        <v>64</v>
      </c>
      <c r="L273" s="2" t="str">
        <f>IF(ISBLANK(Data!$F273),"",IF(Data!$F273&gt;=6,TEXT(Data!L273,"00"),""))</f>
        <v>00</v>
      </c>
      <c r="M273" s="2" t="str">
        <f>IF(ISBLANK(Data!$F273),"",IF(Data!$F273&gt;=7,TEXT(Data!M273,"00"),""))</f>
        <v>64</v>
      </c>
      <c r="N273" s="2" t="str">
        <f>IF(ISBLANK(Data!$F273),"",IF(Data!$F273&gt;=8,TEXT(Data!N273,"00"),""))</f>
        <v>36</v>
      </c>
    </row>
    <row r="274" ht="14.25">
      <c r="A274" s="2">
        <f>IF(ISBLANK(Data!A274),"",Data!A274)</f>
        <v>6.7374679999999998</v>
      </c>
      <c r="B274" s="2" t="str">
        <f>IF(ISBLANK(Data!B274),"",Data!B274)</f>
        <v/>
      </c>
      <c r="C274" s="2">
        <f>IF(ISBLANK(Data!C274),"",Data!C274)</f>
        <v>301</v>
      </c>
      <c r="D274" s="2" t="str">
        <f>IF(ISBLANK(Data!D274),"",Data!D274)</f>
        <v/>
      </c>
      <c r="E274" s="2" t="str">
        <f>IF(ISBLANK(Data!E274),"",Data!E274)</f>
        <v/>
      </c>
      <c r="F274" s="2">
        <f>IF(ISBLANK(Data!F274),"",Data!F274)</f>
        <v>3</v>
      </c>
      <c r="G274" s="2" t="str">
        <f>IF(ISBLANK(Data!$F274),"",IF(Data!$F274&gt;=1,TEXT(Data!G274,"00"),""))</f>
        <v>F5</v>
      </c>
      <c r="H274" s="2" t="str">
        <f>IF(ISBLANK(Data!$F274),"",IF(Data!$F274&gt;=2,TEXT(Data!H274,"00"),""))</f>
        <v>06</v>
      </c>
      <c r="I274" s="2" t="str">
        <f>IF(ISBLANK(Data!$F274),"",IF(Data!$F274&gt;=3,TEXT(Data!I274,"00"),""))</f>
        <v>00</v>
      </c>
      <c r="J274" s="2" t="str">
        <f>IF(ISBLANK(Data!$F274),"",IF(Data!$F274&gt;=4,TEXT(Data!J274,"00"),""))</f>
        <v/>
      </c>
      <c r="K274" s="2" t="str">
        <f>IF(ISBLANK(Data!$F274),"",IF(Data!$F274&gt;=5,TEXT(Data!K274,"00"),""))</f>
        <v/>
      </c>
      <c r="L274" s="2" t="str">
        <f>IF(ISBLANK(Data!$F274),"",IF(Data!$F274&gt;=6,TEXT(Data!L274,"00"),""))</f>
        <v/>
      </c>
      <c r="M274" s="2" t="str">
        <f>IF(ISBLANK(Data!$F274),"",IF(Data!$F274&gt;=7,TEXT(Data!M274,"00"),""))</f>
        <v/>
      </c>
      <c r="N274" s="2" t="str">
        <f>IF(ISBLANK(Data!$F274),"",IF(Data!$F274&gt;=8,TEXT(Data!N274,"00"),""))</f>
        <v/>
      </c>
    </row>
    <row r="275" ht="14.25">
      <c r="A275" s="2">
        <f>IF(ISBLANK(Data!A275),"",Data!A275)</f>
        <v>6.739668</v>
      </c>
      <c r="B275" s="2" t="str">
        <f>IF(ISBLANK(Data!B275),"",Data!B275)</f>
        <v/>
      </c>
      <c r="C275" s="2">
        <f>IF(ISBLANK(Data!C275),"",Data!C275)</f>
        <v>404</v>
      </c>
      <c r="D275" s="2" t="str">
        <f>IF(ISBLANK(Data!D275),"",Data!D275)</f>
        <v/>
      </c>
      <c r="E275" s="2" t="str">
        <f>IF(ISBLANK(Data!E275),"",Data!E275)</f>
        <v/>
      </c>
      <c r="F275" s="2">
        <f>IF(ISBLANK(Data!F275),"",Data!F275)</f>
        <v>2</v>
      </c>
      <c r="G275" s="2" t="str">
        <f>IF(ISBLANK(Data!$F275),"",IF(Data!$F275&gt;=1,TEXT(Data!G275,"00"),""))</f>
        <v>02</v>
      </c>
      <c r="H275" s="2" t="str">
        <f>IF(ISBLANK(Data!$F275),"",IF(Data!$F275&gt;=2,TEXT(Data!H275,"00"),""))</f>
        <v>30</v>
      </c>
      <c r="I275" s="2" t="str">
        <f>IF(ISBLANK(Data!$F275),"",IF(Data!$F275&gt;=3,TEXT(Data!I275,"00"),""))</f>
        <v/>
      </c>
      <c r="J275" s="2" t="str">
        <f>IF(ISBLANK(Data!$F275),"",IF(Data!$F275&gt;=4,TEXT(Data!J275,"00"),""))</f>
        <v/>
      </c>
      <c r="K275" s="2" t="str">
        <f>IF(ISBLANK(Data!$F275),"",IF(Data!$F275&gt;=5,TEXT(Data!K275,"00"),""))</f>
        <v/>
      </c>
      <c r="L275" s="2" t="str">
        <f>IF(ISBLANK(Data!$F275),"",IF(Data!$F275&gt;=6,TEXT(Data!L275,"00"),""))</f>
        <v/>
      </c>
      <c r="M275" s="2" t="str">
        <f>IF(ISBLANK(Data!$F275),"",IF(Data!$F275&gt;=7,TEXT(Data!M275,"00"),""))</f>
        <v/>
      </c>
      <c r="N275" s="2" t="str">
        <f>IF(ISBLANK(Data!$F275),"",IF(Data!$F275&gt;=8,TEXT(Data!N275,"00"),""))</f>
        <v/>
      </c>
    </row>
    <row r="276" ht="14.25">
      <c r="A276" s="2">
        <f>IF(ISBLANK(Data!A276),"",Data!A276)</f>
        <v>6.7707879999999996</v>
      </c>
      <c r="B276" s="2" t="str">
        <f>IF(ISBLANK(Data!B276),"",Data!B276)</f>
        <v/>
      </c>
      <c r="C276" s="2">
        <f>IF(ISBLANK(Data!C276),"",Data!C276)</f>
        <v>404</v>
      </c>
      <c r="D276" s="2" t="str">
        <f>IF(ISBLANK(Data!D276),"",Data!D276)</f>
        <v/>
      </c>
      <c r="E276" s="2" t="str">
        <f>IF(ISBLANK(Data!E276),"",Data!E276)</f>
        <v/>
      </c>
      <c r="F276" s="2">
        <f>IF(ISBLANK(Data!F276),"",Data!F276)</f>
        <v>2</v>
      </c>
      <c r="G276" s="2" t="str">
        <f>IF(ISBLANK(Data!$F276),"",IF(Data!$F276&gt;=1,TEXT(Data!G276,"00"),""))</f>
        <v>44</v>
      </c>
      <c r="H276" s="2" t="str">
        <f>IF(ISBLANK(Data!$F276),"",IF(Data!$F276&gt;=2,TEXT(Data!H276,"00"),""))</f>
        <v>00</v>
      </c>
      <c r="I276" s="2" t="str">
        <f>IF(ISBLANK(Data!$F276),"",IF(Data!$F276&gt;=3,TEXT(Data!I276,"00"),""))</f>
        <v/>
      </c>
      <c r="J276" s="2" t="str">
        <f>IF(ISBLANK(Data!$F276),"",IF(Data!$F276&gt;=4,TEXT(Data!J276,"00"),""))</f>
        <v/>
      </c>
      <c r="K276" s="2" t="str">
        <f>IF(ISBLANK(Data!$F276),"",IF(Data!$F276&gt;=5,TEXT(Data!K276,"00"),""))</f>
        <v/>
      </c>
      <c r="L276" s="2" t="str">
        <f>IF(ISBLANK(Data!$F276),"",IF(Data!$F276&gt;=6,TEXT(Data!L276,"00"),""))</f>
        <v/>
      </c>
      <c r="M276" s="2" t="str">
        <f>IF(ISBLANK(Data!$F276),"",IF(Data!$F276&gt;=7,TEXT(Data!M276,"00"),""))</f>
        <v/>
      </c>
      <c r="N276" s="2" t="str">
        <f>IF(ISBLANK(Data!$F276),"",IF(Data!$F276&gt;=8,TEXT(Data!N276,"00"),""))</f>
        <v/>
      </c>
    </row>
    <row r="277" ht="14.25">
      <c r="A277" s="2">
        <f>IF(ISBLANK(Data!A277),"",Data!A277)</f>
        <v>6.7870059999999999</v>
      </c>
      <c r="B277" s="2" t="str">
        <f>IF(ISBLANK(Data!B277),"",Data!B277)</f>
        <v/>
      </c>
      <c r="C277" s="2">
        <f>IF(ISBLANK(Data!C277),"",Data!C277)</f>
        <v>300</v>
      </c>
      <c r="D277" s="2" t="str">
        <f>IF(ISBLANK(Data!D277),"",Data!D277)</f>
        <v/>
      </c>
      <c r="E277" s="2" t="str">
        <f>IF(ISBLANK(Data!E277),"",Data!E277)</f>
        <v/>
      </c>
      <c r="F277" s="2">
        <f>IF(ISBLANK(Data!F277),"",Data!F277)</f>
        <v>8</v>
      </c>
      <c r="G277" s="2" t="str">
        <f>IF(ISBLANK(Data!$F277),"",IF(Data!$F277&gt;=1,TEXT(Data!G277,"00"),""))</f>
        <v>03</v>
      </c>
      <c r="H277" s="2" t="str">
        <f>IF(ISBLANK(Data!$F277),"",IF(Data!$F277&gt;=2,TEXT(Data!H277,"00"),""))</f>
        <v>5A</v>
      </c>
      <c r="I277" s="2" t="str">
        <f>IF(ISBLANK(Data!$F277),"",IF(Data!$F277&gt;=3,TEXT(Data!I277,"00"),""))</f>
        <v>64</v>
      </c>
      <c r="J277" s="2" t="str">
        <f>IF(ISBLANK(Data!$F277),"",IF(Data!$F277&gt;=4,TEXT(Data!J277,"00"),""))</f>
        <v>5A</v>
      </c>
      <c r="K277" s="2" t="str">
        <f>IF(ISBLANK(Data!$F277),"",IF(Data!$F277&gt;=5,TEXT(Data!K277,"00"),""))</f>
        <v>64</v>
      </c>
      <c r="L277" s="2" t="str">
        <f>IF(ISBLANK(Data!$F277),"",IF(Data!$F277&gt;=6,TEXT(Data!L277,"00"),""))</f>
        <v>00</v>
      </c>
      <c r="M277" s="2" t="str">
        <f>IF(ISBLANK(Data!$F277),"",IF(Data!$F277&gt;=7,TEXT(Data!M277,"00"),""))</f>
        <v>64</v>
      </c>
      <c r="N277" s="2" t="str">
        <f>IF(ISBLANK(Data!$F277),"",IF(Data!$F277&gt;=8,TEXT(Data!N277,"00"),""))</f>
        <v>27</v>
      </c>
    </row>
    <row r="278" ht="14.25">
      <c r="A278" s="2">
        <f>IF(ISBLANK(Data!A278),"",Data!A278)</f>
        <v>6.7874739999999996</v>
      </c>
      <c r="B278" s="2" t="str">
        <f>IF(ISBLANK(Data!B278),"",Data!B278)</f>
        <v/>
      </c>
      <c r="C278" s="2">
        <f>IF(ISBLANK(Data!C278),"",Data!C278)</f>
        <v>301</v>
      </c>
      <c r="D278" s="2" t="str">
        <f>IF(ISBLANK(Data!D278),"",Data!D278)</f>
        <v/>
      </c>
      <c r="E278" s="2" t="str">
        <f>IF(ISBLANK(Data!E278),"",Data!E278)</f>
        <v/>
      </c>
      <c r="F278" s="2">
        <f>IF(ISBLANK(Data!F278),"",Data!F278)</f>
        <v>3</v>
      </c>
      <c r="G278" s="2" t="str">
        <f>IF(ISBLANK(Data!$F278),"",IF(Data!$F278&gt;=1,TEXT(Data!G278,"00"),""))</f>
        <v>B8</v>
      </c>
      <c r="H278" s="2" t="str">
        <f>IF(ISBLANK(Data!$F278),"",IF(Data!$F278&gt;=2,TEXT(Data!H278,"00"),""))</f>
        <v>07</v>
      </c>
      <c r="I278" s="2" t="str">
        <f>IF(ISBLANK(Data!$F278),"",IF(Data!$F278&gt;=3,TEXT(Data!I278,"00"),""))</f>
        <v>00</v>
      </c>
      <c r="J278" s="2" t="str">
        <f>IF(ISBLANK(Data!$F278),"",IF(Data!$F278&gt;=4,TEXT(Data!J278,"00"),""))</f>
        <v/>
      </c>
      <c r="K278" s="2" t="str">
        <f>IF(ISBLANK(Data!$F278),"",IF(Data!$F278&gt;=5,TEXT(Data!K278,"00"),""))</f>
        <v/>
      </c>
      <c r="L278" s="2" t="str">
        <f>IF(ISBLANK(Data!$F278),"",IF(Data!$F278&gt;=6,TEXT(Data!L278,"00"),""))</f>
        <v/>
      </c>
      <c r="M278" s="2" t="str">
        <f>IF(ISBLANK(Data!$F278),"",IF(Data!$F278&gt;=7,TEXT(Data!M278,"00"),""))</f>
        <v/>
      </c>
      <c r="N278" s="2" t="str">
        <f>IF(ISBLANK(Data!$F278),"",IF(Data!$F278&gt;=8,TEXT(Data!N278,"00"),""))</f>
        <v/>
      </c>
    </row>
    <row r="279" ht="14.25">
      <c r="A279" s="2">
        <f>IF(ISBLANK(Data!A279),"",Data!A279)</f>
        <v>6.8020440000000004</v>
      </c>
      <c r="B279" s="2" t="str">
        <f>IF(ISBLANK(Data!B279),"",Data!B279)</f>
        <v/>
      </c>
      <c r="C279" s="2">
        <f>IF(ISBLANK(Data!C279),"",Data!C279)</f>
        <v>404</v>
      </c>
      <c r="D279" s="2" t="str">
        <f>IF(ISBLANK(Data!D279),"",Data!D279)</f>
        <v/>
      </c>
      <c r="E279" s="2" t="str">
        <f>IF(ISBLANK(Data!E279),"",Data!E279)</f>
        <v/>
      </c>
      <c r="F279" s="2">
        <f>IF(ISBLANK(Data!F279),"",Data!F279)</f>
        <v>2</v>
      </c>
      <c r="G279" s="2" t="str">
        <f>IF(ISBLANK(Data!$F279),"",IF(Data!$F279&gt;=1,TEXT(Data!G279,"00"),""))</f>
        <v>01</v>
      </c>
      <c r="H279" s="2" t="str">
        <f>IF(ISBLANK(Data!$F279),"",IF(Data!$F279&gt;=2,TEXT(Data!H279,"00"),""))</f>
        <v>00</v>
      </c>
      <c r="I279" s="2" t="str">
        <f>IF(ISBLANK(Data!$F279),"",IF(Data!$F279&gt;=3,TEXT(Data!I279,"00"),""))</f>
        <v/>
      </c>
      <c r="J279" s="2" t="str">
        <f>IF(ISBLANK(Data!$F279),"",IF(Data!$F279&gt;=4,TEXT(Data!J279,"00"),""))</f>
        <v/>
      </c>
      <c r="K279" s="2" t="str">
        <f>IF(ISBLANK(Data!$F279),"",IF(Data!$F279&gt;=5,TEXT(Data!K279,"00"),""))</f>
        <v/>
      </c>
      <c r="L279" s="2" t="str">
        <f>IF(ISBLANK(Data!$F279),"",IF(Data!$F279&gt;=6,TEXT(Data!L279,"00"),""))</f>
        <v/>
      </c>
      <c r="M279" s="2" t="str">
        <f>IF(ISBLANK(Data!$F279),"",IF(Data!$F279&gt;=7,TEXT(Data!M279,"00"),""))</f>
        <v/>
      </c>
      <c r="N279" s="2" t="str">
        <f>IF(ISBLANK(Data!$F279),"",IF(Data!$F279&gt;=8,TEXT(Data!N279,"00"),""))</f>
        <v/>
      </c>
    </row>
    <row r="280" ht="14.25">
      <c r="A280" s="2">
        <f>IF(ISBLANK(Data!A280),"",Data!A280)</f>
        <v>6.833297</v>
      </c>
      <c r="B280" s="2" t="str">
        <f>IF(ISBLANK(Data!B280),"",Data!B280)</f>
        <v/>
      </c>
      <c r="C280" s="2">
        <f>IF(ISBLANK(Data!C280),"",Data!C280)</f>
        <v>404</v>
      </c>
      <c r="D280" s="2" t="str">
        <f>IF(ISBLANK(Data!D280),"",Data!D280)</f>
        <v/>
      </c>
      <c r="E280" s="2" t="str">
        <f>IF(ISBLANK(Data!E280),"",Data!E280)</f>
        <v/>
      </c>
      <c r="F280" s="2">
        <f>IF(ISBLANK(Data!F280),"",Data!F280)</f>
        <v>2</v>
      </c>
      <c r="G280" s="2" t="str">
        <f>IF(ISBLANK(Data!$F280),"",IF(Data!$F280&gt;=1,TEXT(Data!G280,"00"),""))</f>
        <v>A3</v>
      </c>
      <c r="H280" s="2" t="str">
        <f>IF(ISBLANK(Data!$F280),"",IF(Data!$F280&gt;=2,TEXT(Data!H280,"00"),""))</f>
        <v>01</v>
      </c>
      <c r="I280" s="2" t="str">
        <f>IF(ISBLANK(Data!$F280),"",IF(Data!$F280&gt;=3,TEXT(Data!I280,"00"),""))</f>
        <v/>
      </c>
      <c r="J280" s="2" t="str">
        <f>IF(ISBLANK(Data!$F280),"",IF(Data!$F280&gt;=4,TEXT(Data!J280,"00"),""))</f>
        <v/>
      </c>
      <c r="K280" s="2" t="str">
        <f>IF(ISBLANK(Data!$F280),"",IF(Data!$F280&gt;=5,TEXT(Data!K280,"00"),""))</f>
        <v/>
      </c>
      <c r="L280" s="2" t="str">
        <f>IF(ISBLANK(Data!$F280),"",IF(Data!$F280&gt;=6,TEXT(Data!L280,"00"),""))</f>
        <v/>
      </c>
      <c r="M280" s="2" t="str">
        <f>IF(ISBLANK(Data!$F280),"",IF(Data!$F280&gt;=7,TEXT(Data!M280,"00"),""))</f>
        <v/>
      </c>
      <c r="N280" s="2" t="str">
        <f>IF(ISBLANK(Data!$F280),"",IF(Data!$F280&gt;=8,TEXT(Data!N280,"00"),""))</f>
        <v/>
      </c>
    </row>
    <row r="281" ht="14.25">
      <c r="A281" s="2">
        <f>IF(ISBLANK(Data!A281),"",Data!A281)</f>
        <v>6.8370100000000003</v>
      </c>
      <c r="B281" s="2" t="str">
        <f>IF(ISBLANK(Data!B281),"",Data!B281)</f>
        <v/>
      </c>
      <c r="C281" s="2">
        <f>IF(ISBLANK(Data!C281),"",Data!C281)</f>
        <v>300</v>
      </c>
      <c r="D281" s="2" t="str">
        <f>IF(ISBLANK(Data!D281),"",Data!D281)</f>
        <v/>
      </c>
      <c r="E281" s="2" t="str">
        <f>IF(ISBLANK(Data!E281),"",Data!E281)</f>
        <v/>
      </c>
      <c r="F281" s="2">
        <f>IF(ISBLANK(Data!F281),"",Data!F281)</f>
        <v>8</v>
      </c>
      <c r="G281" s="2" t="str">
        <f>IF(ISBLANK(Data!$F281),"",IF(Data!$F281&gt;=1,TEXT(Data!G281,"00"),""))</f>
        <v>03</v>
      </c>
      <c r="H281" s="2" t="str">
        <f>IF(ISBLANK(Data!$F281),"",IF(Data!$F281&gt;=2,TEXT(Data!H281,"00"),""))</f>
        <v>5A</v>
      </c>
      <c r="I281" s="2" t="str">
        <f>IF(ISBLANK(Data!$F281),"",IF(Data!$F281&gt;=3,TEXT(Data!I281,"00"),""))</f>
        <v>64</v>
      </c>
      <c r="J281" s="2" t="str">
        <f>IF(ISBLANK(Data!$F281),"",IF(Data!$F281&gt;=4,TEXT(Data!J281,"00"),""))</f>
        <v>5A</v>
      </c>
      <c r="K281" s="2" t="str">
        <f>IF(ISBLANK(Data!$F281),"",IF(Data!$F281&gt;=5,TEXT(Data!K281,"00"),""))</f>
        <v>64</v>
      </c>
      <c r="L281" s="2" t="str">
        <f>IF(ISBLANK(Data!$F281),"",IF(Data!$F281&gt;=6,TEXT(Data!L281,"00"),""))</f>
        <v>00</v>
      </c>
      <c r="M281" s="2" t="str">
        <f>IF(ISBLANK(Data!$F281),"",IF(Data!$F281&gt;=7,TEXT(Data!M281,"00"),""))</f>
        <v>64</v>
      </c>
      <c r="N281" s="2" t="str">
        <f>IF(ISBLANK(Data!$F281),"",IF(Data!$F281&gt;=8,TEXT(Data!N281,"00"),""))</f>
        <v>B8</v>
      </c>
    </row>
    <row r="282" ht="14.25">
      <c r="A282" s="2">
        <f>IF(ISBLANK(Data!A282),"",Data!A282)</f>
        <v>6.8374779999999999</v>
      </c>
      <c r="B282" s="2" t="str">
        <f>IF(ISBLANK(Data!B282),"",Data!B282)</f>
        <v/>
      </c>
      <c r="C282" s="2">
        <f>IF(ISBLANK(Data!C282),"",Data!C282)</f>
        <v>301</v>
      </c>
      <c r="D282" s="2" t="str">
        <f>IF(ISBLANK(Data!D282),"",Data!D282)</f>
        <v/>
      </c>
      <c r="E282" s="2" t="str">
        <f>IF(ISBLANK(Data!E282),"",Data!E282)</f>
        <v/>
      </c>
      <c r="F282" s="2">
        <f>IF(ISBLANK(Data!F282),"",Data!F282)</f>
        <v>3</v>
      </c>
      <c r="G282" s="2" t="str">
        <f>IF(ISBLANK(Data!$F282),"",IF(Data!$F282&gt;=1,TEXT(Data!G282,"00"),""))</f>
        <v>80</v>
      </c>
      <c r="H282" s="2" t="str">
        <f>IF(ISBLANK(Data!$F282),"",IF(Data!$F282&gt;=2,TEXT(Data!H282,"00"),""))</f>
        <v>08</v>
      </c>
      <c r="I282" s="2" t="str">
        <f>IF(ISBLANK(Data!$F282),"",IF(Data!$F282&gt;=3,TEXT(Data!I282,"00"),""))</f>
        <v>00</v>
      </c>
      <c r="J282" s="2" t="str">
        <f>IF(ISBLANK(Data!$F282),"",IF(Data!$F282&gt;=4,TEXT(Data!J282,"00"),""))</f>
        <v/>
      </c>
      <c r="K282" s="2" t="str">
        <f>IF(ISBLANK(Data!$F282),"",IF(Data!$F282&gt;=5,TEXT(Data!K282,"00"),""))</f>
        <v/>
      </c>
      <c r="L282" s="2" t="str">
        <f>IF(ISBLANK(Data!$F282),"",IF(Data!$F282&gt;=6,TEXT(Data!L282,"00"),""))</f>
        <v/>
      </c>
      <c r="M282" s="2" t="str">
        <f>IF(ISBLANK(Data!$F282),"",IF(Data!$F282&gt;=7,TEXT(Data!M282,"00"),""))</f>
        <v/>
      </c>
      <c r="N282" s="2" t="str">
        <f>IF(ISBLANK(Data!$F282),"",IF(Data!$F282&gt;=8,TEXT(Data!N282,"00"),""))</f>
        <v/>
      </c>
    </row>
    <row r="283" ht="14.25">
      <c r="A283" s="2">
        <f>IF(ISBLANK(Data!A283),"",Data!A283)</f>
        <v>6.870749</v>
      </c>
      <c r="B283" s="2" t="str">
        <f>IF(ISBLANK(Data!B283),"",Data!B283)</f>
        <v/>
      </c>
      <c r="C283" s="2">
        <f>IF(ISBLANK(Data!C283),"",Data!C283)</f>
        <v>404</v>
      </c>
      <c r="D283" s="2" t="str">
        <f>IF(ISBLANK(Data!D283),"",Data!D283)</f>
        <v/>
      </c>
      <c r="E283" s="2" t="str">
        <f>IF(ISBLANK(Data!E283),"",Data!E283)</f>
        <v/>
      </c>
      <c r="F283" s="2">
        <f>IF(ISBLANK(Data!F283),"",Data!F283)</f>
        <v>2</v>
      </c>
      <c r="G283" s="2" t="str">
        <f>IF(ISBLANK(Data!$F283),"",IF(Data!$F283&gt;=1,TEXT(Data!G283,"00"),""))</f>
        <v>20</v>
      </c>
      <c r="H283" s="2" t="str">
        <f>IF(ISBLANK(Data!$F283),"",IF(Data!$F283&gt;=2,TEXT(Data!H283,"00"),""))</f>
        <v>00</v>
      </c>
      <c r="I283" s="2" t="str">
        <f>IF(ISBLANK(Data!$F283),"",IF(Data!$F283&gt;=3,TEXT(Data!I283,"00"),""))</f>
        <v/>
      </c>
      <c r="J283" s="2" t="str">
        <f>IF(ISBLANK(Data!$F283),"",IF(Data!$F283&gt;=4,TEXT(Data!J283,"00"),""))</f>
        <v/>
      </c>
      <c r="K283" s="2" t="str">
        <f>IF(ISBLANK(Data!$F283),"",IF(Data!$F283&gt;=5,TEXT(Data!K283,"00"),""))</f>
        <v/>
      </c>
      <c r="L283" s="2" t="str">
        <f>IF(ISBLANK(Data!$F283),"",IF(Data!$F283&gt;=6,TEXT(Data!L283,"00"),""))</f>
        <v/>
      </c>
      <c r="M283" s="2" t="str">
        <f>IF(ISBLANK(Data!$F283),"",IF(Data!$F283&gt;=7,TEXT(Data!M283,"00"),""))</f>
        <v/>
      </c>
      <c r="N283" s="2" t="str">
        <f>IF(ISBLANK(Data!$F283),"",IF(Data!$F283&gt;=8,TEXT(Data!N283,"00"),""))</f>
        <v/>
      </c>
    </row>
    <row r="284" ht="14.25">
      <c r="A284" s="2">
        <f>IF(ISBLANK(Data!A284),"",Data!A284)</f>
        <v>6.8870149999999999</v>
      </c>
      <c r="B284" s="2" t="str">
        <f>IF(ISBLANK(Data!B284),"",Data!B284)</f>
        <v/>
      </c>
      <c r="C284" s="2">
        <f>IF(ISBLANK(Data!C284),"",Data!C284)</f>
        <v>300</v>
      </c>
      <c r="D284" s="2" t="str">
        <f>IF(ISBLANK(Data!D284),"",Data!D284)</f>
        <v/>
      </c>
      <c r="E284" s="2" t="str">
        <f>IF(ISBLANK(Data!E284),"",Data!E284)</f>
        <v/>
      </c>
      <c r="F284" s="2">
        <f>IF(ISBLANK(Data!F284),"",Data!F284)</f>
        <v>8</v>
      </c>
      <c r="G284" s="2" t="str">
        <f>IF(ISBLANK(Data!$F284),"",IF(Data!$F284&gt;=1,TEXT(Data!G284,"00"),""))</f>
        <v>03</v>
      </c>
      <c r="H284" s="2" t="str">
        <f>IF(ISBLANK(Data!$F284),"",IF(Data!$F284&gt;=2,TEXT(Data!H284,"00"),""))</f>
        <v>5A</v>
      </c>
      <c r="I284" s="2" t="str">
        <f>IF(ISBLANK(Data!$F284),"",IF(Data!$F284&gt;=3,TEXT(Data!I284,"00"),""))</f>
        <v>64</v>
      </c>
      <c r="J284" s="2" t="str">
        <f>IF(ISBLANK(Data!$F284),"",IF(Data!$F284&gt;=4,TEXT(Data!J284,"00"),""))</f>
        <v>5A</v>
      </c>
      <c r="K284" s="2" t="str">
        <f>IF(ISBLANK(Data!$F284),"",IF(Data!$F284&gt;=5,TEXT(Data!K284,"00"),""))</f>
        <v>64</v>
      </c>
      <c r="L284" s="2" t="str">
        <f>IF(ISBLANK(Data!$F284),"",IF(Data!$F284&gt;=6,TEXT(Data!L284,"00"),""))</f>
        <v>00</v>
      </c>
      <c r="M284" s="2" t="str">
        <f>IF(ISBLANK(Data!$F284),"",IF(Data!$F284&gt;=7,TEXT(Data!M284,"00"),""))</f>
        <v>64</v>
      </c>
      <c r="N284" s="2" t="str">
        <f>IF(ISBLANK(Data!$F284),"",IF(Data!$F284&gt;=8,TEXT(Data!N284,"00"),""))</f>
        <v>A9</v>
      </c>
    </row>
    <row r="285" ht="14.25">
      <c r="A285" s="2">
        <f>IF(ISBLANK(Data!A285),"",Data!A285)</f>
        <v>6.8874829999999996</v>
      </c>
      <c r="B285" s="2" t="str">
        <f>IF(ISBLANK(Data!B285),"",Data!B285)</f>
        <v/>
      </c>
      <c r="C285" s="2">
        <f>IF(ISBLANK(Data!C285),"",Data!C285)</f>
        <v>301</v>
      </c>
      <c r="D285" s="2" t="str">
        <f>IF(ISBLANK(Data!D285),"",Data!D285)</f>
        <v/>
      </c>
      <c r="E285" s="2" t="str">
        <f>IF(ISBLANK(Data!E285),"",Data!E285)</f>
        <v/>
      </c>
      <c r="F285" s="2">
        <f>IF(ISBLANK(Data!F285),"",Data!F285)</f>
        <v>3</v>
      </c>
      <c r="G285" s="2" t="str">
        <f>IF(ISBLANK(Data!$F285),"",IF(Data!$F285&gt;=1,TEXT(Data!G285,"00"),""))</f>
        <v>88</v>
      </c>
      <c r="H285" s="2" t="str">
        <f>IF(ISBLANK(Data!$F285),"",IF(Data!$F285&gt;=2,TEXT(Data!H285,"00"),""))</f>
        <v>09</v>
      </c>
      <c r="I285" s="2" t="str">
        <f>IF(ISBLANK(Data!$F285),"",IF(Data!$F285&gt;=3,TEXT(Data!I285,"00"),""))</f>
        <v>00</v>
      </c>
      <c r="J285" s="2" t="str">
        <f>IF(ISBLANK(Data!$F285),"",IF(Data!$F285&gt;=4,TEXT(Data!J285,"00"),""))</f>
        <v/>
      </c>
      <c r="K285" s="2" t="str">
        <f>IF(ISBLANK(Data!$F285),"",IF(Data!$F285&gt;=5,TEXT(Data!K285,"00"),""))</f>
        <v/>
      </c>
      <c r="L285" s="2" t="str">
        <f>IF(ISBLANK(Data!$F285),"",IF(Data!$F285&gt;=6,TEXT(Data!L285,"00"),""))</f>
        <v/>
      </c>
      <c r="M285" s="2" t="str">
        <f>IF(ISBLANK(Data!$F285),"",IF(Data!$F285&gt;=7,TEXT(Data!M285,"00"),""))</f>
        <v/>
      </c>
      <c r="N285" s="2" t="str">
        <f>IF(ISBLANK(Data!$F285),"",IF(Data!$F285&gt;=8,TEXT(Data!N285,"00"),""))</f>
        <v/>
      </c>
    </row>
    <row r="286" ht="14.25">
      <c r="A286" s="2">
        <f>IF(ISBLANK(Data!A286),"",Data!A286)</f>
        <v>6.8958079999999997</v>
      </c>
      <c r="B286" s="2" t="str">
        <f>IF(ISBLANK(Data!B286),"",Data!B286)</f>
        <v/>
      </c>
      <c r="C286" s="2">
        <f>IF(ISBLANK(Data!C286),"",Data!C286)</f>
        <v>404</v>
      </c>
      <c r="D286" s="2" t="str">
        <f>IF(ISBLANK(Data!D286),"",Data!D286)</f>
        <v/>
      </c>
      <c r="E286" s="2" t="str">
        <f>IF(ISBLANK(Data!E286),"",Data!E286)</f>
        <v/>
      </c>
      <c r="F286" s="2">
        <f>IF(ISBLANK(Data!F286),"",Data!F286)</f>
        <v>2</v>
      </c>
      <c r="G286" s="2" t="str">
        <f>IF(ISBLANK(Data!$F286),"",IF(Data!$F286&gt;=1,TEXT(Data!G286,"00"),""))</f>
        <v>21</v>
      </c>
      <c r="H286" s="2" t="str">
        <f>IF(ISBLANK(Data!$F286),"",IF(Data!$F286&gt;=2,TEXT(Data!H286,"00"),""))</f>
        <v>00</v>
      </c>
      <c r="I286" s="2" t="str">
        <f>IF(ISBLANK(Data!$F286),"",IF(Data!$F286&gt;=3,TEXT(Data!I286,"00"),""))</f>
        <v/>
      </c>
      <c r="J286" s="2" t="str">
        <f>IF(ISBLANK(Data!$F286),"",IF(Data!$F286&gt;=4,TEXT(Data!J286,"00"),""))</f>
        <v/>
      </c>
      <c r="K286" s="2" t="str">
        <f>IF(ISBLANK(Data!$F286),"",IF(Data!$F286&gt;=5,TEXT(Data!K286,"00"),""))</f>
        <v/>
      </c>
      <c r="L286" s="2" t="str">
        <f>IF(ISBLANK(Data!$F286),"",IF(Data!$F286&gt;=6,TEXT(Data!L286,"00"),""))</f>
        <v/>
      </c>
      <c r="M286" s="2" t="str">
        <f>IF(ISBLANK(Data!$F286),"",IF(Data!$F286&gt;=7,TEXT(Data!M286,"00"),""))</f>
        <v/>
      </c>
      <c r="N286" s="2" t="str">
        <f>IF(ISBLANK(Data!$F286),"",IF(Data!$F286&gt;=8,TEXT(Data!N286,"00"),""))</f>
        <v/>
      </c>
    </row>
    <row r="287" ht="14.25">
      <c r="A287" s="2">
        <f>IF(ISBLANK(Data!A287),"",Data!A287)</f>
        <v>6.927041</v>
      </c>
      <c r="B287" s="2" t="str">
        <f>IF(ISBLANK(Data!B287),"",Data!B287)</f>
        <v/>
      </c>
      <c r="C287" s="2">
        <f>IF(ISBLANK(Data!C287),"",Data!C287)</f>
        <v>404</v>
      </c>
      <c r="D287" s="2" t="str">
        <f>IF(ISBLANK(Data!D287),"",Data!D287)</f>
        <v/>
      </c>
      <c r="E287" s="2" t="str">
        <f>IF(ISBLANK(Data!E287),"",Data!E287)</f>
        <v/>
      </c>
      <c r="F287" s="2">
        <f>IF(ISBLANK(Data!F287),"",Data!F287)</f>
        <v>2</v>
      </c>
      <c r="G287" s="2" t="str">
        <f>IF(ISBLANK(Data!$F287),"",IF(Data!$F287&gt;=1,TEXT(Data!G287,"00"),""))</f>
        <v>22</v>
      </c>
      <c r="H287" s="2" t="str">
        <f>IF(ISBLANK(Data!$F287),"",IF(Data!$F287&gt;=2,TEXT(Data!H287,"00"),""))</f>
        <v>00</v>
      </c>
      <c r="I287" s="2" t="str">
        <f>IF(ISBLANK(Data!$F287),"",IF(Data!$F287&gt;=3,TEXT(Data!I287,"00"),""))</f>
        <v/>
      </c>
      <c r="J287" s="2" t="str">
        <f>IF(ISBLANK(Data!$F287),"",IF(Data!$F287&gt;=4,TEXT(Data!J287,"00"),""))</f>
        <v/>
      </c>
      <c r="K287" s="2" t="str">
        <f>IF(ISBLANK(Data!$F287),"",IF(Data!$F287&gt;=5,TEXT(Data!K287,"00"),""))</f>
        <v/>
      </c>
      <c r="L287" s="2" t="str">
        <f>IF(ISBLANK(Data!$F287),"",IF(Data!$F287&gt;=6,TEXT(Data!L287,"00"),""))</f>
        <v/>
      </c>
      <c r="M287" s="2" t="str">
        <f>IF(ISBLANK(Data!$F287),"",IF(Data!$F287&gt;=7,TEXT(Data!M287,"00"),""))</f>
        <v/>
      </c>
      <c r="N287" s="2" t="str">
        <f>IF(ISBLANK(Data!$F287),"",IF(Data!$F287&gt;=8,TEXT(Data!N287,"00"),""))</f>
        <v/>
      </c>
    </row>
    <row r="288" ht="14.25">
      <c r="A288" s="2">
        <f>IF(ISBLANK(Data!A288),"",Data!A288)</f>
        <v>6.9370229999999999</v>
      </c>
      <c r="B288" s="2" t="str">
        <f>IF(ISBLANK(Data!B288),"",Data!B288)</f>
        <v/>
      </c>
      <c r="C288" s="2">
        <f>IF(ISBLANK(Data!C288),"",Data!C288)</f>
        <v>300</v>
      </c>
      <c r="D288" s="2" t="str">
        <f>IF(ISBLANK(Data!D288),"",Data!D288)</f>
        <v/>
      </c>
      <c r="E288" s="2" t="str">
        <f>IF(ISBLANK(Data!E288),"",Data!E288)</f>
        <v/>
      </c>
      <c r="F288" s="2">
        <f>IF(ISBLANK(Data!F288),"",Data!F288)</f>
        <v>8</v>
      </c>
      <c r="G288" s="2" t="str">
        <f>IF(ISBLANK(Data!$F288),"",IF(Data!$F288&gt;=1,TEXT(Data!G288,"00"),""))</f>
        <v>03</v>
      </c>
      <c r="H288" s="2" t="str">
        <f>IF(ISBLANK(Data!$F288),"",IF(Data!$F288&gt;=2,TEXT(Data!H288,"00"),""))</f>
        <v>5A</v>
      </c>
      <c r="I288" s="2" t="str">
        <f>IF(ISBLANK(Data!$F288),"",IF(Data!$F288&gt;=3,TEXT(Data!I288,"00"),""))</f>
        <v>64</v>
      </c>
      <c r="J288" s="2" t="str">
        <f>IF(ISBLANK(Data!$F288),"",IF(Data!$F288&gt;=4,TEXT(Data!J288,"00"),""))</f>
        <v>5A</v>
      </c>
      <c r="K288" s="2" t="str">
        <f>IF(ISBLANK(Data!$F288),"",IF(Data!$F288&gt;=5,TEXT(Data!K288,"00"),""))</f>
        <v>64</v>
      </c>
      <c r="L288" s="2" t="str">
        <f>IF(ISBLANK(Data!$F288),"",IF(Data!$F288&gt;=6,TEXT(Data!L288,"00"),""))</f>
        <v>00</v>
      </c>
      <c r="M288" s="2" t="str">
        <f>IF(ISBLANK(Data!$F288),"",IF(Data!$F288&gt;=7,TEXT(Data!M288,"00"),""))</f>
        <v>64</v>
      </c>
      <c r="N288" s="2" t="str">
        <f>IF(ISBLANK(Data!$F288),"",IF(Data!$F288&gt;=8,TEXT(Data!N288,"00"),""))</f>
        <v>BA</v>
      </c>
    </row>
    <row r="289" ht="14.25">
      <c r="A289" s="2">
        <f>IF(ISBLANK(Data!A289),"",Data!A289)</f>
        <v>6.937487</v>
      </c>
      <c r="B289" s="2" t="str">
        <f>IF(ISBLANK(Data!B289),"",Data!B289)</f>
        <v/>
      </c>
      <c r="C289" s="2">
        <f>IF(ISBLANK(Data!C289),"",Data!C289)</f>
        <v>301</v>
      </c>
      <c r="D289" s="2" t="str">
        <f>IF(ISBLANK(Data!D289),"",Data!D289)</f>
        <v/>
      </c>
      <c r="E289" s="2" t="str">
        <f>IF(ISBLANK(Data!E289),"",Data!E289)</f>
        <v/>
      </c>
      <c r="F289" s="2">
        <f>IF(ISBLANK(Data!F289),"",Data!F289)</f>
        <v>3</v>
      </c>
      <c r="G289" s="2" t="str">
        <f>IF(ISBLANK(Data!$F289),"",IF(Data!$F289&gt;=1,TEXT(Data!G289,"00"),""))</f>
        <v>C6</v>
      </c>
      <c r="H289" s="2" t="str">
        <f>IF(ISBLANK(Data!$F289),"",IF(Data!$F289&gt;=2,TEXT(Data!H289,"00"),""))</f>
        <v>0A</v>
      </c>
      <c r="I289" s="2" t="str">
        <f>IF(ISBLANK(Data!$F289),"",IF(Data!$F289&gt;=3,TEXT(Data!I289,"00"),""))</f>
        <v>00</v>
      </c>
      <c r="J289" s="2" t="str">
        <f>IF(ISBLANK(Data!$F289),"",IF(Data!$F289&gt;=4,TEXT(Data!J289,"00"),""))</f>
        <v/>
      </c>
      <c r="K289" s="2" t="str">
        <f>IF(ISBLANK(Data!$F289),"",IF(Data!$F289&gt;=5,TEXT(Data!K289,"00"),""))</f>
        <v/>
      </c>
      <c r="L289" s="2" t="str">
        <f>IF(ISBLANK(Data!$F289),"",IF(Data!$F289&gt;=6,TEXT(Data!L289,"00"),""))</f>
        <v/>
      </c>
      <c r="M289" s="2" t="str">
        <f>IF(ISBLANK(Data!$F289),"",IF(Data!$F289&gt;=7,TEXT(Data!M289,"00"),""))</f>
        <v/>
      </c>
      <c r="N289" s="2" t="str">
        <f>IF(ISBLANK(Data!$F289),"",IF(Data!$F289&gt;=8,TEXT(Data!N289,"00"),""))</f>
        <v/>
      </c>
    </row>
    <row r="290" ht="14.25">
      <c r="A290" s="2">
        <f>IF(ISBLANK(Data!A290),"",Data!A290)</f>
        <v>6.9583009999999996</v>
      </c>
      <c r="B290" s="2" t="str">
        <f>IF(ISBLANK(Data!B290),"",Data!B290)</f>
        <v/>
      </c>
      <c r="C290" s="2">
        <f>IF(ISBLANK(Data!C290),"",Data!C290)</f>
        <v>404</v>
      </c>
      <c r="D290" s="2" t="str">
        <f>IF(ISBLANK(Data!D290),"",Data!D290)</f>
        <v/>
      </c>
      <c r="E290" s="2" t="str">
        <f>IF(ISBLANK(Data!E290),"",Data!E290)</f>
        <v/>
      </c>
      <c r="F290" s="2">
        <f>IF(ISBLANK(Data!F290),"",Data!F290)</f>
        <v>2</v>
      </c>
      <c r="G290" s="2" t="str">
        <f>IF(ISBLANK(Data!$F290),"",IF(Data!$F290&gt;=1,TEXT(Data!G290,"00"),""))</f>
        <v>23</v>
      </c>
      <c r="H290" s="2" t="str">
        <f>IF(ISBLANK(Data!$F290),"",IF(Data!$F290&gt;=2,TEXT(Data!H290,"00"),""))</f>
        <v>00</v>
      </c>
      <c r="I290" s="2" t="str">
        <f>IF(ISBLANK(Data!$F290),"",IF(Data!$F290&gt;=3,TEXT(Data!I290,"00"),""))</f>
        <v/>
      </c>
      <c r="J290" s="2" t="str">
        <f>IF(ISBLANK(Data!$F290),"",IF(Data!$F290&gt;=4,TEXT(Data!J290,"00"),""))</f>
        <v/>
      </c>
      <c r="K290" s="2" t="str">
        <f>IF(ISBLANK(Data!$F290),"",IF(Data!$F290&gt;=5,TEXT(Data!K290,"00"),""))</f>
        <v/>
      </c>
      <c r="L290" s="2" t="str">
        <f>IF(ISBLANK(Data!$F290),"",IF(Data!$F290&gt;=6,TEXT(Data!L290,"00"),""))</f>
        <v/>
      </c>
      <c r="M290" s="2" t="str">
        <f>IF(ISBLANK(Data!$F290),"",IF(Data!$F290&gt;=7,TEXT(Data!M290,"00"),""))</f>
        <v/>
      </c>
      <c r="N290" s="2" t="str">
        <f>IF(ISBLANK(Data!$F290),"",IF(Data!$F290&gt;=8,TEXT(Data!N290,"00"),""))</f>
        <v/>
      </c>
    </row>
    <row r="291" ht="14.25">
      <c r="A291" s="2">
        <f>IF(ISBLANK(Data!A291),"",Data!A291)</f>
        <v>6.9873099999999999</v>
      </c>
      <c r="B291" s="2" t="str">
        <f>IF(ISBLANK(Data!B291),"",Data!B291)</f>
        <v/>
      </c>
      <c r="C291" s="2">
        <f>IF(ISBLANK(Data!C291),"",Data!C291)</f>
        <v>300</v>
      </c>
      <c r="D291" s="2" t="str">
        <f>IF(ISBLANK(Data!D291),"",Data!D291)</f>
        <v/>
      </c>
      <c r="E291" s="2" t="str">
        <f>IF(ISBLANK(Data!E291),"",Data!E291)</f>
        <v/>
      </c>
      <c r="F291" s="2">
        <f>IF(ISBLANK(Data!F291),"",Data!F291)</f>
        <v>8</v>
      </c>
      <c r="G291" s="2" t="str">
        <f>IF(ISBLANK(Data!$F291),"",IF(Data!$F291&gt;=1,TEXT(Data!G291,"00"),""))</f>
        <v>03</v>
      </c>
      <c r="H291" s="2" t="str">
        <f>IF(ISBLANK(Data!$F291),"",IF(Data!$F291&gt;=2,TEXT(Data!H291,"00"),""))</f>
        <v>5A</v>
      </c>
      <c r="I291" s="2" t="str">
        <f>IF(ISBLANK(Data!$F291),"",IF(Data!$F291&gt;=3,TEXT(Data!I291,"00"),""))</f>
        <v>64</v>
      </c>
      <c r="J291" s="2" t="str">
        <f>IF(ISBLANK(Data!$F291),"",IF(Data!$F291&gt;=4,TEXT(Data!J291,"00"),""))</f>
        <v>5A</v>
      </c>
      <c r="K291" s="2" t="str">
        <f>IF(ISBLANK(Data!$F291),"",IF(Data!$F291&gt;=5,TEXT(Data!K291,"00"),""))</f>
        <v>64</v>
      </c>
      <c r="L291" s="2" t="str">
        <f>IF(ISBLANK(Data!$F291),"",IF(Data!$F291&gt;=6,TEXT(Data!L291,"00"),""))</f>
        <v>00</v>
      </c>
      <c r="M291" s="2" t="str">
        <f>IF(ISBLANK(Data!$F291),"",IF(Data!$F291&gt;=7,TEXT(Data!M291,"00"),""))</f>
        <v>64</v>
      </c>
      <c r="N291" s="2" t="str">
        <f>IF(ISBLANK(Data!$F291),"",IF(Data!$F291&gt;=8,TEXT(Data!N291,"00"),""))</f>
        <v>AB</v>
      </c>
    </row>
    <row r="292" ht="14.25">
      <c r="A292" s="2">
        <f>IF(ISBLANK(Data!A292),"",Data!A292)</f>
        <v>6.9877739999999999</v>
      </c>
      <c r="B292" s="2" t="str">
        <f>IF(ISBLANK(Data!B292),"",Data!B292)</f>
        <v/>
      </c>
      <c r="C292" s="2">
        <f>IF(ISBLANK(Data!C292),"",Data!C292)</f>
        <v>301</v>
      </c>
      <c r="D292" s="2" t="str">
        <f>IF(ISBLANK(Data!D292),"",Data!D292)</f>
        <v/>
      </c>
      <c r="E292" s="2" t="str">
        <f>IF(ISBLANK(Data!E292),"",Data!E292)</f>
        <v/>
      </c>
      <c r="F292" s="2">
        <f>IF(ISBLANK(Data!F292),"",Data!F292)</f>
        <v>3</v>
      </c>
      <c r="G292" s="2" t="str">
        <f>IF(ISBLANK(Data!$F292),"",IF(Data!$F292&gt;=1,TEXT(Data!G292,"00"),""))</f>
        <v>43</v>
      </c>
      <c r="H292" s="2" t="str">
        <f>IF(ISBLANK(Data!$F292),"",IF(Data!$F292&gt;=2,TEXT(Data!H292,"00"),""))</f>
        <v>0B</v>
      </c>
      <c r="I292" s="2" t="str">
        <f>IF(ISBLANK(Data!$F292),"",IF(Data!$F292&gt;=3,TEXT(Data!I292,"00"),""))</f>
        <v>00</v>
      </c>
      <c r="J292" s="2" t="str">
        <f>IF(ISBLANK(Data!$F292),"",IF(Data!$F292&gt;=4,TEXT(Data!J292,"00"),""))</f>
        <v/>
      </c>
      <c r="K292" s="2" t="str">
        <f>IF(ISBLANK(Data!$F292),"",IF(Data!$F292&gt;=5,TEXT(Data!K292,"00"),""))</f>
        <v/>
      </c>
      <c r="L292" s="2" t="str">
        <f>IF(ISBLANK(Data!$F292),"",IF(Data!$F292&gt;=6,TEXT(Data!L292,"00"),""))</f>
        <v/>
      </c>
      <c r="M292" s="2" t="str">
        <f>IF(ISBLANK(Data!$F292),"",IF(Data!$F292&gt;=7,TEXT(Data!M292,"00"),""))</f>
        <v/>
      </c>
      <c r="N292" s="2" t="str">
        <f>IF(ISBLANK(Data!$F292),"",IF(Data!$F292&gt;=8,TEXT(Data!N292,"00"),""))</f>
        <v/>
      </c>
    </row>
    <row r="293" ht="14.25">
      <c r="A293" s="2">
        <f>IF(ISBLANK(Data!A293),"",Data!A293)</f>
        <v>6.9896859999999998</v>
      </c>
      <c r="B293" s="2" t="str">
        <f>IF(ISBLANK(Data!B293),"",Data!B293)</f>
        <v/>
      </c>
      <c r="C293" s="2">
        <f>IF(ISBLANK(Data!C293),"",Data!C293)</f>
        <v>404</v>
      </c>
      <c r="D293" s="2" t="str">
        <f>IF(ISBLANK(Data!D293),"",Data!D293)</f>
        <v/>
      </c>
      <c r="E293" s="2" t="str">
        <f>IF(ISBLANK(Data!E293),"",Data!E293)</f>
        <v/>
      </c>
      <c r="F293" s="2">
        <f>IF(ISBLANK(Data!F293),"",Data!F293)</f>
        <v>2</v>
      </c>
      <c r="G293" s="2" t="str">
        <f>IF(ISBLANK(Data!$F293),"",IF(Data!$F293&gt;=1,TEXT(Data!G293,"00"),""))</f>
        <v>24</v>
      </c>
      <c r="H293" s="2" t="str">
        <f>IF(ISBLANK(Data!$F293),"",IF(Data!$F293&gt;=2,TEXT(Data!H293,"00"),""))</f>
        <v>00</v>
      </c>
      <c r="I293" s="2" t="str">
        <f>IF(ISBLANK(Data!$F293),"",IF(Data!$F293&gt;=3,TEXT(Data!I293,"00"),""))</f>
        <v/>
      </c>
      <c r="J293" s="2" t="str">
        <f>IF(ISBLANK(Data!$F293),"",IF(Data!$F293&gt;=4,TEXT(Data!J293,"00"),""))</f>
        <v/>
      </c>
      <c r="K293" s="2" t="str">
        <f>IF(ISBLANK(Data!$F293),"",IF(Data!$F293&gt;=5,TEXT(Data!K293,"00"),""))</f>
        <v/>
      </c>
      <c r="L293" s="2" t="str">
        <f>IF(ISBLANK(Data!$F293),"",IF(Data!$F293&gt;=6,TEXT(Data!L293,"00"),""))</f>
        <v/>
      </c>
      <c r="M293" s="2" t="str">
        <f>IF(ISBLANK(Data!$F293),"",IF(Data!$F293&gt;=7,TEXT(Data!M293,"00"),""))</f>
        <v/>
      </c>
      <c r="N293" s="2" t="str">
        <f>IF(ISBLANK(Data!$F293),"",IF(Data!$F293&gt;=8,TEXT(Data!N293,"00"),""))</f>
        <v/>
      </c>
    </row>
    <row r="294" ht="14.25">
      <c r="A294" s="2">
        <f>IF(ISBLANK(Data!A294),"",Data!A294)</f>
        <v>7.0262190000000002</v>
      </c>
      <c r="B294" s="2" t="str">
        <f>IF(ISBLANK(Data!B294),"",Data!B294)</f>
        <v/>
      </c>
      <c r="C294" s="2">
        <f>IF(ISBLANK(Data!C294),"",Data!C294)</f>
        <v>404</v>
      </c>
      <c r="D294" s="2" t="str">
        <f>IF(ISBLANK(Data!D294),"",Data!D294)</f>
        <v/>
      </c>
      <c r="E294" s="2" t="str">
        <f>IF(ISBLANK(Data!E294),"",Data!E294)</f>
        <v/>
      </c>
      <c r="F294" s="2">
        <f>IF(ISBLANK(Data!F294),"",Data!F294)</f>
        <v>2</v>
      </c>
      <c r="G294" s="2" t="str">
        <f>IF(ISBLANK(Data!$F294),"",IF(Data!$F294&gt;=1,TEXT(Data!G294,"00"),""))</f>
        <v>25</v>
      </c>
      <c r="H294" s="2" t="str">
        <f>IF(ISBLANK(Data!$F294),"",IF(Data!$F294&gt;=2,TEXT(Data!H294,"00"),""))</f>
        <v>00</v>
      </c>
      <c r="I294" s="2" t="str">
        <f>IF(ISBLANK(Data!$F294),"",IF(Data!$F294&gt;=3,TEXT(Data!I294,"00"),""))</f>
        <v/>
      </c>
      <c r="J294" s="2" t="str">
        <f>IF(ISBLANK(Data!$F294),"",IF(Data!$F294&gt;=4,TEXT(Data!J294,"00"),""))</f>
        <v/>
      </c>
      <c r="K294" s="2" t="str">
        <f>IF(ISBLANK(Data!$F294),"",IF(Data!$F294&gt;=5,TEXT(Data!K294,"00"),""))</f>
        <v/>
      </c>
      <c r="L294" s="2" t="str">
        <f>IF(ISBLANK(Data!$F294),"",IF(Data!$F294&gt;=6,TEXT(Data!L294,"00"),""))</f>
        <v/>
      </c>
      <c r="M294" s="2" t="str">
        <f>IF(ISBLANK(Data!$F294),"",IF(Data!$F294&gt;=7,TEXT(Data!M294,"00"),""))</f>
        <v/>
      </c>
      <c r="N294" s="2" t="str">
        <f>IF(ISBLANK(Data!$F294),"",IF(Data!$F294&gt;=8,TEXT(Data!N294,"00"),""))</f>
        <v/>
      </c>
    </row>
    <row r="295" ht="14.25">
      <c r="A295" s="2">
        <f>IF(ISBLANK(Data!A295),"",Data!A295)</f>
        <v>7.0370340000000002</v>
      </c>
      <c r="B295" s="2" t="str">
        <f>IF(ISBLANK(Data!B295),"",Data!B295)</f>
        <v/>
      </c>
      <c r="C295" s="2">
        <f>IF(ISBLANK(Data!C295),"",Data!C295)</f>
        <v>300</v>
      </c>
      <c r="D295" s="2" t="str">
        <f>IF(ISBLANK(Data!D295),"",Data!D295)</f>
        <v/>
      </c>
      <c r="E295" s="2" t="str">
        <f>IF(ISBLANK(Data!E295),"",Data!E295)</f>
        <v/>
      </c>
      <c r="F295" s="2">
        <f>IF(ISBLANK(Data!F295),"",Data!F295)</f>
        <v>8</v>
      </c>
      <c r="G295" s="2" t="str">
        <f>IF(ISBLANK(Data!$F295),"",IF(Data!$F295&gt;=1,TEXT(Data!G295,"00"),""))</f>
        <v>03</v>
      </c>
      <c r="H295" s="2" t="str">
        <f>IF(ISBLANK(Data!$F295),"",IF(Data!$F295&gt;=2,TEXT(Data!H295,"00"),""))</f>
        <v>5A</v>
      </c>
      <c r="I295" s="2" t="str">
        <f>IF(ISBLANK(Data!$F295),"",IF(Data!$F295&gt;=3,TEXT(Data!I295,"00"),""))</f>
        <v>64</v>
      </c>
      <c r="J295" s="2" t="str">
        <f>IF(ISBLANK(Data!$F295),"",IF(Data!$F295&gt;=4,TEXT(Data!J295,"00"),""))</f>
        <v>5A</v>
      </c>
      <c r="K295" s="2" t="str">
        <f>IF(ISBLANK(Data!$F295),"",IF(Data!$F295&gt;=5,TEXT(Data!K295,"00"),""))</f>
        <v>64</v>
      </c>
      <c r="L295" s="2" t="str">
        <f>IF(ISBLANK(Data!$F295),"",IF(Data!$F295&gt;=6,TEXT(Data!L295,"00"),""))</f>
        <v>00</v>
      </c>
      <c r="M295" s="2" t="str">
        <f>IF(ISBLANK(Data!$F295),"",IF(Data!$F295&gt;=7,TEXT(Data!M295,"00"),""))</f>
        <v>64</v>
      </c>
      <c r="N295" s="2" t="str">
        <f>IF(ISBLANK(Data!$F295),"",IF(Data!$F295&gt;=8,TEXT(Data!N295,"00"),""))</f>
        <v>BC</v>
      </c>
    </row>
    <row r="296" ht="14.25">
      <c r="A296" s="2">
        <f>IF(ISBLANK(Data!A296),"",Data!A296)</f>
        <v>7.0374980000000003</v>
      </c>
      <c r="B296" s="2" t="str">
        <f>IF(ISBLANK(Data!B296),"",Data!B296)</f>
        <v/>
      </c>
      <c r="C296" s="2">
        <f>IF(ISBLANK(Data!C296),"",Data!C296)</f>
        <v>301</v>
      </c>
      <c r="D296" s="2" t="str">
        <f>IF(ISBLANK(Data!D296),"",Data!D296)</f>
        <v/>
      </c>
      <c r="E296" s="2" t="str">
        <f>IF(ISBLANK(Data!E296),"",Data!E296)</f>
        <v/>
      </c>
      <c r="F296" s="2">
        <f>IF(ISBLANK(Data!F296),"",Data!F296)</f>
        <v>3</v>
      </c>
      <c r="G296" s="2" t="str">
        <f>IF(ISBLANK(Data!$F296),"",IF(Data!$F296&gt;=1,TEXT(Data!G296,"00"),""))</f>
        <v>B5</v>
      </c>
      <c r="H296" s="2" t="str">
        <f>IF(ISBLANK(Data!$F296),"",IF(Data!$F296&gt;=2,TEXT(Data!H296,"00"),""))</f>
        <v>0C</v>
      </c>
      <c r="I296" s="2" t="str">
        <f>IF(ISBLANK(Data!$F296),"",IF(Data!$F296&gt;=3,TEXT(Data!I296,"00"),""))</f>
        <v>00</v>
      </c>
      <c r="J296" s="2" t="str">
        <f>IF(ISBLANK(Data!$F296),"",IF(Data!$F296&gt;=4,TEXT(Data!J296,"00"),""))</f>
        <v/>
      </c>
      <c r="K296" s="2" t="str">
        <f>IF(ISBLANK(Data!$F296),"",IF(Data!$F296&gt;=5,TEXT(Data!K296,"00"),""))</f>
        <v/>
      </c>
      <c r="L296" s="2" t="str">
        <f>IF(ISBLANK(Data!$F296),"",IF(Data!$F296&gt;=6,TEXT(Data!L296,"00"),""))</f>
        <v/>
      </c>
      <c r="M296" s="2" t="str">
        <f>IF(ISBLANK(Data!$F296),"",IF(Data!$F296&gt;=7,TEXT(Data!M296,"00"),""))</f>
        <v/>
      </c>
      <c r="N296" s="2" t="str">
        <f>IF(ISBLANK(Data!$F296),"",IF(Data!$F296&gt;=8,TEXT(Data!N296,"00"),""))</f>
        <v/>
      </c>
    </row>
    <row r="297" ht="14.25">
      <c r="A297" s="2">
        <f>IF(ISBLANK(Data!A297),"",Data!A297)</f>
        <v>7.0520750000000003</v>
      </c>
      <c r="B297" s="2" t="str">
        <f>IF(ISBLANK(Data!B297),"",Data!B297)</f>
        <v/>
      </c>
      <c r="C297" s="2">
        <f>IF(ISBLANK(Data!C297),"",Data!C297)</f>
        <v>404</v>
      </c>
      <c r="D297" s="2" t="str">
        <f>IF(ISBLANK(Data!D297),"",Data!D297)</f>
        <v/>
      </c>
      <c r="E297" s="2" t="str">
        <f>IF(ISBLANK(Data!E297),"",Data!E297)</f>
        <v/>
      </c>
      <c r="F297" s="2">
        <f>IF(ISBLANK(Data!F297),"",Data!F297)</f>
        <v>2</v>
      </c>
      <c r="G297" s="2" t="str">
        <f>IF(ISBLANK(Data!$F297),"",IF(Data!$F297&gt;=1,TEXT(Data!G297,"00"),""))</f>
        <v>26</v>
      </c>
      <c r="H297" s="2" t="str">
        <f>IF(ISBLANK(Data!$F297),"",IF(Data!$F297&gt;=2,TEXT(Data!H297,"00"),""))</f>
        <v>00</v>
      </c>
      <c r="I297" s="2" t="str">
        <f>IF(ISBLANK(Data!$F297),"",IF(Data!$F297&gt;=3,TEXT(Data!I297,"00"),""))</f>
        <v/>
      </c>
      <c r="J297" s="2" t="str">
        <f>IF(ISBLANK(Data!$F297),"",IF(Data!$F297&gt;=4,TEXT(Data!J297,"00"),""))</f>
        <v/>
      </c>
      <c r="K297" s="2" t="str">
        <f>IF(ISBLANK(Data!$F297),"",IF(Data!$F297&gt;=5,TEXT(Data!K297,"00"),""))</f>
        <v/>
      </c>
      <c r="L297" s="2" t="str">
        <f>IF(ISBLANK(Data!$F297),"",IF(Data!$F297&gt;=6,TEXT(Data!L297,"00"),""))</f>
        <v/>
      </c>
      <c r="M297" s="2" t="str">
        <f>IF(ISBLANK(Data!$F297),"",IF(Data!$F297&gt;=7,TEXT(Data!M297,"00"),""))</f>
        <v/>
      </c>
      <c r="N297" s="2" t="str">
        <f>IF(ISBLANK(Data!$F297),"",IF(Data!$F297&gt;=8,TEXT(Data!N297,"00"),""))</f>
        <v/>
      </c>
    </row>
    <row r="298" ht="14.25">
      <c r="A298" s="2">
        <f>IF(ISBLANK(Data!A298),"",Data!A298)</f>
        <v>7.0834260000000002</v>
      </c>
      <c r="B298" s="2" t="str">
        <f>IF(ISBLANK(Data!B298),"",Data!B298)</f>
        <v/>
      </c>
      <c r="C298" s="2">
        <f>IF(ISBLANK(Data!C298),"",Data!C298)</f>
        <v>404</v>
      </c>
      <c r="D298" s="2" t="str">
        <f>IF(ISBLANK(Data!D298),"",Data!D298)</f>
        <v/>
      </c>
      <c r="E298" s="2" t="str">
        <f>IF(ISBLANK(Data!E298),"",Data!E298)</f>
        <v/>
      </c>
      <c r="F298" s="2">
        <f>IF(ISBLANK(Data!F298),"",Data!F298)</f>
        <v>2</v>
      </c>
      <c r="G298" s="2" t="str">
        <f>IF(ISBLANK(Data!$F298),"",IF(Data!$F298&gt;=1,TEXT(Data!G298,"00"),""))</f>
        <v>27</v>
      </c>
      <c r="H298" s="2" t="str">
        <f>IF(ISBLANK(Data!$F298),"",IF(Data!$F298&gt;=2,TEXT(Data!H298,"00"),""))</f>
        <v>00</v>
      </c>
      <c r="I298" s="2" t="str">
        <f>IF(ISBLANK(Data!$F298),"",IF(Data!$F298&gt;=3,TEXT(Data!I298,"00"),""))</f>
        <v/>
      </c>
      <c r="J298" s="2" t="str">
        <f>IF(ISBLANK(Data!$F298),"",IF(Data!$F298&gt;=4,TEXT(Data!J298,"00"),""))</f>
        <v/>
      </c>
      <c r="K298" s="2" t="str">
        <f>IF(ISBLANK(Data!$F298),"",IF(Data!$F298&gt;=5,TEXT(Data!K298,"00"),""))</f>
        <v/>
      </c>
      <c r="L298" s="2" t="str">
        <f>IF(ISBLANK(Data!$F298),"",IF(Data!$F298&gt;=6,TEXT(Data!L298,"00"),""))</f>
        <v/>
      </c>
      <c r="M298" s="2" t="str">
        <f>IF(ISBLANK(Data!$F298),"",IF(Data!$F298&gt;=7,TEXT(Data!M298,"00"),""))</f>
        <v/>
      </c>
      <c r="N298" s="2" t="str">
        <f>IF(ISBLANK(Data!$F298),"",IF(Data!$F298&gt;=8,TEXT(Data!N298,"00"),""))</f>
        <v/>
      </c>
    </row>
    <row r="299" ht="14.25">
      <c r="A299" s="2">
        <f>IF(ISBLANK(Data!A299),"",Data!A299)</f>
        <v>7.0870360000000003</v>
      </c>
      <c r="B299" s="2" t="str">
        <f>IF(ISBLANK(Data!B299),"",Data!B299)</f>
        <v/>
      </c>
      <c r="C299" s="2">
        <f>IF(ISBLANK(Data!C299),"",Data!C299)</f>
        <v>300</v>
      </c>
      <c r="D299" s="2" t="str">
        <f>IF(ISBLANK(Data!D299),"",Data!D299)</f>
        <v/>
      </c>
      <c r="E299" s="2" t="str">
        <f>IF(ISBLANK(Data!E299),"",Data!E299)</f>
        <v/>
      </c>
      <c r="F299" s="2">
        <f>IF(ISBLANK(Data!F299),"",Data!F299)</f>
        <v>8</v>
      </c>
      <c r="G299" s="2" t="str">
        <f>IF(ISBLANK(Data!$F299),"",IF(Data!$F299&gt;=1,TEXT(Data!G299,"00"),""))</f>
        <v>03</v>
      </c>
      <c r="H299" s="2" t="str">
        <f>IF(ISBLANK(Data!$F299),"",IF(Data!$F299&gt;=2,TEXT(Data!H299,"00"),""))</f>
        <v>5A</v>
      </c>
      <c r="I299" s="2" t="str">
        <f>IF(ISBLANK(Data!$F299),"",IF(Data!$F299&gt;=3,TEXT(Data!I299,"00"),""))</f>
        <v>64</v>
      </c>
      <c r="J299" s="2" t="str">
        <f>IF(ISBLANK(Data!$F299),"",IF(Data!$F299&gt;=4,TEXT(Data!J299,"00"),""))</f>
        <v>5A</v>
      </c>
      <c r="K299" s="2" t="str">
        <f>IF(ISBLANK(Data!$F299),"",IF(Data!$F299&gt;=5,TEXT(Data!K299,"00"),""))</f>
        <v>64</v>
      </c>
      <c r="L299" s="2" t="str">
        <f>IF(ISBLANK(Data!$F299),"",IF(Data!$F299&gt;=6,TEXT(Data!L299,"00"),""))</f>
        <v>00</v>
      </c>
      <c r="M299" s="2" t="str">
        <f>IF(ISBLANK(Data!$F299),"",IF(Data!$F299&gt;=7,TEXT(Data!M299,"00"),""))</f>
        <v>64</v>
      </c>
      <c r="N299" s="2" t="str">
        <f>IF(ISBLANK(Data!$F299),"",IF(Data!$F299&gt;=8,TEXT(Data!N299,"00"),""))</f>
        <v>AD</v>
      </c>
    </row>
    <row r="300" ht="14.25">
      <c r="A300" s="2">
        <f>IF(ISBLANK(Data!A300),"",Data!A300)</f>
        <v>7.0875000000000004</v>
      </c>
      <c r="B300" s="2" t="str">
        <f>IF(ISBLANK(Data!B300),"",Data!B300)</f>
        <v/>
      </c>
      <c r="C300" s="2">
        <f>IF(ISBLANK(Data!C300),"",Data!C300)</f>
        <v>301</v>
      </c>
      <c r="D300" s="2" t="str">
        <f>IF(ISBLANK(Data!D300),"",Data!D300)</f>
        <v/>
      </c>
      <c r="E300" s="2" t="str">
        <f>IF(ISBLANK(Data!E300),"",Data!E300)</f>
        <v/>
      </c>
      <c r="F300" s="2">
        <f>IF(ISBLANK(Data!F300),"",Data!F300)</f>
        <v>3</v>
      </c>
      <c r="G300" s="2" t="str">
        <f>IF(ISBLANK(Data!$F300),"",IF(Data!$F300&gt;=1,TEXT(Data!G300,"00"),""))</f>
        <v>4E</v>
      </c>
      <c r="H300" s="2" t="str">
        <f>IF(ISBLANK(Data!$F300),"",IF(Data!$F300&gt;=2,TEXT(Data!H300,"00"),""))</f>
        <v>0D</v>
      </c>
      <c r="I300" s="2" t="str">
        <f>IF(ISBLANK(Data!$F300),"",IF(Data!$F300&gt;=3,TEXT(Data!I300,"00"),""))</f>
        <v>00</v>
      </c>
      <c r="J300" s="2" t="str">
        <f>IF(ISBLANK(Data!$F300),"",IF(Data!$F300&gt;=4,TEXT(Data!J300,"00"),""))</f>
        <v/>
      </c>
      <c r="K300" s="2" t="str">
        <f>IF(ISBLANK(Data!$F300),"",IF(Data!$F300&gt;=5,TEXT(Data!K300,"00"),""))</f>
        <v/>
      </c>
      <c r="L300" s="2" t="str">
        <f>IF(ISBLANK(Data!$F300),"",IF(Data!$F300&gt;=6,TEXT(Data!L300,"00"),""))</f>
        <v/>
      </c>
      <c r="M300" s="2" t="str">
        <f>IF(ISBLANK(Data!$F300),"",IF(Data!$F300&gt;=7,TEXT(Data!M300,"00"),""))</f>
        <v/>
      </c>
      <c r="N300" s="2" t="str">
        <f>IF(ISBLANK(Data!$F300),"",IF(Data!$F300&gt;=8,TEXT(Data!N300,"00"),""))</f>
        <v/>
      </c>
    </row>
    <row r="301" ht="14.25">
      <c r="A301" s="2">
        <f>IF(ISBLANK(Data!A301),"",Data!A301)</f>
        <v>7.1145569999999996</v>
      </c>
      <c r="B301" s="2" t="str">
        <f>IF(ISBLANK(Data!B301),"",Data!B301)</f>
        <v/>
      </c>
      <c r="C301" s="2">
        <f>IF(ISBLANK(Data!C301),"",Data!C301)</f>
        <v>404</v>
      </c>
      <c r="D301" s="2" t="str">
        <f>IF(ISBLANK(Data!D301),"",Data!D301)</f>
        <v/>
      </c>
      <c r="E301" s="2" t="str">
        <f>IF(ISBLANK(Data!E301),"",Data!E301)</f>
        <v/>
      </c>
      <c r="F301" s="2">
        <f>IF(ISBLANK(Data!F301),"",Data!F301)</f>
        <v>2</v>
      </c>
      <c r="G301" s="2" t="str">
        <f>IF(ISBLANK(Data!$F301),"",IF(Data!$F301&gt;=1,TEXT(Data!G301,"00"),""))</f>
        <v>4C</v>
      </c>
      <c r="H301" s="2" t="str">
        <f>IF(ISBLANK(Data!$F301),"",IF(Data!$F301&gt;=2,TEXT(Data!H301,"00"),""))</f>
        <v>00</v>
      </c>
      <c r="I301" s="2" t="str">
        <f>IF(ISBLANK(Data!$F301),"",IF(Data!$F301&gt;=3,TEXT(Data!I301,"00"),""))</f>
        <v/>
      </c>
      <c r="J301" s="2" t="str">
        <f>IF(ISBLANK(Data!$F301),"",IF(Data!$F301&gt;=4,TEXT(Data!J301,"00"),""))</f>
        <v/>
      </c>
      <c r="K301" s="2" t="str">
        <f>IF(ISBLANK(Data!$F301),"",IF(Data!$F301&gt;=5,TEXT(Data!K301,"00"),""))</f>
        <v/>
      </c>
      <c r="L301" s="2" t="str">
        <f>IF(ISBLANK(Data!$F301),"",IF(Data!$F301&gt;=6,TEXT(Data!L301,"00"),""))</f>
        <v/>
      </c>
      <c r="M301" s="2" t="str">
        <f>IF(ISBLANK(Data!$F301),"",IF(Data!$F301&gt;=7,TEXT(Data!M301,"00"),""))</f>
        <v/>
      </c>
      <c r="N301" s="2" t="str">
        <f>IF(ISBLANK(Data!$F301),"",IF(Data!$F301&gt;=8,TEXT(Data!N301,"00"),""))</f>
        <v/>
      </c>
    </row>
    <row r="302" ht="14.25">
      <c r="A302" s="2">
        <f>IF(ISBLANK(Data!A302),"",Data!A302)</f>
        <v>7.137041</v>
      </c>
      <c r="B302" s="2" t="str">
        <f>IF(ISBLANK(Data!B302),"",Data!B302)</f>
        <v/>
      </c>
      <c r="C302" s="2">
        <f>IF(ISBLANK(Data!C302),"",Data!C302)</f>
        <v>300</v>
      </c>
      <c r="D302" s="2" t="str">
        <f>IF(ISBLANK(Data!D302),"",Data!D302)</f>
        <v/>
      </c>
      <c r="E302" s="2" t="str">
        <f>IF(ISBLANK(Data!E302),"",Data!E302)</f>
        <v/>
      </c>
      <c r="F302" s="2">
        <f>IF(ISBLANK(Data!F302),"",Data!F302)</f>
        <v>8</v>
      </c>
      <c r="G302" s="2" t="str">
        <f>IF(ISBLANK(Data!$F302),"",IF(Data!$F302&gt;=1,TEXT(Data!G302,"00"),""))</f>
        <v>03</v>
      </c>
      <c r="H302" s="2" t="str">
        <f>IF(ISBLANK(Data!$F302),"",IF(Data!$F302&gt;=2,TEXT(Data!H302,"00"),""))</f>
        <v>5A</v>
      </c>
      <c r="I302" s="2" t="str">
        <f>IF(ISBLANK(Data!$F302),"",IF(Data!$F302&gt;=3,TEXT(Data!I302,"00"),""))</f>
        <v>64</v>
      </c>
      <c r="J302" s="2" t="str">
        <f>IF(ISBLANK(Data!$F302),"",IF(Data!$F302&gt;=4,TEXT(Data!J302,"00"),""))</f>
        <v>5A</v>
      </c>
      <c r="K302" s="2" t="str">
        <f>IF(ISBLANK(Data!$F302),"",IF(Data!$F302&gt;=5,TEXT(Data!K302,"00"),""))</f>
        <v>64</v>
      </c>
      <c r="L302" s="2" t="str">
        <f>IF(ISBLANK(Data!$F302),"",IF(Data!$F302&gt;=6,TEXT(Data!L302,"00"),""))</f>
        <v>00</v>
      </c>
      <c r="M302" s="2" t="str">
        <f>IF(ISBLANK(Data!$F302),"",IF(Data!$F302&gt;=7,TEXT(Data!M302,"00"),""))</f>
        <v>64</v>
      </c>
      <c r="N302" s="2" t="str">
        <f>IF(ISBLANK(Data!$F302),"",IF(Data!$F302&gt;=8,TEXT(Data!N302,"00"),""))</f>
        <v>BE</v>
      </c>
    </row>
    <row r="303" ht="14.25">
      <c r="A303" s="2">
        <f>IF(ISBLANK(Data!A303),"",Data!A303)</f>
        <v>7.1375089999999997</v>
      </c>
      <c r="B303" s="2" t="str">
        <f>IF(ISBLANK(Data!B303),"",Data!B303)</f>
        <v/>
      </c>
      <c r="C303" s="2">
        <f>IF(ISBLANK(Data!C303),"",Data!C303)</f>
        <v>301</v>
      </c>
      <c r="D303" s="2" t="str">
        <f>IF(ISBLANK(Data!D303),"",Data!D303)</f>
        <v/>
      </c>
      <c r="E303" s="2" t="str">
        <f>IF(ISBLANK(Data!E303),"",Data!E303)</f>
        <v/>
      </c>
      <c r="F303" s="2">
        <f>IF(ISBLANK(Data!F303),"",Data!F303)</f>
        <v>3</v>
      </c>
      <c r="G303" s="2" t="str">
        <f>IF(ISBLANK(Data!$F303),"",IF(Data!$F303&gt;=1,TEXT(Data!G303,"00"),""))</f>
        <v>1D</v>
      </c>
      <c r="H303" s="2" t="str">
        <f>IF(ISBLANK(Data!$F303),"",IF(Data!$F303&gt;=2,TEXT(Data!H303,"00"),""))</f>
        <v>0E</v>
      </c>
      <c r="I303" s="2" t="str">
        <f>IF(ISBLANK(Data!$F303),"",IF(Data!$F303&gt;=3,TEXT(Data!I303,"00"),""))</f>
        <v>00</v>
      </c>
      <c r="J303" s="2" t="str">
        <f>IF(ISBLANK(Data!$F303),"",IF(Data!$F303&gt;=4,TEXT(Data!J303,"00"),""))</f>
        <v/>
      </c>
      <c r="K303" s="2" t="str">
        <f>IF(ISBLANK(Data!$F303),"",IF(Data!$F303&gt;=5,TEXT(Data!K303,"00"),""))</f>
        <v/>
      </c>
      <c r="L303" s="2" t="str">
        <f>IF(ISBLANK(Data!$F303),"",IF(Data!$F303&gt;=6,TEXT(Data!L303,"00"),""))</f>
        <v/>
      </c>
      <c r="M303" s="2" t="str">
        <f>IF(ISBLANK(Data!$F303),"",IF(Data!$F303&gt;=7,TEXT(Data!M303,"00"),""))</f>
        <v/>
      </c>
      <c r="N303" s="2" t="str">
        <f>IF(ISBLANK(Data!$F303),"",IF(Data!$F303&gt;=8,TEXT(Data!N303,"00"),""))</f>
        <v/>
      </c>
    </row>
    <row r="304" ht="14.25">
      <c r="A304" s="2">
        <f>IF(ISBLANK(Data!A304),"",Data!A304)</f>
        <v>7.1458060000000003</v>
      </c>
      <c r="B304" s="2" t="str">
        <f>IF(ISBLANK(Data!B304),"",Data!B304)</f>
        <v/>
      </c>
      <c r="C304" s="2">
        <f>IF(ISBLANK(Data!C304),"",Data!C304)</f>
        <v>404</v>
      </c>
      <c r="D304" s="2" t="str">
        <f>IF(ISBLANK(Data!D304),"",Data!D304)</f>
        <v/>
      </c>
      <c r="E304" s="2" t="str">
        <f>IF(ISBLANK(Data!E304),"",Data!E304)</f>
        <v/>
      </c>
      <c r="F304" s="2">
        <f>IF(ISBLANK(Data!F304),"",Data!F304)</f>
        <v>2</v>
      </c>
      <c r="G304" s="2" t="str">
        <f>IF(ISBLANK(Data!$F304),"",IF(Data!$F304&gt;=1,TEXT(Data!G304,"00"),""))</f>
        <v>46</v>
      </c>
      <c r="H304" s="2" t="str">
        <f>IF(ISBLANK(Data!$F304),"",IF(Data!$F304&gt;=2,TEXT(Data!H304,"00"),""))</f>
        <v>00</v>
      </c>
      <c r="I304" s="2" t="str">
        <f>IF(ISBLANK(Data!$F304),"",IF(Data!$F304&gt;=3,TEXT(Data!I304,"00"),""))</f>
        <v/>
      </c>
      <c r="J304" s="2" t="str">
        <f>IF(ISBLANK(Data!$F304),"",IF(Data!$F304&gt;=4,TEXT(Data!J304,"00"),""))</f>
        <v/>
      </c>
      <c r="K304" s="2" t="str">
        <f>IF(ISBLANK(Data!$F304),"",IF(Data!$F304&gt;=5,TEXT(Data!K304,"00"),""))</f>
        <v/>
      </c>
      <c r="L304" s="2" t="str">
        <f>IF(ISBLANK(Data!$F304),"",IF(Data!$F304&gt;=6,TEXT(Data!L304,"00"),""))</f>
        <v/>
      </c>
      <c r="M304" s="2" t="str">
        <f>IF(ISBLANK(Data!$F304),"",IF(Data!$F304&gt;=7,TEXT(Data!M304,"00"),""))</f>
        <v/>
      </c>
      <c r="N304" s="2" t="str">
        <f>IF(ISBLANK(Data!$F304),"",IF(Data!$F304&gt;=8,TEXT(Data!N304,"00"),""))</f>
        <v/>
      </c>
    </row>
    <row r="305" ht="14.25">
      <c r="A305" s="2">
        <f>IF(ISBLANK(Data!A305),"",Data!A305)</f>
        <v>7.1825619999999999</v>
      </c>
      <c r="B305" s="2" t="str">
        <f>IF(ISBLANK(Data!B305),"",Data!B305)</f>
        <v/>
      </c>
      <c r="C305" s="2">
        <f>IF(ISBLANK(Data!C305),"",Data!C305)</f>
        <v>404</v>
      </c>
      <c r="D305" s="2" t="str">
        <f>IF(ISBLANK(Data!D305),"",Data!D305)</f>
        <v/>
      </c>
      <c r="E305" s="2" t="str">
        <f>IF(ISBLANK(Data!E305),"",Data!E305)</f>
        <v/>
      </c>
      <c r="F305" s="2">
        <f>IF(ISBLANK(Data!F305),"",Data!F305)</f>
        <v>2</v>
      </c>
      <c r="G305" s="2" t="str">
        <f>IF(ISBLANK(Data!$F305),"",IF(Data!$F305&gt;=1,TEXT(Data!G305,"00"),""))</f>
        <v>4D</v>
      </c>
      <c r="H305" s="2" t="str">
        <f>IF(ISBLANK(Data!$F305),"",IF(Data!$F305&gt;=2,TEXT(Data!H305,"00"),""))</f>
        <v>00</v>
      </c>
      <c r="I305" s="2" t="str">
        <f>IF(ISBLANK(Data!$F305),"",IF(Data!$F305&gt;=3,TEXT(Data!I305,"00"),""))</f>
        <v/>
      </c>
      <c r="J305" s="2" t="str">
        <f>IF(ISBLANK(Data!$F305),"",IF(Data!$F305&gt;=4,TEXT(Data!J305,"00"),""))</f>
        <v/>
      </c>
      <c r="K305" s="2" t="str">
        <f>IF(ISBLANK(Data!$F305),"",IF(Data!$F305&gt;=5,TEXT(Data!K305,"00"),""))</f>
        <v/>
      </c>
      <c r="L305" s="2" t="str">
        <f>IF(ISBLANK(Data!$F305),"",IF(Data!$F305&gt;=6,TEXT(Data!L305,"00"),""))</f>
        <v/>
      </c>
      <c r="M305" s="2" t="str">
        <f>IF(ISBLANK(Data!$F305),"",IF(Data!$F305&gt;=7,TEXT(Data!M305,"00"),""))</f>
        <v/>
      </c>
      <c r="N305" s="2" t="str">
        <f>IF(ISBLANK(Data!$F305),"",IF(Data!$F305&gt;=8,TEXT(Data!N305,"00"),""))</f>
        <v/>
      </c>
    </row>
    <row r="306" ht="14.25">
      <c r="A306" s="2">
        <f>IF(ISBLANK(Data!A306),"",Data!A306)</f>
        <v>7.1870479999999999</v>
      </c>
      <c r="B306" s="2" t="str">
        <f>IF(ISBLANK(Data!B306),"",Data!B306)</f>
        <v/>
      </c>
      <c r="C306" s="2">
        <f>IF(ISBLANK(Data!C306),"",Data!C306)</f>
        <v>300</v>
      </c>
      <c r="D306" s="2" t="str">
        <f>IF(ISBLANK(Data!D306),"",Data!D306)</f>
        <v/>
      </c>
      <c r="E306" s="2" t="str">
        <f>IF(ISBLANK(Data!E306),"",Data!E306)</f>
        <v/>
      </c>
      <c r="F306" s="2">
        <f>IF(ISBLANK(Data!F306),"",Data!F306)</f>
        <v>8</v>
      </c>
      <c r="G306" s="2" t="str">
        <f>IF(ISBLANK(Data!$F306),"",IF(Data!$F306&gt;=1,TEXT(Data!G306,"00"),""))</f>
        <v>03</v>
      </c>
      <c r="H306" s="2" t="str">
        <f>IF(ISBLANK(Data!$F306),"",IF(Data!$F306&gt;=2,TEXT(Data!H306,"00"),""))</f>
        <v>5A</v>
      </c>
      <c r="I306" s="2" t="str">
        <f>IF(ISBLANK(Data!$F306),"",IF(Data!$F306&gt;=3,TEXT(Data!I306,"00"),""))</f>
        <v>64</v>
      </c>
      <c r="J306" s="2" t="str">
        <f>IF(ISBLANK(Data!$F306),"",IF(Data!$F306&gt;=4,TEXT(Data!J306,"00"),""))</f>
        <v>5A</v>
      </c>
      <c r="K306" s="2" t="str">
        <f>IF(ISBLANK(Data!$F306),"",IF(Data!$F306&gt;=5,TEXT(Data!K306,"00"),""))</f>
        <v>64</v>
      </c>
      <c r="L306" s="2" t="str">
        <f>IF(ISBLANK(Data!$F306),"",IF(Data!$F306&gt;=6,TEXT(Data!L306,"00"),""))</f>
        <v>00</v>
      </c>
      <c r="M306" s="2" t="str">
        <f>IF(ISBLANK(Data!$F306),"",IF(Data!$F306&gt;=7,TEXT(Data!M306,"00"),""))</f>
        <v>64</v>
      </c>
      <c r="N306" s="2" t="str">
        <f>IF(ISBLANK(Data!$F306),"",IF(Data!$F306&gt;=8,TEXT(Data!N306,"00"),""))</f>
        <v>AF</v>
      </c>
    </row>
    <row r="307" ht="14.25">
      <c r="A307" s="2">
        <f>IF(ISBLANK(Data!A307),"",Data!A307)</f>
        <v>7.1875119999999999</v>
      </c>
      <c r="B307" s="2" t="str">
        <f>IF(ISBLANK(Data!B307),"",Data!B307)</f>
        <v/>
      </c>
      <c r="C307" s="2">
        <f>IF(ISBLANK(Data!C307),"",Data!C307)</f>
        <v>301</v>
      </c>
      <c r="D307" s="2" t="str">
        <f>IF(ISBLANK(Data!D307),"",Data!D307)</f>
        <v/>
      </c>
      <c r="E307" s="2" t="str">
        <f>IF(ISBLANK(Data!E307),"",Data!E307)</f>
        <v/>
      </c>
      <c r="F307" s="2">
        <f>IF(ISBLANK(Data!F307),"",Data!F307)</f>
        <v>3</v>
      </c>
      <c r="G307" s="2" t="str">
        <f>IF(ISBLANK(Data!$F307),"",IF(Data!$F307&gt;=1,TEXT(Data!G307,"00"),""))</f>
        <v>E8</v>
      </c>
      <c r="H307" s="2" t="str">
        <f>IF(ISBLANK(Data!$F307),"",IF(Data!$F307&gt;=2,TEXT(Data!H307,"00"),""))</f>
        <v>0F</v>
      </c>
      <c r="I307" s="2" t="str">
        <f>IF(ISBLANK(Data!$F307),"",IF(Data!$F307&gt;=3,TEXT(Data!I307,"00"),""))</f>
        <v>00</v>
      </c>
      <c r="J307" s="2" t="str">
        <f>IF(ISBLANK(Data!$F307),"",IF(Data!$F307&gt;=4,TEXT(Data!J307,"00"),""))</f>
        <v/>
      </c>
      <c r="K307" s="2" t="str">
        <f>IF(ISBLANK(Data!$F307),"",IF(Data!$F307&gt;=5,TEXT(Data!K307,"00"),""))</f>
        <v/>
      </c>
      <c r="L307" s="2" t="str">
        <f>IF(ISBLANK(Data!$F307),"",IF(Data!$F307&gt;=6,TEXT(Data!L307,"00"),""))</f>
        <v/>
      </c>
      <c r="M307" s="2" t="str">
        <f>IF(ISBLANK(Data!$F307),"",IF(Data!$F307&gt;=7,TEXT(Data!M307,"00"),""))</f>
        <v/>
      </c>
      <c r="N307" s="2" t="str">
        <f>IF(ISBLANK(Data!$F307),"",IF(Data!$F307&gt;=8,TEXT(Data!N307,"00"),""))</f>
        <v/>
      </c>
    </row>
    <row r="308" ht="14.25">
      <c r="A308" s="2">
        <f>IF(ISBLANK(Data!A308),"",Data!A308)</f>
        <v>7.2083199999999996</v>
      </c>
      <c r="B308" s="2" t="str">
        <f>IF(ISBLANK(Data!B308),"",Data!B308)</f>
        <v/>
      </c>
      <c r="C308" s="2">
        <f>IF(ISBLANK(Data!C308),"",Data!C308)</f>
        <v>404</v>
      </c>
      <c r="D308" s="2" t="str">
        <f>IF(ISBLANK(Data!D308),"",Data!D308)</f>
        <v/>
      </c>
      <c r="E308" s="2" t="str">
        <f>IF(ISBLANK(Data!E308),"",Data!E308)</f>
        <v/>
      </c>
      <c r="F308" s="2">
        <f>IF(ISBLANK(Data!F308),"",Data!F308)</f>
        <v>2</v>
      </c>
      <c r="G308" s="2" t="str">
        <f>IF(ISBLANK(Data!$F308),"",IF(Data!$F308&gt;=1,TEXT(Data!G308,"00"),""))</f>
        <v>50</v>
      </c>
      <c r="H308" s="2" t="str">
        <f>IF(ISBLANK(Data!$F308),"",IF(Data!$F308&gt;=2,TEXT(Data!H308,"00"),""))</f>
        <v>00</v>
      </c>
      <c r="I308" s="2" t="str">
        <f>IF(ISBLANK(Data!$F308),"",IF(Data!$F308&gt;=3,TEXT(Data!I308,"00"),""))</f>
        <v/>
      </c>
      <c r="J308" s="2" t="str">
        <f>IF(ISBLANK(Data!$F308),"",IF(Data!$F308&gt;=4,TEXT(Data!J308,"00"),""))</f>
        <v/>
      </c>
      <c r="K308" s="2" t="str">
        <f>IF(ISBLANK(Data!$F308),"",IF(Data!$F308&gt;=5,TEXT(Data!K308,"00"),""))</f>
        <v/>
      </c>
      <c r="L308" s="2" t="str">
        <f>IF(ISBLANK(Data!$F308),"",IF(Data!$F308&gt;=6,TEXT(Data!L308,"00"),""))</f>
        <v/>
      </c>
      <c r="M308" s="2" t="str">
        <f>IF(ISBLANK(Data!$F308),"",IF(Data!$F308&gt;=7,TEXT(Data!M308,"00"),""))</f>
        <v/>
      </c>
      <c r="N308" s="2" t="str">
        <f>IF(ISBLANK(Data!$F308),"",IF(Data!$F308&gt;=8,TEXT(Data!N308,"00"),""))</f>
        <v/>
      </c>
    </row>
    <row r="309" ht="14.25">
      <c r="A309" s="2">
        <f>IF(ISBLANK(Data!A309),"",Data!A309)</f>
        <v>7.2370520000000003</v>
      </c>
      <c r="B309" s="2" t="str">
        <f>IF(ISBLANK(Data!B309),"",Data!B309)</f>
        <v/>
      </c>
      <c r="C309" s="2">
        <f>IF(ISBLANK(Data!C309),"",Data!C309)</f>
        <v>300</v>
      </c>
      <c r="D309" s="2" t="str">
        <f>IF(ISBLANK(Data!D309),"",Data!D309)</f>
        <v/>
      </c>
      <c r="E309" s="2" t="str">
        <f>IF(ISBLANK(Data!E309),"",Data!E309)</f>
        <v/>
      </c>
      <c r="F309" s="2">
        <f>IF(ISBLANK(Data!F309),"",Data!F309)</f>
        <v>8</v>
      </c>
      <c r="G309" s="2" t="str">
        <f>IF(ISBLANK(Data!$F309),"",IF(Data!$F309&gt;=1,TEXT(Data!G309,"00"),""))</f>
        <v>03</v>
      </c>
      <c r="H309" s="2" t="str">
        <f>IF(ISBLANK(Data!$F309),"",IF(Data!$F309&gt;=2,TEXT(Data!H309,"00"),""))</f>
        <v>5A</v>
      </c>
      <c r="I309" s="2" t="str">
        <f>IF(ISBLANK(Data!$F309),"",IF(Data!$F309&gt;=3,TEXT(Data!I309,"00"),""))</f>
        <v>64</v>
      </c>
      <c r="J309" s="2" t="str">
        <f>IF(ISBLANK(Data!$F309),"",IF(Data!$F309&gt;=4,TEXT(Data!J309,"00"),""))</f>
        <v>5A</v>
      </c>
      <c r="K309" s="2" t="str">
        <f>IF(ISBLANK(Data!$F309),"",IF(Data!$F309&gt;=5,TEXT(Data!K309,"00"),""))</f>
        <v>64</v>
      </c>
      <c r="L309" s="2" t="str">
        <f>IF(ISBLANK(Data!$F309),"",IF(Data!$F309&gt;=6,TEXT(Data!L309,"00"),""))</f>
        <v>00</v>
      </c>
      <c r="M309" s="2" t="str">
        <f>IF(ISBLANK(Data!$F309),"",IF(Data!$F309&gt;=7,TEXT(Data!M309,"00"),""))</f>
        <v>64</v>
      </c>
      <c r="N309" s="2" t="str">
        <f>IF(ISBLANK(Data!$F309),"",IF(Data!$F309&gt;=8,TEXT(Data!N309,"00"),""))</f>
        <v>30</v>
      </c>
    </row>
    <row r="310" ht="14.25">
      <c r="A310" s="2">
        <f>IF(ISBLANK(Data!A310),"",Data!A310)</f>
        <v>7.2375239999999996</v>
      </c>
      <c r="B310" s="2" t="str">
        <f>IF(ISBLANK(Data!B310),"",Data!B310)</f>
        <v/>
      </c>
      <c r="C310" s="2">
        <f>IF(ISBLANK(Data!C310),"",Data!C310)</f>
        <v>301</v>
      </c>
      <c r="D310" s="2" t="str">
        <f>IF(ISBLANK(Data!D310),"",Data!D310)</f>
        <v/>
      </c>
      <c r="E310" s="2" t="str">
        <f>IF(ISBLANK(Data!E310),"",Data!E310)</f>
        <v/>
      </c>
      <c r="F310" s="2">
        <f>IF(ISBLANK(Data!F310),"",Data!F310)</f>
        <v>3</v>
      </c>
      <c r="G310" s="2" t="str">
        <f>IF(ISBLANK(Data!$F310),"",IF(Data!$F310&gt;=1,TEXT(Data!G310,"00"),""))</f>
        <v>E2</v>
      </c>
      <c r="H310" s="2" t="str">
        <f>IF(ISBLANK(Data!$F310),"",IF(Data!$F310&gt;=2,TEXT(Data!H310,"00"),""))</f>
        <v>00</v>
      </c>
      <c r="I310" s="2" t="str">
        <f>IF(ISBLANK(Data!$F310),"",IF(Data!$F310&gt;=3,TEXT(Data!I310,"00"),""))</f>
        <v>00</v>
      </c>
      <c r="J310" s="2" t="str">
        <f>IF(ISBLANK(Data!$F310),"",IF(Data!$F310&gt;=4,TEXT(Data!J310,"00"),""))</f>
        <v/>
      </c>
      <c r="K310" s="2" t="str">
        <f>IF(ISBLANK(Data!$F310),"",IF(Data!$F310&gt;=5,TEXT(Data!K310,"00"),""))</f>
        <v/>
      </c>
      <c r="L310" s="2" t="str">
        <f>IF(ISBLANK(Data!$F310),"",IF(Data!$F310&gt;=6,TEXT(Data!L310,"00"),""))</f>
        <v/>
      </c>
      <c r="M310" s="2" t="str">
        <f>IF(ISBLANK(Data!$F310),"",IF(Data!$F310&gt;=7,TEXT(Data!M310,"00"),""))</f>
        <v/>
      </c>
      <c r="N310" s="2" t="str">
        <f>IF(ISBLANK(Data!$F310),"",IF(Data!$F310&gt;=8,TEXT(Data!N310,"00"),""))</f>
        <v/>
      </c>
    </row>
    <row r="311" ht="14.25">
      <c r="A311" s="2">
        <f>IF(ISBLANK(Data!A311),"",Data!A311)</f>
        <v>7.2395639999999997</v>
      </c>
      <c r="B311" s="2" t="str">
        <f>IF(ISBLANK(Data!B311),"",Data!B311)</f>
        <v/>
      </c>
      <c r="C311" s="2">
        <f>IF(ISBLANK(Data!C311),"",Data!C311)</f>
        <v>404</v>
      </c>
      <c r="D311" s="2" t="str">
        <f>IF(ISBLANK(Data!D311),"",Data!D311)</f>
        <v/>
      </c>
      <c r="E311" s="2" t="str">
        <f>IF(ISBLANK(Data!E311),"",Data!E311)</f>
        <v/>
      </c>
      <c r="F311" s="2">
        <f>IF(ISBLANK(Data!F311),"",Data!F311)</f>
        <v>2</v>
      </c>
      <c r="G311" s="2" t="str">
        <f>IF(ISBLANK(Data!$F311),"",IF(Data!$F311&gt;=1,TEXT(Data!G311,"00"),""))</f>
        <v>02</v>
      </c>
      <c r="H311" s="2" t="str">
        <f>IF(ISBLANK(Data!$F311),"",IF(Data!$F311&gt;=2,TEXT(Data!H311,"00"),""))</f>
        <v>00</v>
      </c>
      <c r="I311" s="2" t="str">
        <f>IF(ISBLANK(Data!$F311),"",IF(Data!$F311&gt;=3,TEXT(Data!I311,"00"),""))</f>
        <v/>
      </c>
      <c r="J311" s="2" t="str">
        <f>IF(ISBLANK(Data!$F311),"",IF(Data!$F311&gt;=4,TEXT(Data!J311,"00"),""))</f>
        <v/>
      </c>
      <c r="K311" s="2" t="str">
        <f>IF(ISBLANK(Data!$F311),"",IF(Data!$F311&gt;=5,TEXT(Data!K311,"00"),""))</f>
        <v/>
      </c>
      <c r="L311" s="2" t="str">
        <f>IF(ISBLANK(Data!$F311),"",IF(Data!$F311&gt;=6,TEXT(Data!L311,"00"),""))</f>
        <v/>
      </c>
      <c r="M311" s="2" t="str">
        <f>IF(ISBLANK(Data!$F311),"",IF(Data!$F311&gt;=7,TEXT(Data!M311,"00"),""))</f>
        <v/>
      </c>
      <c r="N311" s="2" t="str">
        <f>IF(ISBLANK(Data!$F311),"",IF(Data!$F311&gt;=8,TEXT(Data!N311,"00"),""))</f>
        <v/>
      </c>
    </row>
    <row r="312" ht="14.25">
      <c r="A312" s="2">
        <f>IF(ISBLANK(Data!A312),"",Data!A312)</f>
        <v>7.2709339999999996</v>
      </c>
      <c r="B312" s="2" t="str">
        <f>IF(ISBLANK(Data!B312),"",Data!B312)</f>
        <v/>
      </c>
      <c r="C312" s="2">
        <f>IF(ISBLANK(Data!C312),"",Data!C312)</f>
        <v>404</v>
      </c>
      <c r="D312" s="2" t="str">
        <f>IF(ISBLANK(Data!D312),"",Data!D312)</f>
        <v/>
      </c>
      <c r="E312" s="2" t="str">
        <f>IF(ISBLANK(Data!E312),"",Data!E312)</f>
        <v/>
      </c>
      <c r="F312" s="2">
        <f>IF(ISBLANK(Data!F312),"",Data!F312)</f>
        <v>2</v>
      </c>
      <c r="G312" s="2" t="str">
        <f>IF(ISBLANK(Data!$F312),"",IF(Data!$F312&gt;=1,TEXT(Data!G312,"00"),""))</f>
        <v>0A</v>
      </c>
      <c r="H312" s="2" t="str">
        <f>IF(ISBLANK(Data!$F312),"",IF(Data!$F312&gt;=2,TEXT(Data!H312,"00"),""))</f>
        <v>00</v>
      </c>
      <c r="I312" s="2" t="str">
        <f>IF(ISBLANK(Data!$F312),"",IF(Data!$F312&gt;=3,TEXT(Data!I312,"00"),""))</f>
        <v/>
      </c>
      <c r="J312" s="2" t="str">
        <f>IF(ISBLANK(Data!$F312),"",IF(Data!$F312&gt;=4,TEXT(Data!J312,"00"),""))</f>
        <v/>
      </c>
      <c r="K312" s="2" t="str">
        <f>IF(ISBLANK(Data!$F312),"",IF(Data!$F312&gt;=5,TEXT(Data!K312,"00"),""))</f>
        <v/>
      </c>
      <c r="L312" s="2" t="str">
        <f>IF(ISBLANK(Data!$F312),"",IF(Data!$F312&gt;=6,TEXT(Data!L312,"00"),""))</f>
        <v/>
      </c>
      <c r="M312" s="2" t="str">
        <f>IF(ISBLANK(Data!$F312),"",IF(Data!$F312&gt;=7,TEXT(Data!M312,"00"),""))</f>
        <v/>
      </c>
      <c r="N312" s="2" t="str">
        <f>IF(ISBLANK(Data!$F312),"",IF(Data!$F312&gt;=8,TEXT(Data!N312,"00"),""))</f>
        <v/>
      </c>
    </row>
    <row r="313" ht="14.25">
      <c r="A313" s="2">
        <f>IF(ISBLANK(Data!A313),"",Data!A313)</f>
        <v>7.287058</v>
      </c>
      <c r="B313" s="2" t="str">
        <f>IF(ISBLANK(Data!B313),"",Data!B313)</f>
        <v/>
      </c>
      <c r="C313" s="2">
        <f>IF(ISBLANK(Data!C313),"",Data!C313)</f>
        <v>300</v>
      </c>
      <c r="D313" s="2" t="str">
        <f>IF(ISBLANK(Data!D313),"",Data!D313)</f>
        <v/>
      </c>
      <c r="E313" s="2" t="str">
        <f>IF(ISBLANK(Data!E313),"",Data!E313)</f>
        <v/>
      </c>
      <c r="F313" s="2">
        <f>IF(ISBLANK(Data!F313),"",Data!F313)</f>
        <v>8</v>
      </c>
      <c r="G313" s="2" t="str">
        <f>IF(ISBLANK(Data!$F313),"",IF(Data!$F313&gt;=1,TEXT(Data!G313,"00"),""))</f>
        <v>03</v>
      </c>
      <c r="H313" s="2" t="str">
        <f>IF(ISBLANK(Data!$F313),"",IF(Data!$F313&gt;=2,TEXT(Data!H313,"00"),""))</f>
        <v>5A</v>
      </c>
      <c r="I313" s="2" t="str">
        <f>IF(ISBLANK(Data!$F313),"",IF(Data!$F313&gt;=3,TEXT(Data!I313,"00"),""))</f>
        <v>64</v>
      </c>
      <c r="J313" s="2" t="str">
        <f>IF(ISBLANK(Data!$F313),"",IF(Data!$F313&gt;=4,TEXT(Data!J313,"00"),""))</f>
        <v>5A</v>
      </c>
      <c r="K313" s="2" t="str">
        <f>IF(ISBLANK(Data!$F313),"",IF(Data!$F313&gt;=5,TEXT(Data!K313,"00"),""))</f>
        <v>64</v>
      </c>
      <c r="L313" s="2" t="str">
        <f>IF(ISBLANK(Data!$F313),"",IF(Data!$F313&gt;=6,TEXT(Data!L313,"00"),""))</f>
        <v>00</v>
      </c>
      <c r="M313" s="2" t="str">
        <f>IF(ISBLANK(Data!$F313),"",IF(Data!$F313&gt;=7,TEXT(Data!M313,"00"),""))</f>
        <v>64</v>
      </c>
      <c r="N313" s="2" t="str">
        <f>IF(ISBLANK(Data!$F313),"",IF(Data!$F313&gt;=8,TEXT(Data!N313,"00"),""))</f>
        <v>21</v>
      </c>
    </row>
    <row r="314" ht="14.25">
      <c r="A314" s="2">
        <f>IF(ISBLANK(Data!A314),"",Data!A314)</f>
        <v>7.2875300000000003</v>
      </c>
      <c r="B314" s="2" t="str">
        <f>IF(ISBLANK(Data!B314),"",Data!B314)</f>
        <v/>
      </c>
      <c r="C314" s="2">
        <f>IF(ISBLANK(Data!C314),"",Data!C314)</f>
        <v>301</v>
      </c>
      <c r="D314" s="2" t="str">
        <f>IF(ISBLANK(Data!D314),"",Data!D314)</f>
        <v/>
      </c>
      <c r="E314" s="2" t="str">
        <f>IF(ISBLANK(Data!E314),"",Data!E314)</f>
        <v/>
      </c>
      <c r="F314" s="2">
        <f>IF(ISBLANK(Data!F314),"",Data!F314)</f>
        <v>3</v>
      </c>
      <c r="G314" s="2" t="str">
        <f>IF(ISBLANK(Data!$F314),"",IF(Data!$F314&gt;=1,TEXT(Data!G314,"00"),""))</f>
        <v>B3</v>
      </c>
      <c r="H314" s="2" t="str">
        <f>IF(ISBLANK(Data!$F314),"",IF(Data!$F314&gt;=2,TEXT(Data!H314,"00"),""))</f>
        <v>01</v>
      </c>
      <c r="I314" s="2" t="str">
        <f>IF(ISBLANK(Data!$F314),"",IF(Data!$F314&gt;=3,TEXT(Data!I314,"00"),""))</f>
        <v>00</v>
      </c>
      <c r="J314" s="2" t="str">
        <f>IF(ISBLANK(Data!$F314),"",IF(Data!$F314&gt;=4,TEXT(Data!J314,"00"),""))</f>
        <v/>
      </c>
      <c r="K314" s="2" t="str">
        <f>IF(ISBLANK(Data!$F314),"",IF(Data!$F314&gt;=5,TEXT(Data!K314,"00"),""))</f>
        <v/>
      </c>
      <c r="L314" s="2" t="str">
        <f>IF(ISBLANK(Data!$F314),"",IF(Data!$F314&gt;=6,TEXT(Data!L314,"00"),""))</f>
        <v/>
      </c>
      <c r="M314" s="2" t="str">
        <f>IF(ISBLANK(Data!$F314),"",IF(Data!$F314&gt;=7,TEXT(Data!M314,"00"),""))</f>
        <v/>
      </c>
      <c r="N314" s="2" t="str">
        <f>IF(ISBLANK(Data!$F314),"",IF(Data!$F314&gt;=8,TEXT(Data!N314,"00"),""))</f>
        <v/>
      </c>
    </row>
    <row r="315" ht="14.25">
      <c r="A315" s="2">
        <f>IF(ISBLANK(Data!A315),"",Data!A315)</f>
        <v>7.3020670000000001</v>
      </c>
      <c r="B315" s="2" t="str">
        <f>IF(ISBLANK(Data!B315),"",Data!B315)</f>
        <v/>
      </c>
      <c r="C315" s="2">
        <f>IF(ISBLANK(Data!C315),"",Data!C315)</f>
        <v>404</v>
      </c>
      <c r="D315" s="2" t="str">
        <f>IF(ISBLANK(Data!D315),"",Data!D315)</f>
        <v/>
      </c>
      <c r="E315" s="2" t="str">
        <f>IF(ISBLANK(Data!E315),"",Data!E315)</f>
        <v/>
      </c>
      <c r="F315" s="2">
        <f>IF(ISBLANK(Data!F315),"",Data!F315)</f>
        <v>2</v>
      </c>
      <c r="G315" s="2" t="str">
        <f>IF(ISBLANK(Data!$F315),"",IF(Data!$F315&gt;=1,TEXT(Data!G315,"00"),""))</f>
        <v>04</v>
      </c>
      <c r="H315" s="2" t="str">
        <f>IF(ISBLANK(Data!$F315),"",IF(Data!$F315&gt;=2,TEXT(Data!H315,"00"),""))</f>
        <v>00</v>
      </c>
      <c r="I315" s="2" t="str">
        <f>IF(ISBLANK(Data!$F315),"",IF(Data!$F315&gt;=3,TEXT(Data!I315,"00"),""))</f>
        <v/>
      </c>
      <c r="J315" s="2" t="str">
        <f>IF(ISBLANK(Data!$F315),"",IF(Data!$F315&gt;=4,TEXT(Data!J315,"00"),""))</f>
        <v/>
      </c>
      <c r="K315" s="2" t="str">
        <f>IF(ISBLANK(Data!$F315),"",IF(Data!$F315&gt;=5,TEXT(Data!K315,"00"),""))</f>
        <v/>
      </c>
      <c r="L315" s="2" t="str">
        <f>IF(ISBLANK(Data!$F315),"",IF(Data!$F315&gt;=6,TEXT(Data!L315,"00"),""))</f>
        <v/>
      </c>
      <c r="M315" s="2" t="str">
        <f>IF(ISBLANK(Data!$F315),"",IF(Data!$F315&gt;=7,TEXT(Data!M315,"00"),""))</f>
        <v/>
      </c>
      <c r="N315" s="2" t="str">
        <f>IF(ISBLANK(Data!$F315),"",IF(Data!$F315&gt;=8,TEXT(Data!N315,"00"),""))</f>
        <v/>
      </c>
    </row>
    <row r="316" ht="14.25">
      <c r="A316" s="2">
        <f>IF(ISBLANK(Data!A316),"",Data!A316)</f>
        <v>7.3370639999999998</v>
      </c>
      <c r="B316" s="2" t="str">
        <f>IF(ISBLANK(Data!B316),"",Data!B316)</f>
        <v/>
      </c>
      <c r="C316" s="2">
        <f>IF(ISBLANK(Data!C316),"",Data!C316)</f>
        <v>300</v>
      </c>
      <c r="D316" s="2" t="str">
        <f>IF(ISBLANK(Data!D316),"",Data!D316)</f>
        <v/>
      </c>
      <c r="E316" s="2" t="str">
        <f>IF(ISBLANK(Data!E316),"",Data!E316)</f>
        <v/>
      </c>
      <c r="F316" s="2">
        <f>IF(ISBLANK(Data!F316),"",Data!F316)</f>
        <v>8</v>
      </c>
      <c r="G316" s="2" t="str">
        <f>IF(ISBLANK(Data!$F316),"",IF(Data!$F316&gt;=1,TEXT(Data!G316,"00"),""))</f>
        <v>03</v>
      </c>
      <c r="H316" s="2" t="str">
        <f>IF(ISBLANK(Data!$F316),"",IF(Data!$F316&gt;=2,TEXT(Data!H316,"00"),""))</f>
        <v>5A</v>
      </c>
      <c r="I316" s="2" t="str">
        <f>IF(ISBLANK(Data!$F316),"",IF(Data!$F316&gt;=3,TEXT(Data!I316,"00"),""))</f>
        <v>64</v>
      </c>
      <c r="J316" s="2" t="str">
        <f>IF(ISBLANK(Data!$F316),"",IF(Data!$F316&gt;=4,TEXT(Data!J316,"00"),""))</f>
        <v>5A</v>
      </c>
      <c r="K316" s="2" t="str">
        <f>IF(ISBLANK(Data!$F316),"",IF(Data!$F316&gt;=5,TEXT(Data!K316,"00"),""))</f>
        <v>64</v>
      </c>
      <c r="L316" s="2" t="str">
        <f>IF(ISBLANK(Data!$F316),"",IF(Data!$F316&gt;=6,TEXT(Data!L316,"00"),""))</f>
        <v>00</v>
      </c>
      <c r="M316" s="2" t="str">
        <f>IF(ISBLANK(Data!$F316),"",IF(Data!$F316&gt;=7,TEXT(Data!M316,"00"),""))</f>
        <v>64</v>
      </c>
      <c r="N316" s="2" t="str">
        <f>IF(ISBLANK(Data!$F316),"",IF(Data!$F316&gt;=8,TEXT(Data!N316,"00"),""))</f>
        <v>32</v>
      </c>
    </row>
    <row r="317" ht="14.25">
      <c r="A317" s="2">
        <f>IF(ISBLANK(Data!A317),"",Data!A317)</f>
        <v>7.3375279999999998</v>
      </c>
      <c r="B317" s="2" t="str">
        <f>IF(ISBLANK(Data!B317),"",Data!B317)</f>
        <v/>
      </c>
      <c r="C317" s="2">
        <f>IF(ISBLANK(Data!C317),"",Data!C317)</f>
        <v>301</v>
      </c>
      <c r="D317" s="2" t="str">
        <f>IF(ISBLANK(Data!D317),"",Data!D317)</f>
        <v/>
      </c>
      <c r="E317" s="2" t="str">
        <f>IF(ISBLANK(Data!E317),"",Data!E317)</f>
        <v/>
      </c>
      <c r="F317" s="2">
        <f>IF(ISBLANK(Data!F317),"",Data!F317)</f>
        <v>3</v>
      </c>
      <c r="G317" s="2" t="str">
        <f>IF(ISBLANK(Data!$F317),"",IF(Data!$F317&gt;=1,TEXT(Data!G317,"00"),""))</f>
        <v>6B</v>
      </c>
      <c r="H317" s="2" t="str">
        <f>IF(ISBLANK(Data!$F317),"",IF(Data!$F317&gt;=2,TEXT(Data!H317,"00"),""))</f>
        <v>02</v>
      </c>
      <c r="I317" s="2" t="str">
        <f>IF(ISBLANK(Data!$F317),"",IF(Data!$F317&gt;=3,TEXT(Data!I317,"00"),""))</f>
        <v>00</v>
      </c>
      <c r="J317" s="2" t="str">
        <f>IF(ISBLANK(Data!$F317),"",IF(Data!$F317&gt;=4,TEXT(Data!J317,"00"),""))</f>
        <v/>
      </c>
      <c r="K317" s="2" t="str">
        <f>IF(ISBLANK(Data!$F317),"",IF(Data!$F317&gt;=5,TEXT(Data!K317,"00"),""))</f>
        <v/>
      </c>
      <c r="L317" s="2" t="str">
        <f>IF(ISBLANK(Data!$F317),"",IF(Data!$F317&gt;=6,TEXT(Data!L317,"00"),""))</f>
        <v/>
      </c>
      <c r="M317" s="2" t="str">
        <f>IF(ISBLANK(Data!$F317),"",IF(Data!$F317&gt;=7,TEXT(Data!M317,"00"),""))</f>
        <v/>
      </c>
      <c r="N317" s="2" t="str">
        <f>IF(ISBLANK(Data!$F317),"",IF(Data!$F317&gt;=8,TEXT(Data!N317,"00"),""))</f>
        <v/>
      </c>
    </row>
    <row r="318" ht="14.25">
      <c r="A318" s="2">
        <f>IF(ISBLANK(Data!A318),"",Data!A318)</f>
        <v>7.3389920000000002</v>
      </c>
      <c r="B318" s="2" t="str">
        <f>IF(ISBLANK(Data!B318),"",Data!B318)</f>
        <v/>
      </c>
      <c r="C318" s="2">
        <f>IF(ISBLANK(Data!C318),"",Data!C318)</f>
        <v>404</v>
      </c>
      <c r="D318" s="2" t="str">
        <f>IF(ISBLANK(Data!D318),"",Data!D318)</f>
        <v/>
      </c>
      <c r="E318" s="2" t="str">
        <f>IF(ISBLANK(Data!E318),"",Data!E318)</f>
        <v/>
      </c>
      <c r="F318" s="2">
        <f>IF(ISBLANK(Data!F318),"",Data!F318)</f>
        <v>2</v>
      </c>
      <c r="G318" s="2" t="str">
        <f>IF(ISBLANK(Data!$F318),"",IF(Data!$F318&gt;=1,TEXT(Data!G318,"00"),""))</f>
        <v>B0</v>
      </c>
      <c r="H318" s="2" t="str">
        <f>IF(ISBLANK(Data!$F318),"",IF(Data!$F318&gt;=2,TEXT(Data!H318,"00"),""))</f>
        <v>01</v>
      </c>
      <c r="I318" s="2" t="str">
        <f>IF(ISBLANK(Data!$F318),"",IF(Data!$F318&gt;=3,TEXT(Data!I318,"00"),""))</f>
        <v/>
      </c>
      <c r="J318" s="2" t="str">
        <f>IF(ISBLANK(Data!$F318),"",IF(Data!$F318&gt;=4,TEXT(Data!J318,"00"),""))</f>
        <v/>
      </c>
      <c r="K318" s="2" t="str">
        <f>IF(ISBLANK(Data!$F318),"",IF(Data!$F318&gt;=5,TEXT(Data!K318,"00"),""))</f>
        <v/>
      </c>
      <c r="L318" s="2" t="str">
        <f>IF(ISBLANK(Data!$F318),"",IF(Data!$F318&gt;=6,TEXT(Data!L318,"00"),""))</f>
        <v/>
      </c>
      <c r="M318" s="2" t="str">
        <f>IF(ISBLANK(Data!$F318),"",IF(Data!$F318&gt;=7,TEXT(Data!M318,"00"),""))</f>
        <v/>
      </c>
      <c r="N318" s="2" t="str">
        <f>IF(ISBLANK(Data!$F318),"",IF(Data!$F318&gt;=8,TEXT(Data!N318,"00"),""))</f>
        <v/>
      </c>
    </row>
    <row r="319" ht="14.25">
      <c r="A319" s="2">
        <f>IF(ISBLANK(Data!A319),"",Data!A319)</f>
        <v>7.3646900000000004</v>
      </c>
      <c r="B319" s="2" t="str">
        <f>IF(ISBLANK(Data!B319),"",Data!B319)</f>
        <v/>
      </c>
      <c r="C319" s="2">
        <f>IF(ISBLANK(Data!C319),"",Data!C319)</f>
        <v>404</v>
      </c>
      <c r="D319" s="2" t="str">
        <f>IF(ISBLANK(Data!D319),"",Data!D319)</f>
        <v/>
      </c>
      <c r="E319" s="2" t="str">
        <f>IF(ISBLANK(Data!E319),"",Data!E319)</f>
        <v/>
      </c>
      <c r="F319" s="2">
        <f>IF(ISBLANK(Data!F319),"",Data!F319)</f>
        <v>2</v>
      </c>
      <c r="G319" s="2" t="str">
        <f>IF(ISBLANK(Data!$F319),"",IF(Data!$F319&gt;=1,TEXT(Data!G319,"00"),""))</f>
        <v>B1</v>
      </c>
      <c r="H319" s="2" t="str">
        <f>IF(ISBLANK(Data!$F319),"",IF(Data!$F319&gt;=2,TEXT(Data!H319,"00"),""))</f>
        <v>01</v>
      </c>
      <c r="I319" s="2" t="str">
        <f>IF(ISBLANK(Data!$F319),"",IF(Data!$F319&gt;=3,TEXT(Data!I319,"00"),""))</f>
        <v/>
      </c>
      <c r="J319" s="2" t="str">
        <f>IF(ISBLANK(Data!$F319),"",IF(Data!$F319&gt;=4,TEXT(Data!J319,"00"),""))</f>
        <v/>
      </c>
      <c r="K319" s="2" t="str">
        <f>IF(ISBLANK(Data!$F319),"",IF(Data!$F319&gt;=5,TEXT(Data!K319,"00"),""))</f>
        <v/>
      </c>
      <c r="L319" s="2" t="str">
        <f>IF(ISBLANK(Data!$F319),"",IF(Data!$F319&gt;=6,TEXT(Data!L319,"00"),""))</f>
        <v/>
      </c>
      <c r="M319" s="2" t="str">
        <f>IF(ISBLANK(Data!$F319),"",IF(Data!$F319&gt;=7,TEXT(Data!M319,"00"),""))</f>
        <v/>
      </c>
      <c r="N319" s="2" t="str">
        <f>IF(ISBLANK(Data!$F319),"",IF(Data!$F319&gt;=8,TEXT(Data!N319,"00"),""))</f>
        <v/>
      </c>
    </row>
    <row r="320" ht="14.25">
      <c r="A320" s="2">
        <f>IF(ISBLANK(Data!A320),"",Data!A320)</f>
        <v>7.3870659999999999</v>
      </c>
      <c r="B320" s="2" t="str">
        <f>IF(ISBLANK(Data!B320),"",Data!B320)</f>
        <v/>
      </c>
      <c r="C320" s="2">
        <f>IF(ISBLANK(Data!C320),"",Data!C320)</f>
        <v>300</v>
      </c>
      <c r="D320" s="2" t="str">
        <f>IF(ISBLANK(Data!D320),"",Data!D320)</f>
        <v/>
      </c>
      <c r="E320" s="2" t="str">
        <f>IF(ISBLANK(Data!E320),"",Data!E320)</f>
        <v/>
      </c>
      <c r="F320" s="2">
        <f>IF(ISBLANK(Data!F320),"",Data!F320)</f>
        <v>8</v>
      </c>
      <c r="G320" s="2" t="str">
        <f>IF(ISBLANK(Data!$F320),"",IF(Data!$F320&gt;=1,TEXT(Data!G320,"00"),""))</f>
        <v>03</v>
      </c>
      <c r="H320" s="2" t="str">
        <f>IF(ISBLANK(Data!$F320),"",IF(Data!$F320&gt;=2,TEXT(Data!H320,"00"),""))</f>
        <v>5A</v>
      </c>
      <c r="I320" s="2" t="str">
        <f>IF(ISBLANK(Data!$F320),"",IF(Data!$F320&gt;=3,TEXT(Data!I320,"00"),""))</f>
        <v>64</v>
      </c>
      <c r="J320" s="2" t="str">
        <f>IF(ISBLANK(Data!$F320),"",IF(Data!$F320&gt;=4,TEXT(Data!J320,"00"),""))</f>
        <v>5A</v>
      </c>
      <c r="K320" s="2" t="str">
        <f>IF(ISBLANK(Data!$F320),"",IF(Data!$F320&gt;=5,TEXT(Data!K320,"00"),""))</f>
        <v>64</v>
      </c>
      <c r="L320" s="2" t="str">
        <f>IF(ISBLANK(Data!$F320),"",IF(Data!$F320&gt;=6,TEXT(Data!L320,"00"),""))</f>
        <v>00</v>
      </c>
      <c r="M320" s="2" t="str">
        <f>IF(ISBLANK(Data!$F320),"",IF(Data!$F320&gt;=7,TEXT(Data!M320,"00"),""))</f>
        <v>64</v>
      </c>
      <c r="N320" s="2" t="str">
        <f>IF(ISBLANK(Data!$F320),"",IF(Data!$F320&gt;=8,TEXT(Data!N320,"00"),""))</f>
        <v>23</v>
      </c>
    </row>
    <row r="321" ht="14.25">
      <c r="A321" s="2">
        <f>IF(ISBLANK(Data!A321),"",Data!A321)</f>
        <v>7.3875299999999999</v>
      </c>
      <c r="B321" s="2" t="str">
        <f>IF(ISBLANK(Data!B321),"",Data!B321)</f>
        <v/>
      </c>
      <c r="C321" s="2">
        <f>IF(ISBLANK(Data!C321),"",Data!C321)</f>
        <v>301</v>
      </c>
      <c r="D321" s="2" t="str">
        <f>IF(ISBLANK(Data!D321),"",Data!D321)</f>
        <v/>
      </c>
      <c r="E321" s="2" t="str">
        <f>IF(ISBLANK(Data!E321),"",Data!E321)</f>
        <v/>
      </c>
      <c r="F321" s="2">
        <f>IF(ISBLANK(Data!F321),"",Data!F321)</f>
        <v>3</v>
      </c>
      <c r="G321" s="2" t="str">
        <f>IF(ISBLANK(Data!$F321),"",IF(Data!$F321&gt;=1,TEXT(Data!G321,"00"),""))</f>
        <v>96</v>
      </c>
      <c r="H321" s="2" t="str">
        <f>IF(ISBLANK(Data!$F321),"",IF(Data!$F321&gt;=2,TEXT(Data!H321,"00"),""))</f>
        <v>03</v>
      </c>
      <c r="I321" s="2" t="str">
        <f>IF(ISBLANK(Data!$F321),"",IF(Data!$F321&gt;=3,TEXT(Data!I321,"00"),""))</f>
        <v>00</v>
      </c>
      <c r="J321" s="2" t="str">
        <f>IF(ISBLANK(Data!$F321),"",IF(Data!$F321&gt;=4,TEXT(Data!J321,"00"),""))</f>
        <v/>
      </c>
      <c r="K321" s="2" t="str">
        <f>IF(ISBLANK(Data!$F321),"",IF(Data!$F321&gt;=5,TEXT(Data!K321,"00"),""))</f>
        <v/>
      </c>
      <c r="L321" s="2" t="str">
        <f>IF(ISBLANK(Data!$F321),"",IF(Data!$F321&gt;=6,TEXT(Data!L321,"00"),""))</f>
        <v/>
      </c>
      <c r="M321" s="2" t="str">
        <f>IF(ISBLANK(Data!$F321),"",IF(Data!$F321&gt;=7,TEXT(Data!M321,"00"),""))</f>
        <v/>
      </c>
      <c r="N321" s="2" t="str">
        <f>IF(ISBLANK(Data!$F321),"",IF(Data!$F321&gt;=8,TEXT(Data!N321,"00"),""))</f>
        <v/>
      </c>
    </row>
    <row r="322" ht="14.25">
      <c r="A322" s="2">
        <f>IF(ISBLANK(Data!A322),"",Data!A322)</f>
        <v>7.3935360000000001</v>
      </c>
      <c r="B322" s="2" t="str">
        <f>IF(ISBLANK(Data!B322),"",Data!B322)</f>
        <v/>
      </c>
      <c r="C322" s="2" t="str">
        <f>IF(ISBLANK(Data!C322),"",Data!C322)</f>
        <v>3CB</v>
      </c>
      <c r="D322" s="2" t="str">
        <f>IF(ISBLANK(Data!D322),"",Data!D322)</f>
        <v/>
      </c>
      <c r="E322" s="2" t="str">
        <f>IF(ISBLANK(Data!E322),"",Data!E322)</f>
        <v/>
      </c>
      <c r="F322" s="2" t="str">
        <f>IF(ISBLANK(Data!F322),"",Data!F322)</f>
        <v>B</v>
      </c>
      <c r="G322" s="2" t="str">
        <f>IF(ISBLANK(Data!$F322),"",IF(Data!$F322&gt;=1,TEXT(Data!G322,"00"),""))</f>
        <v>00</v>
      </c>
      <c r="H322" s="2" t="str">
        <f>IF(ISBLANK(Data!$F322),"",IF(Data!$F322&gt;=2,TEXT(Data!H322,"00"),""))</f>
        <v>00</v>
      </c>
      <c r="I322" s="2" t="str">
        <f>IF(ISBLANK(Data!$F322),"",IF(Data!$F322&gt;=3,TEXT(Data!I322,"00"),""))</f>
        <v>00</v>
      </c>
      <c r="J322" s="2" t="str">
        <f>IF(ISBLANK(Data!$F322),"",IF(Data!$F322&gt;=4,TEXT(Data!J322,"00"),""))</f>
        <v>00</v>
      </c>
      <c r="K322" s="2" t="str">
        <f>IF(ISBLANK(Data!$F322),"",IF(Data!$F322&gt;=5,TEXT(Data!K322,"00"),""))</f>
        <v>00</v>
      </c>
      <c r="L322" s="2" t="str">
        <f>IF(ISBLANK(Data!$F322),"",IF(Data!$F322&gt;=6,TEXT(Data!L322,"00"),""))</f>
        <v>00</v>
      </c>
      <c r="M322" s="2" t="str">
        <f>IF(ISBLANK(Data!$F322),"",IF(Data!$F322&gt;=7,TEXT(Data!M322,"00"),""))</f>
        <v>00</v>
      </c>
      <c r="N322" s="2" t="str">
        <f>IF(ISBLANK(Data!$F322),"",IF(Data!$F322&gt;=8,TEXT(Data!N322,"00"),""))</f>
        <v>00</v>
      </c>
    </row>
    <row r="323" ht="14.25">
      <c r="A323" s="2">
        <f>IF(ISBLANK(Data!A323),"",Data!A323)</f>
        <v>7.4370719999999997</v>
      </c>
      <c r="B323" s="2" t="str">
        <f>IF(ISBLANK(Data!B323),"",Data!B323)</f>
        <v/>
      </c>
      <c r="C323" s="2">
        <f>IF(ISBLANK(Data!C323),"",Data!C323)</f>
        <v>300</v>
      </c>
      <c r="D323" s="2" t="str">
        <f>IF(ISBLANK(Data!D323),"",Data!D323)</f>
        <v/>
      </c>
      <c r="E323" s="2" t="str">
        <f>IF(ISBLANK(Data!E323),"",Data!E323)</f>
        <v/>
      </c>
      <c r="F323" s="2">
        <f>IF(ISBLANK(Data!F323),"",Data!F323)</f>
        <v>8</v>
      </c>
      <c r="G323" s="2" t="str">
        <f>IF(ISBLANK(Data!$F323),"",IF(Data!$F323&gt;=1,TEXT(Data!G323,"00"),""))</f>
        <v>03</v>
      </c>
      <c r="H323" s="2" t="str">
        <f>IF(ISBLANK(Data!$F323),"",IF(Data!$F323&gt;=2,TEXT(Data!H323,"00"),""))</f>
        <v>5A</v>
      </c>
      <c r="I323" s="2" t="str">
        <f>IF(ISBLANK(Data!$F323),"",IF(Data!$F323&gt;=3,TEXT(Data!I323,"00"),""))</f>
        <v>64</v>
      </c>
      <c r="J323" s="2" t="str">
        <f>IF(ISBLANK(Data!$F323),"",IF(Data!$F323&gt;=4,TEXT(Data!J323,"00"),""))</f>
        <v>5A</v>
      </c>
      <c r="K323" s="2" t="str">
        <f>IF(ISBLANK(Data!$F323),"",IF(Data!$F323&gt;=5,TEXT(Data!K323,"00"),""))</f>
        <v>64</v>
      </c>
      <c r="L323" s="2" t="str">
        <f>IF(ISBLANK(Data!$F323),"",IF(Data!$F323&gt;=6,TEXT(Data!L323,"00"),""))</f>
        <v>00</v>
      </c>
      <c r="M323" s="2" t="str">
        <f>IF(ISBLANK(Data!$F323),"",IF(Data!$F323&gt;=7,TEXT(Data!M323,"00"),""))</f>
        <v>64</v>
      </c>
      <c r="N323" s="2" t="str">
        <f>IF(ISBLANK(Data!$F323),"",IF(Data!$F323&gt;=8,TEXT(Data!N323,"00"),""))</f>
        <v>34</v>
      </c>
    </row>
    <row r="324" ht="14.25">
      <c r="A324" s="2">
        <f>IF(ISBLANK(Data!A324),"",Data!A324)</f>
        <v>7.4375359999999997</v>
      </c>
      <c r="B324" s="2" t="str">
        <f>IF(ISBLANK(Data!B324),"",Data!B324)</f>
        <v/>
      </c>
      <c r="C324" s="2">
        <f>IF(ISBLANK(Data!C324),"",Data!C324)</f>
        <v>301</v>
      </c>
      <c r="D324" s="2" t="str">
        <f>IF(ISBLANK(Data!D324),"",Data!D324)</f>
        <v/>
      </c>
      <c r="E324" s="2" t="str">
        <f>IF(ISBLANK(Data!E324),"",Data!E324)</f>
        <v/>
      </c>
      <c r="F324" s="2">
        <f>IF(ISBLANK(Data!F324),"",Data!F324)</f>
        <v>3</v>
      </c>
      <c r="G324" s="2" t="str">
        <f>IF(ISBLANK(Data!$F324),"",IF(Data!$F324&gt;=1,TEXT(Data!G324,"00"),""))</f>
        <v>03</v>
      </c>
      <c r="H324" s="2" t="str">
        <f>IF(ISBLANK(Data!$F324),"",IF(Data!$F324&gt;=2,TEXT(Data!H324,"00"),""))</f>
        <v>04</v>
      </c>
      <c r="I324" s="2" t="str">
        <f>IF(ISBLANK(Data!$F324),"",IF(Data!$F324&gt;=3,TEXT(Data!I324,"00"),""))</f>
        <v>00</v>
      </c>
      <c r="J324" s="2" t="str">
        <f>IF(ISBLANK(Data!$F324),"",IF(Data!$F324&gt;=4,TEXT(Data!J324,"00"),""))</f>
        <v/>
      </c>
      <c r="K324" s="2" t="str">
        <f>IF(ISBLANK(Data!$F324),"",IF(Data!$F324&gt;=5,TEXT(Data!K324,"00"),""))</f>
        <v/>
      </c>
      <c r="L324" s="2" t="str">
        <f>IF(ISBLANK(Data!$F324),"",IF(Data!$F324&gt;=6,TEXT(Data!L324,"00"),""))</f>
        <v/>
      </c>
      <c r="M324" s="2" t="str">
        <f>IF(ISBLANK(Data!$F324),"",IF(Data!$F324&gt;=7,TEXT(Data!M324,"00"),""))</f>
        <v/>
      </c>
      <c r="N324" s="2" t="str">
        <f>IF(ISBLANK(Data!$F324),"",IF(Data!$F324&gt;=8,TEXT(Data!N324,"00"),""))</f>
        <v/>
      </c>
    </row>
    <row r="325" ht="14.25">
      <c r="A325" s="2">
        <f>IF(ISBLANK(Data!A325),"",Data!A325)</f>
        <v>7.4737330000000002</v>
      </c>
      <c r="B325" s="2" t="str">
        <f>IF(ISBLANK(Data!B325),"",Data!B325)</f>
        <v/>
      </c>
      <c r="C325" s="2" t="str">
        <f>IF(ISBLANK(Data!C325),"",Data!C325)</f>
        <v>13DA7CE7</v>
      </c>
      <c r="D325" s="2" t="str">
        <f>IF(ISBLANK(Data!D325),"",Data!D325)</f>
        <v/>
      </c>
      <c r="E325" s="2" t="str">
        <f>IF(ISBLANK(Data!E325),"",Data!E325)</f>
        <v/>
      </c>
      <c r="F325" s="2">
        <f>IF(ISBLANK(Data!F325),"",Data!F325)</f>
        <v>6</v>
      </c>
      <c r="G325" s="2" t="str">
        <f>IF(ISBLANK(Data!$F325),"",IF(Data!$F325&gt;=1,TEXT(Data!G325,"00"),""))</f>
        <v>00</v>
      </c>
      <c r="H325" s="2" t="str">
        <f>IF(ISBLANK(Data!$F325),"",IF(Data!$F325&gt;=2,TEXT(Data!H325,"00"),""))</f>
        <v>00</v>
      </c>
      <c r="I325" s="2" t="str">
        <f>IF(ISBLANK(Data!$F325),"",IF(Data!$F325&gt;=3,TEXT(Data!I325,"00"),""))</f>
        <v>00</v>
      </c>
      <c r="J325" s="2" t="str">
        <f>IF(ISBLANK(Data!$F325),"",IF(Data!$F325&gt;=4,TEXT(Data!J325,"00"),""))</f>
        <v>00</v>
      </c>
      <c r="K325" s="2" t="str">
        <f>IF(ISBLANK(Data!$F325),"",IF(Data!$F325&gt;=5,TEXT(Data!K325,"00"),""))</f>
        <v>00</v>
      </c>
      <c r="L325" s="2" t="str">
        <f>IF(ISBLANK(Data!$F325),"",IF(Data!$F325&gt;=6,TEXT(Data!L325,"00"),""))</f>
        <v>00</v>
      </c>
      <c r="M325" s="2" t="str">
        <f>IF(ISBLANK(Data!$F325),"",IF(Data!$F325&gt;=7,TEXT(Data!M325,"00"),""))</f>
        <v/>
      </c>
      <c r="N325" s="2" t="str">
        <f>IF(ISBLANK(Data!$F325),"",IF(Data!$F325&gt;=8,TEXT(Data!N325,"00"),""))</f>
        <v/>
      </c>
    </row>
    <row r="326" ht="14.25">
      <c r="A326" s="2">
        <f>IF(ISBLANK(Data!A326),"",Data!A326)</f>
        <v>7.4739839999999997</v>
      </c>
      <c r="B326" s="2" t="str">
        <f>IF(ISBLANK(Data!B326),"",Data!B326)</f>
        <v/>
      </c>
      <c r="C326" s="2">
        <f>IF(ISBLANK(Data!C326),"",Data!C326)</f>
        <v>3000000000</v>
      </c>
      <c r="D326" s="2" t="str">
        <f>IF(ISBLANK(Data!D326),"",Data!D326)</f>
        <v/>
      </c>
      <c r="E326" s="2" t="str">
        <f>IF(ISBLANK(Data!E326),"",Data!E326)</f>
        <v/>
      </c>
      <c r="F326" s="2">
        <f>IF(ISBLANK(Data!F326),"",Data!F326)</f>
        <v>3</v>
      </c>
      <c r="G326" s="2" t="str">
        <f>IF(ISBLANK(Data!$F326),"",IF(Data!$F326&gt;=1,TEXT(Data!G326,"00"),""))</f>
        <v>00</v>
      </c>
      <c r="H326" s="2" t="str">
        <f>IF(ISBLANK(Data!$F326),"",IF(Data!$F326&gt;=2,TEXT(Data!H326,"00"),""))</f>
        <v>00</v>
      </c>
      <c r="I326" s="2" t="str">
        <f>IF(ISBLANK(Data!$F326),"",IF(Data!$F326&gt;=3,TEXT(Data!I326,"00"),""))</f>
        <v>00</v>
      </c>
      <c r="J326" s="2" t="str">
        <f>IF(ISBLANK(Data!$F326),"",IF(Data!$F326&gt;=4,TEXT(Data!J326,"00"),""))</f>
        <v/>
      </c>
      <c r="K326" s="2" t="str">
        <f>IF(ISBLANK(Data!$F326),"",IF(Data!$F326&gt;=5,TEXT(Data!K326,"00"),""))</f>
        <v/>
      </c>
      <c r="L326" s="2" t="str">
        <f>IF(ISBLANK(Data!$F326),"",IF(Data!$F326&gt;=6,TEXT(Data!L326,"00"),""))</f>
        <v/>
      </c>
      <c r="M326" s="2" t="str">
        <f>IF(ISBLANK(Data!$F326),"",IF(Data!$F326&gt;=7,TEXT(Data!M326,"00"),""))</f>
        <v/>
      </c>
      <c r="N326" s="2" t="str">
        <f>IF(ISBLANK(Data!$F326),"",IF(Data!$F326&gt;=8,TEXT(Data!N326,"00"),""))</f>
        <v/>
      </c>
    </row>
    <row r="327" ht="14.25">
      <c r="A327" s="2">
        <f>IF(ISBLANK(Data!A327),"",Data!A327)</f>
        <v>7.4870780000000003</v>
      </c>
      <c r="B327" s="2" t="str">
        <f>IF(ISBLANK(Data!B327),"",Data!B327)</f>
        <v/>
      </c>
      <c r="C327" s="2">
        <f>IF(ISBLANK(Data!C327),"",Data!C327)</f>
        <v>300</v>
      </c>
      <c r="D327" s="2" t="str">
        <f>IF(ISBLANK(Data!D327),"",Data!D327)</f>
        <v/>
      </c>
      <c r="E327" s="2" t="str">
        <f>IF(ISBLANK(Data!E327),"",Data!E327)</f>
        <v/>
      </c>
      <c r="F327" s="2">
        <f>IF(ISBLANK(Data!F327),"",Data!F327)</f>
        <v>8</v>
      </c>
      <c r="G327" s="2" t="str">
        <f>IF(ISBLANK(Data!$F327),"",IF(Data!$F327&gt;=1,TEXT(Data!G327,"00"),""))</f>
        <v>03</v>
      </c>
      <c r="H327" s="2" t="str">
        <f>IF(ISBLANK(Data!$F327),"",IF(Data!$F327&gt;=2,TEXT(Data!H327,"00"),""))</f>
        <v>5A</v>
      </c>
      <c r="I327" s="2" t="str">
        <f>IF(ISBLANK(Data!$F327),"",IF(Data!$F327&gt;=3,TEXT(Data!I327,"00"),""))</f>
        <v>64</v>
      </c>
      <c r="J327" s="2" t="str">
        <f>IF(ISBLANK(Data!$F327),"",IF(Data!$F327&gt;=4,TEXT(Data!J327,"00"),""))</f>
        <v>5A</v>
      </c>
      <c r="K327" s="2" t="str">
        <f>IF(ISBLANK(Data!$F327),"",IF(Data!$F327&gt;=5,TEXT(Data!K327,"00"),""))</f>
        <v>64</v>
      </c>
      <c r="L327" s="2" t="str">
        <f>IF(ISBLANK(Data!$F327),"",IF(Data!$F327&gt;=6,TEXT(Data!L327,"00"),""))</f>
        <v>00</v>
      </c>
      <c r="M327" s="2" t="str">
        <f>IF(ISBLANK(Data!$F327),"",IF(Data!$F327&gt;=7,TEXT(Data!M327,"00"),""))</f>
        <v>64</v>
      </c>
      <c r="N327" s="2" t="str">
        <f>IF(ISBLANK(Data!$F327),"",IF(Data!$F327&gt;=8,TEXT(Data!N327,"00"),""))</f>
        <v>25</v>
      </c>
    </row>
    <row r="328" ht="14.25">
      <c r="A328" s="2">
        <f>IF(ISBLANK(Data!A328),"",Data!A328)</f>
        <v>7.4875420000000004</v>
      </c>
      <c r="B328" s="2" t="str">
        <f>IF(ISBLANK(Data!B328),"",Data!B328)</f>
        <v/>
      </c>
      <c r="C328" s="2">
        <f>IF(ISBLANK(Data!C328),"",Data!C328)</f>
        <v>301</v>
      </c>
      <c r="D328" s="2" t="str">
        <f>IF(ISBLANK(Data!D328),"",Data!D328)</f>
        <v/>
      </c>
      <c r="E328" s="2" t="str">
        <f>IF(ISBLANK(Data!E328),"",Data!E328)</f>
        <v/>
      </c>
      <c r="F328" s="2">
        <f>IF(ISBLANK(Data!F328),"",Data!F328)</f>
        <v>3</v>
      </c>
      <c r="G328" s="2" t="str">
        <f>IF(ISBLANK(Data!$F328),"",IF(Data!$F328&gt;=1,TEXT(Data!G328,"00"),""))</f>
        <v>54</v>
      </c>
      <c r="H328" s="2" t="str">
        <f>IF(ISBLANK(Data!$F328),"",IF(Data!$F328&gt;=2,TEXT(Data!H328,"00"),""))</f>
        <v>05</v>
      </c>
      <c r="I328" s="2" t="str">
        <f>IF(ISBLANK(Data!$F328),"",IF(Data!$F328&gt;=3,TEXT(Data!I328,"00"),""))</f>
        <v>00</v>
      </c>
      <c r="J328" s="2" t="str">
        <f>IF(ISBLANK(Data!$F328),"",IF(Data!$F328&gt;=4,TEXT(Data!J328,"00"),""))</f>
        <v/>
      </c>
      <c r="K328" s="2" t="str">
        <f>IF(ISBLANK(Data!$F328),"",IF(Data!$F328&gt;=5,TEXT(Data!K328,"00"),""))</f>
        <v/>
      </c>
      <c r="L328" s="2" t="str">
        <f>IF(ISBLANK(Data!$F328),"",IF(Data!$F328&gt;=6,TEXT(Data!L328,"00"),""))</f>
        <v/>
      </c>
      <c r="M328" s="2" t="str">
        <f>IF(ISBLANK(Data!$F328),"",IF(Data!$F328&gt;=7,TEXT(Data!M328,"00"),""))</f>
        <v/>
      </c>
      <c r="N328" s="2" t="str">
        <f>IF(ISBLANK(Data!$F328),"",IF(Data!$F328&gt;=8,TEXT(Data!N328,"00"),""))</f>
        <v/>
      </c>
    </row>
    <row r="329" ht="14.25">
      <c r="A329" s="2">
        <f>IF(ISBLANK(Data!A329),"",Data!A329)</f>
        <v>7.4937800000000001</v>
      </c>
      <c r="B329" s="2" t="str">
        <f>IF(ISBLANK(Data!B329),"",Data!B329)</f>
        <v/>
      </c>
      <c r="C329" s="2" t="str">
        <f>IF(ISBLANK(Data!C329),"",Data!C329)</f>
        <v>3A6</v>
      </c>
      <c r="D329" s="2" t="str">
        <f>IF(ISBLANK(Data!D329),"",Data!D329)</f>
        <v/>
      </c>
      <c r="E329" s="2" t="str">
        <f>IF(ISBLANK(Data!E329),"",Data!E329)</f>
        <v/>
      </c>
      <c r="F329" s="2" t="str">
        <f>IF(ISBLANK(Data!F329),"",Data!F329)</f>
        <v>E</v>
      </c>
      <c r="G329" s="2" t="str">
        <f>IF(ISBLANK(Data!$F329),"",IF(Data!$F329&gt;=1,TEXT(Data!G329,"00"),""))</f>
        <v>00</v>
      </c>
      <c r="H329" s="2" t="str">
        <f>IF(ISBLANK(Data!$F329),"",IF(Data!$F329&gt;=2,TEXT(Data!H329,"00"),""))</f>
        <v>00</v>
      </c>
      <c r="I329" s="2" t="str">
        <f>IF(ISBLANK(Data!$F329),"",IF(Data!$F329&gt;=3,TEXT(Data!I329,"00"),""))</f>
        <v>00</v>
      </c>
      <c r="J329" s="2" t="str">
        <f>IF(ISBLANK(Data!$F329),"",IF(Data!$F329&gt;=4,TEXT(Data!J329,"00"),""))</f>
        <v>00</v>
      </c>
      <c r="K329" s="2" t="str">
        <f>IF(ISBLANK(Data!$F329),"",IF(Data!$F329&gt;=5,TEXT(Data!K329,"00"),""))</f>
        <v>00</v>
      </c>
      <c r="L329" s="2" t="str">
        <f>IF(ISBLANK(Data!$F329),"",IF(Data!$F329&gt;=6,TEXT(Data!L329,"00"),""))</f>
        <v>00</v>
      </c>
      <c r="M329" s="2" t="str">
        <f>IF(ISBLANK(Data!$F329),"",IF(Data!$F329&gt;=7,TEXT(Data!M329,"00"),""))</f>
        <v>00</v>
      </c>
      <c r="N329" s="2" t="str">
        <f>IF(ISBLANK(Data!$F329),"",IF(Data!$F329&gt;=8,TEXT(Data!N329,"00"),""))</f>
        <v>00</v>
      </c>
    </row>
    <row r="330" ht="14.25">
      <c r="A330" s="2">
        <f>IF(ISBLANK(Data!A330),"",Data!A330)</f>
        <v>7.5370840000000001</v>
      </c>
      <c r="B330" s="2" t="str">
        <f>IF(ISBLANK(Data!B330),"",Data!B330)</f>
        <v/>
      </c>
      <c r="C330" s="2">
        <f>IF(ISBLANK(Data!C330),"",Data!C330)</f>
        <v>300</v>
      </c>
      <c r="D330" s="2" t="str">
        <f>IF(ISBLANK(Data!D330),"",Data!D330)</f>
        <v/>
      </c>
      <c r="E330" s="2" t="str">
        <f>IF(ISBLANK(Data!E330),"",Data!E330)</f>
        <v/>
      </c>
      <c r="F330" s="2">
        <f>IF(ISBLANK(Data!F330),"",Data!F330)</f>
        <v>8</v>
      </c>
      <c r="G330" s="2" t="str">
        <f>IF(ISBLANK(Data!$F330),"",IF(Data!$F330&gt;=1,TEXT(Data!G330,"00"),""))</f>
        <v>03</v>
      </c>
      <c r="H330" s="2" t="str">
        <f>IF(ISBLANK(Data!$F330),"",IF(Data!$F330&gt;=2,TEXT(Data!H330,"00"),""))</f>
        <v>5A</v>
      </c>
      <c r="I330" s="2" t="str">
        <f>IF(ISBLANK(Data!$F330),"",IF(Data!$F330&gt;=3,TEXT(Data!I330,"00"),""))</f>
        <v>64</v>
      </c>
      <c r="J330" s="2" t="str">
        <f>IF(ISBLANK(Data!$F330),"",IF(Data!$F330&gt;=4,TEXT(Data!J330,"00"),""))</f>
        <v>5A</v>
      </c>
      <c r="K330" s="2" t="str">
        <f>IF(ISBLANK(Data!$F330),"",IF(Data!$F330&gt;=5,TEXT(Data!K330,"00"),""))</f>
        <v>64</v>
      </c>
      <c r="L330" s="2" t="str">
        <f>IF(ISBLANK(Data!$F330),"",IF(Data!$F330&gt;=6,TEXT(Data!L330,"00"),""))</f>
        <v>00</v>
      </c>
      <c r="M330" s="2" t="str">
        <f>IF(ISBLANK(Data!$F330),"",IF(Data!$F330&gt;=7,TEXT(Data!M330,"00"),""))</f>
        <v>64</v>
      </c>
      <c r="N330" s="2" t="str">
        <f>IF(ISBLANK(Data!$F330),"",IF(Data!$F330&gt;=8,TEXT(Data!N330,"00"),""))</f>
        <v>36</v>
      </c>
    </row>
    <row r="331" ht="14.25">
      <c r="A331" s="2">
        <f>IF(ISBLANK(Data!A331),"",Data!A331)</f>
        <v>7.5375519999999998</v>
      </c>
      <c r="B331" s="2" t="str">
        <f>IF(ISBLANK(Data!B331),"",Data!B331)</f>
        <v/>
      </c>
      <c r="C331" s="2">
        <f>IF(ISBLANK(Data!C331),"",Data!C331)</f>
        <v>301</v>
      </c>
      <c r="D331" s="2" t="str">
        <f>IF(ISBLANK(Data!D331),"",Data!D331)</f>
        <v/>
      </c>
      <c r="E331" s="2" t="str">
        <f>IF(ISBLANK(Data!E331),"",Data!E331)</f>
        <v/>
      </c>
      <c r="F331" s="2">
        <f>IF(ISBLANK(Data!F331),"",Data!F331)</f>
        <v>3</v>
      </c>
      <c r="G331" s="2" t="str">
        <f>IF(ISBLANK(Data!$F331),"",IF(Data!$F331&gt;=1,TEXT(Data!G331,"00"),""))</f>
        <v>F5</v>
      </c>
      <c r="H331" s="2" t="str">
        <f>IF(ISBLANK(Data!$F331),"",IF(Data!$F331&gt;=2,TEXT(Data!H331,"00"),""))</f>
        <v>06</v>
      </c>
      <c r="I331" s="2" t="str">
        <f>IF(ISBLANK(Data!$F331),"",IF(Data!$F331&gt;=3,TEXT(Data!I331,"00"),""))</f>
        <v>00</v>
      </c>
      <c r="J331" s="2" t="str">
        <f>IF(ISBLANK(Data!$F331),"",IF(Data!$F331&gt;=4,TEXT(Data!J331,"00"),""))</f>
        <v/>
      </c>
      <c r="K331" s="2" t="str">
        <f>IF(ISBLANK(Data!$F331),"",IF(Data!$F331&gt;=5,TEXT(Data!K331,"00"),""))</f>
        <v/>
      </c>
      <c r="L331" s="2" t="str">
        <f>IF(ISBLANK(Data!$F331),"",IF(Data!$F331&gt;=6,TEXT(Data!L331,"00"),""))</f>
        <v/>
      </c>
      <c r="M331" s="2" t="str">
        <f>IF(ISBLANK(Data!$F331),"",IF(Data!$F331&gt;=7,TEXT(Data!M331,"00"),""))</f>
        <v/>
      </c>
      <c r="N331" s="2" t="str">
        <f>IF(ISBLANK(Data!$F331),"",IF(Data!$F331&gt;=8,TEXT(Data!N331,"00"),""))</f>
        <v/>
      </c>
    </row>
    <row r="332" ht="14.25">
      <c r="A332" s="2">
        <f>IF(ISBLANK(Data!A332),"",Data!A332)</f>
        <v>7.587091</v>
      </c>
      <c r="B332" s="2" t="str">
        <f>IF(ISBLANK(Data!B332),"",Data!B332)</f>
        <v/>
      </c>
      <c r="C332" s="2">
        <f>IF(ISBLANK(Data!C332),"",Data!C332)</f>
        <v>300</v>
      </c>
      <c r="D332" s="2" t="str">
        <f>IF(ISBLANK(Data!D332),"",Data!D332)</f>
        <v/>
      </c>
      <c r="E332" s="2" t="str">
        <f>IF(ISBLANK(Data!E332),"",Data!E332)</f>
        <v/>
      </c>
      <c r="F332" s="2">
        <f>IF(ISBLANK(Data!F332),"",Data!F332)</f>
        <v>8</v>
      </c>
      <c r="G332" s="2" t="str">
        <f>IF(ISBLANK(Data!$F332),"",IF(Data!$F332&gt;=1,TEXT(Data!G332,"00"),""))</f>
        <v>03</v>
      </c>
      <c r="H332" s="2" t="str">
        <f>IF(ISBLANK(Data!$F332),"",IF(Data!$F332&gt;=2,TEXT(Data!H332,"00"),""))</f>
        <v>5A</v>
      </c>
      <c r="I332" s="2" t="str">
        <f>IF(ISBLANK(Data!$F332),"",IF(Data!$F332&gt;=3,TEXT(Data!I332,"00"),""))</f>
        <v>64</v>
      </c>
      <c r="J332" s="2" t="str">
        <f>IF(ISBLANK(Data!$F332),"",IF(Data!$F332&gt;=4,TEXT(Data!J332,"00"),""))</f>
        <v>5A</v>
      </c>
      <c r="K332" s="2" t="str">
        <f>IF(ISBLANK(Data!$F332),"",IF(Data!$F332&gt;=5,TEXT(Data!K332,"00"),""))</f>
        <v>64</v>
      </c>
      <c r="L332" s="2" t="str">
        <f>IF(ISBLANK(Data!$F332),"",IF(Data!$F332&gt;=6,TEXT(Data!L332,"00"),""))</f>
        <v>00</v>
      </c>
      <c r="M332" s="2" t="str">
        <f>IF(ISBLANK(Data!$F332),"",IF(Data!$F332&gt;=7,TEXT(Data!M332,"00"),""))</f>
        <v>64</v>
      </c>
      <c r="N332" s="2" t="str">
        <f>IF(ISBLANK(Data!$F332),"",IF(Data!$F332&gt;=8,TEXT(Data!N332,"00"),""))</f>
        <v>27</v>
      </c>
    </row>
    <row r="333" ht="14.25">
      <c r="A333" s="2">
        <f>IF(ISBLANK(Data!A333),"",Data!A333)</f>
        <v>7.5875589999999997</v>
      </c>
      <c r="B333" s="2" t="str">
        <f>IF(ISBLANK(Data!B333),"",Data!B333)</f>
        <v/>
      </c>
      <c r="C333" s="2">
        <f>IF(ISBLANK(Data!C333),"",Data!C333)</f>
        <v>301</v>
      </c>
      <c r="D333" s="2" t="str">
        <f>IF(ISBLANK(Data!D333),"",Data!D333)</f>
        <v/>
      </c>
      <c r="E333" s="2" t="str">
        <f>IF(ISBLANK(Data!E333),"",Data!E333)</f>
        <v/>
      </c>
      <c r="F333" s="2">
        <f>IF(ISBLANK(Data!F333),"",Data!F333)</f>
        <v>3</v>
      </c>
      <c r="G333" s="2" t="str">
        <f>IF(ISBLANK(Data!$F333),"",IF(Data!$F333&gt;=1,TEXT(Data!G333,"00"),""))</f>
        <v>B8</v>
      </c>
      <c r="H333" s="2" t="str">
        <f>IF(ISBLANK(Data!$F333),"",IF(Data!$F333&gt;=2,TEXT(Data!H333,"00"),""))</f>
        <v>07</v>
      </c>
      <c r="I333" s="2" t="str">
        <f>IF(ISBLANK(Data!$F333),"",IF(Data!$F333&gt;=3,TEXT(Data!I333,"00"),""))</f>
        <v>00</v>
      </c>
      <c r="J333" s="2" t="str">
        <f>IF(ISBLANK(Data!$F333),"",IF(Data!$F333&gt;=4,TEXT(Data!J333,"00"),""))</f>
        <v/>
      </c>
      <c r="K333" s="2" t="str">
        <f>IF(ISBLANK(Data!$F333),"",IF(Data!$F333&gt;=5,TEXT(Data!K333,"00"),""))</f>
        <v/>
      </c>
      <c r="L333" s="2" t="str">
        <f>IF(ISBLANK(Data!$F333),"",IF(Data!$F333&gt;=6,TEXT(Data!L333,"00"),""))</f>
        <v/>
      </c>
      <c r="M333" s="2" t="str">
        <f>IF(ISBLANK(Data!$F333),"",IF(Data!$F333&gt;=7,TEXT(Data!M333,"00"),""))</f>
        <v/>
      </c>
      <c r="N333" s="2" t="str">
        <f>IF(ISBLANK(Data!$F333),"",IF(Data!$F333&gt;=8,TEXT(Data!N333,"00"),""))</f>
        <v/>
      </c>
    </row>
    <row r="334" ht="14.25">
      <c r="A334" s="2">
        <f>IF(ISBLANK(Data!A334),"",Data!A334)</f>
        <v>7.6370930000000001</v>
      </c>
      <c r="B334" s="2" t="str">
        <f>IF(ISBLANK(Data!B334),"",Data!B334)</f>
        <v/>
      </c>
      <c r="C334" s="2">
        <f>IF(ISBLANK(Data!C334),"",Data!C334)</f>
        <v>300</v>
      </c>
      <c r="D334" s="2" t="str">
        <f>IF(ISBLANK(Data!D334),"",Data!D334)</f>
        <v/>
      </c>
      <c r="E334" s="2" t="str">
        <f>IF(ISBLANK(Data!E334),"",Data!E334)</f>
        <v/>
      </c>
      <c r="F334" s="2">
        <f>IF(ISBLANK(Data!F334),"",Data!F334)</f>
        <v>8</v>
      </c>
      <c r="G334" s="2" t="str">
        <f>IF(ISBLANK(Data!$F334),"",IF(Data!$F334&gt;=1,TEXT(Data!G334,"00"),""))</f>
        <v>03</v>
      </c>
      <c r="H334" s="2" t="str">
        <f>IF(ISBLANK(Data!$F334),"",IF(Data!$F334&gt;=2,TEXT(Data!H334,"00"),""))</f>
        <v>5A</v>
      </c>
      <c r="I334" s="2" t="str">
        <f>IF(ISBLANK(Data!$F334),"",IF(Data!$F334&gt;=3,TEXT(Data!I334,"00"),""))</f>
        <v>64</v>
      </c>
      <c r="J334" s="2" t="str">
        <f>IF(ISBLANK(Data!$F334),"",IF(Data!$F334&gt;=4,TEXT(Data!J334,"00"),""))</f>
        <v>5A</v>
      </c>
      <c r="K334" s="2" t="str">
        <f>IF(ISBLANK(Data!$F334),"",IF(Data!$F334&gt;=5,TEXT(Data!K334,"00"),""))</f>
        <v>64</v>
      </c>
      <c r="L334" s="2" t="str">
        <f>IF(ISBLANK(Data!$F334),"",IF(Data!$F334&gt;=6,TEXT(Data!L334,"00"),""))</f>
        <v>00</v>
      </c>
      <c r="M334" s="2" t="str">
        <f>IF(ISBLANK(Data!$F334),"",IF(Data!$F334&gt;=7,TEXT(Data!M334,"00"),""))</f>
        <v>64</v>
      </c>
      <c r="N334" s="2" t="str">
        <f>IF(ISBLANK(Data!$F334),"",IF(Data!$F334&gt;=8,TEXT(Data!N334,"00"),""))</f>
        <v>B8</v>
      </c>
    </row>
    <row r="335" ht="14.25">
      <c r="A335" s="2">
        <f>IF(ISBLANK(Data!A335),"",Data!A335)</f>
        <v>7.6375609999999998</v>
      </c>
      <c r="B335" s="2" t="str">
        <f>IF(ISBLANK(Data!B335),"",Data!B335)</f>
        <v/>
      </c>
      <c r="C335" s="2">
        <f>IF(ISBLANK(Data!C335),"",Data!C335)</f>
        <v>301</v>
      </c>
      <c r="D335" s="2" t="str">
        <f>IF(ISBLANK(Data!D335),"",Data!D335)</f>
        <v/>
      </c>
      <c r="E335" s="2" t="str">
        <f>IF(ISBLANK(Data!E335),"",Data!E335)</f>
        <v/>
      </c>
      <c r="F335" s="2">
        <f>IF(ISBLANK(Data!F335),"",Data!F335)</f>
        <v>3</v>
      </c>
      <c r="G335" s="2" t="str">
        <f>IF(ISBLANK(Data!$F335),"",IF(Data!$F335&gt;=1,TEXT(Data!G335,"00"),""))</f>
        <v>80</v>
      </c>
      <c r="H335" s="2" t="str">
        <f>IF(ISBLANK(Data!$F335),"",IF(Data!$F335&gt;=2,TEXT(Data!H335,"00"),""))</f>
        <v>08</v>
      </c>
      <c r="I335" s="2" t="str">
        <f>IF(ISBLANK(Data!$F335),"",IF(Data!$F335&gt;=3,TEXT(Data!I335,"00"),""))</f>
        <v>00</v>
      </c>
      <c r="J335" s="2" t="str">
        <f>IF(ISBLANK(Data!$F335),"",IF(Data!$F335&gt;=4,TEXT(Data!J335,"00"),""))</f>
        <v/>
      </c>
      <c r="K335" s="2" t="str">
        <f>IF(ISBLANK(Data!$F335),"",IF(Data!$F335&gt;=5,TEXT(Data!K335,"00"),""))</f>
        <v/>
      </c>
      <c r="L335" s="2" t="str">
        <f>IF(ISBLANK(Data!$F335),"",IF(Data!$F335&gt;=6,TEXT(Data!L335,"00"),""))</f>
        <v/>
      </c>
      <c r="M335" s="2" t="str">
        <f>IF(ISBLANK(Data!$F335),"",IF(Data!$F335&gt;=7,TEXT(Data!M335,"00"),""))</f>
        <v/>
      </c>
      <c r="N335" s="2" t="str">
        <f>IF(ISBLANK(Data!$F335),"",IF(Data!$F335&gt;=8,TEXT(Data!N335,"00"),""))</f>
        <v/>
      </c>
    </row>
    <row r="336" ht="14.25">
      <c r="A336" s="2">
        <f>IF(ISBLANK(Data!A336),"",Data!A336)</f>
        <v>7.6878760000000002</v>
      </c>
      <c r="B336" s="2" t="str">
        <f>IF(ISBLANK(Data!B336),"",Data!B336)</f>
        <v/>
      </c>
      <c r="C336" s="2">
        <f>IF(ISBLANK(Data!C336),"",Data!C336)</f>
        <v>300</v>
      </c>
      <c r="D336" s="2" t="str">
        <f>IF(ISBLANK(Data!D336),"",Data!D336)</f>
        <v/>
      </c>
      <c r="E336" s="2" t="str">
        <f>IF(ISBLANK(Data!E336),"",Data!E336)</f>
        <v/>
      </c>
      <c r="F336" s="2">
        <f>IF(ISBLANK(Data!F336),"",Data!F336)</f>
        <v>8</v>
      </c>
      <c r="G336" s="2" t="str">
        <f>IF(ISBLANK(Data!$F336),"",IF(Data!$F336&gt;=1,TEXT(Data!G336,"00"),""))</f>
        <v>03</v>
      </c>
      <c r="H336" s="2" t="str">
        <f>IF(ISBLANK(Data!$F336),"",IF(Data!$F336&gt;=2,TEXT(Data!H336,"00"),""))</f>
        <v>5A</v>
      </c>
      <c r="I336" s="2" t="str">
        <f>IF(ISBLANK(Data!$F336),"",IF(Data!$F336&gt;=3,TEXT(Data!I336,"00"),""))</f>
        <v>64</v>
      </c>
      <c r="J336" s="2" t="str">
        <f>IF(ISBLANK(Data!$F336),"",IF(Data!$F336&gt;=4,TEXT(Data!J336,"00"),""))</f>
        <v>5A</v>
      </c>
      <c r="K336" s="2" t="str">
        <f>IF(ISBLANK(Data!$F336),"",IF(Data!$F336&gt;=5,TEXT(Data!K336,"00"),""))</f>
        <v>64</v>
      </c>
      <c r="L336" s="2" t="str">
        <f>IF(ISBLANK(Data!$F336),"",IF(Data!$F336&gt;=6,TEXT(Data!L336,"00"),""))</f>
        <v>00</v>
      </c>
      <c r="M336" s="2" t="str">
        <f>IF(ISBLANK(Data!$F336),"",IF(Data!$F336&gt;=7,TEXT(Data!M336,"00"),""))</f>
        <v>64</v>
      </c>
      <c r="N336" s="2" t="str">
        <f>IF(ISBLANK(Data!$F336),"",IF(Data!$F336&gt;=8,TEXT(Data!N336,"00"),""))</f>
        <v>A9</v>
      </c>
    </row>
    <row r="337" ht="14.25">
      <c r="A337" s="2">
        <f>IF(ISBLANK(Data!A337),"",Data!A337)</f>
        <v>7.6883439999999998</v>
      </c>
      <c r="B337" s="2" t="str">
        <f>IF(ISBLANK(Data!B337),"",Data!B337)</f>
        <v/>
      </c>
      <c r="C337" s="2">
        <f>IF(ISBLANK(Data!C337),"",Data!C337)</f>
        <v>301</v>
      </c>
      <c r="D337" s="2" t="str">
        <f>IF(ISBLANK(Data!D337),"",Data!D337)</f>
        <v/>
      </c>
      <c r="E337" s="2" t="str">
        <f>IF(ISBLANK(Data!E337),"",Data!E337)</f>
        <v/>
      </c>
      <c r="F337" s="2">
        <f>IF(ISBLANK(Data!F337),"",Data!F337)</f>
        <v>3</v>
      </c>
      <c r="G337" s="2" t="str">
        <f>IF(ISBLANK(Data!$F337),"",IF(Data!$F337&gt;=1,TEXT(Data!G337,"00"),""))</f>
        <v>88</v>
      </c>
      <c r="H337" s="2" t="str">
        <f>IF(ISBLANK(Data!$F337),"",IF(Data!$F337&gt;=2,TEXT(Data!H337,"00"),""))</f>
        <v>09</v>
      </c>
      <c r="I337" s="2" t="str">
        <f>IF(ISBLANK(Data!$F337),"",IF(Data!$F337&gt;=3,TEXT(Data!I337,"00"),""))</f>
        <v>00</v>
      </c>
      <c r="J337" s="2" t="str">
        <f>IF(ISBLANK(Data!$F337),"",IF(Data!$F337&gt;=4,TEXT(Data!J337,"00"),""))</f>
        <v/>
      </c>
      <c r="K337" s="2" t="str">
        <f>IF(ISBLANK(Data!$F337),"",IF(Data!$F337&gt;=5,TEXT(Data!K337,"00"),""))</f>
        <v/>
      </c>
      <c r="L337" s="2" t="str">
        <f>IF(ISBLANK(Data!$F337),"",IF(Data!$F337&gt;=6,TEXT(Data!L337,"00"),""))</f>
        <v/>
      </c>
      <c r="M337" s="2" t="str">
        <f>IF(ISBLANK(Data!$F337),"",IF(Data!$F337&gt;=7,TEXT(Data!M337,"00"),""))</f>
        <v/>
      </c>
      <c r="N337" s="2" t="str">
        <f>IF(ISBLANK(Data!$F337),"",IF(Data!$F337&gt;=8,TEXT(Data!N337,"00"),""))</f>
        <v/>
      </c>
    </row>
    <row r="338" ht="14.25">
      <c r="A338" s="2">
        <f>IF(ISBLANK(Data!A338),"",Data!A338)</f>
        <v>7.7371049999999997</v>
      </c>
      <c r="B338" s="2" t="str">
        <f>IF(ISBLANK(Data!B338),"",Data!B338)</f>
        <v/>
      </c>
      <c r="C338" s="2">
        <f>IF(ISBLANK(Data!C338),"",Data!C338)</f>
        <v>300</v>
      </c>
      <c r="D338" s="2" t="str">
        <f>IF(ISBLANK(Data!D338),"",Data!D338)</f>
        <v/>
      </c>
      <c r="E338" s="2" t="str">
        <f>IF(ISBLANK(Data!E338),"",Data!E338)</f>
        <v/>
      </c>
      <c r="F338" s="2">
        <f>IF(ISBLANK(Data!F338),"",Data!F338)</f>
        <v>8</v>
      </c>
      <c r="G338" s="2" t="str">
        <f>IF(ISBLANK(Data!$F338),"",IF(Data!$F338&gt;=1,TEXT(Data!G338,"00"),""))</f>
        <v>03</v>
      </c>
      <c r="H338" s="2" t="str">
        <f>IF(ISBLANK(Data!$F338),"",IF(Data!$F338&gt;=2,TEXT(Data!H338,"00"),""))</f>
        <v>5A</v>
      </c>
      <c r="I338" s="2" t="str">
        <f>IF(ISBLANK(Data!$F338),"",IF(Data!$F338&gt;=3,TEXT(Data!I338,"00"),""))</f>
        <v>64</v>
      </c>
      <c r="J338" s="2" t="str">
        <f>IF(ISBLANK(Data!$F338),"",IF(Data!$F338&gt;=4,TEXT(Data!J338,"00"),""))</f>
        <v>5A</v>
      </c>
      <c r="K338" s="2" t="str">
        <f>IF(ISBLANK(Data!$F338),"",IF(Data!$F338&gt;=5,TEXT(Data!K338,"00"),""))</f>
        <v>64</v>
      </c>
      <c r="L338" s="2" t="str">
        <f>IF(ISBLANK(Data!$F338),"",IF(Data!$F338&gt;=6,TEXT(Data!L338,"00"),""))</f>
        <v>00</v>
      </c>
      <c r="M338" s="2" t="str">
        <f>IF(ISBLANK(Data!$F338),"",IF(Data!$F338&gt;=7,TEXT(Data!M338,"00"),""))</f>
        <v>64</v>
      </c>
      <c r="N338" s="2" t="str">
        <f>IF(ISBLANK(Data!$F338),"",IF(Data!$F338&gt;=8,TEXT(Data!N338,"00"),""))</f>
        <v>BA</v>
      </c>
    </row>
    <row r="339" ht="14.25">
      <c r="A339" s="2">
        <f>IF(ISBLANK(Data!A339),"",Data!A339)</f>
        <v>7.7375689999999997</v>
      </c>
      <c r="B339" s="2" t="str">
        <f>IF(ISBLANK(Data!B339),"",Data!B339)</f>
        <v/>
      </c>
      <c r="C339" s="2">
        <f>IF(ISBLANK(Data!C339),"",Data!C339)</f>
        <v>301</v>
      </c>
      <c r="D339" s="2" t="str">
        <f>IF(ISBLANK(Data!D339),"",Data!D339)</f>
        <v/>
      </c>
      <c r="E339" s="2" t="str">
        <f>IF(ISBLANK(Data!E339),"",Data!E339)</f>
        <v/>
      </c>
      <c r="F339" s="2">
        <f>IF(ISBLANK(Data!F339),"",Data!F339)</f>
        <v>3</v>
      </c>
      <c r="G339" s="2" t="str">
        <f>IF(ISBLANK(Data!$F339),"",IF(Data!$F339&gt;=1,TEXT(Data!G339,"00"),""))</f>
        <v>C6</v>
      </c>
      <c r="H339" s="2" t="str">
        <f>IF(ISBLANK(Data!$F339),"",IF(Data!$F339&gt;=2,TEXT(Data!H339,"00"),""))</f>
        <v>0A</v>
      </c>
      <c r="I339" s="2" t="str">
        <f>IF(ISBLANK(Data!$F339),"",IF(Data!$F339&gt;=3,TEXT(Data!I339,"00"),""))</f>
        <v>00</v>
      </c>
      <c r="J339" s="2" t="str">
        <f>IF(ISBLANK(Data!$F339),"",IF(Data!$F339&gt;=4,TEXT(Data!J339,"00"),""))</f>
        <v/>
      </c>
      <c r="K339" s="2" t="str">
        <f>IF(ISBLANK(Data!$F339),"",IF(Data!$F339&gt;=5,TEXT(Data!K339,"00"),""))</f>
        <v/>
      </c>
      <c r="L339" s="2" t="str">
        <f>IF(ISBLANK(Data!$F339),"",IF(Data!$F339&gt;=6,TEXT(Data!L339,"00"),""))</f>
        <v/>
      </c>
      <c r="M339" s="2" t="str">
        <f>IF(ISBLANK(Data!$F339),"",IF(Data!$F339&gt;=7,TEXT(Data!M339,"00"),""))</f>
        <v/>
      </c>
      <c r="N339" s="2" t="str">
        <f>IF(ISBLANK(Data!$F339),"",IF(Data!$F339&gt;=8,TEXT(Data!N339,"00"),""))</f>
        <v/>
      </c>
    </row>
    <row r="340" ht="14.25">
      <c r="A340" s="2">
        <f>IF(ISBLANK(Data!A340),"",Data!A340)</f>
        <v>7.7871090000000001</v>
      </c>
      <c r="B340" s="2" t="str">
        <f>IF(ISBLANK(Data!B340),"",Data!B340)</f>
        <v/>
      </c>
      <c r="C340" s="2">
        <f>IF(ISBLANK(Data!C340),"",Data!C340)</f>
        <v>300</v>
      </c>
      <c r="D340" s="2" t="str">
        <f>IF(ISBLANK(Data!D340),"",Data!D340)</f>
        <v/>
      </c>
      <c r="E340" s="2" t="str">
        <f>IF(ISBLANK(Data!E340),"",Data!E340)</f>
        <v/>
      </c>
      <c r="F340" s="2">
        <f>IF(ISBLANK(Data!F340),"",Data!F340)</f>
        <v>8</v>
      </c>
      <c r="G340" s="2" t="str">
        <f>IF(ISBLANK(Data!$F340),"",IF(Data!$F340&gt;=1,TEXT(Data!G340,"00"),""))</f>
        <v>03</v>
      </c>
      <c r="H340" s="2" t="str">
        <f>IF(ISBLANK(Data!$F340),"",IF(Data!$F340&gt;=2,TEXT(Data!H340,"00"),""))</f>
        <v>5A</v>
      </c>
      <c r="I340" s="2" t="str">
        <f>IF(ISBLANK(Data!$F340),"",IF(Data!$F340&gt;=3,TEXT(Data!I340,"00"),""))</f>
        <v>64</v>
      </c>
      <c r="J340" s="2" t="str">
        <f>IF(ISBLANK(Data!$F340),"",IF(Data!$F340&gt;=4,TEXT(Data!J340,"00"),""))</f>
        <v>5A</v>
      </c>
      <c r="K340" s="2" t="str">
        <f>IF(ISBLANK(Data!$F340),"",IF(Data!$F340&gt;=5,TEXT(Data!K340,"00"),""))</f>
        <v>64</v>
      </c>
      <c r="L340" s="2" t="str">
        <f>IF(ISBLANK(Data!$F340),"",IF(Data!$F340&gt;=6,TEXT(Data!L340,"00"),""))</f>
        <v>00</v>
      </c>
      <c r="M340" s="2" t="str">
        <f>IF(ISBLANK(Data!$F340),"",IF(Data!$F340&gt;=7,TEXT(Data!M340,"00"),""))</f>
        <v>64</v>
      </c>
      <c r="N340" s="2" t="str">
        <f>IF(ISBLANK(Data!$F340),"",IF(Data!$F340&gt;=8,TEXT(Data!N340,"00"),""))</f>
        <v>AB</v>
      </c>
    </row>
    <row r="341" ht="14.25">
      <c r="A341" s="2">
        <f>IF(ISBLANK(Data!A341),"",Data!A341)</f>
        <v>7.7875730000000001</v>
      </c>
      <c r="B341" s="2" t="str">
        <f>IF(ISBLANK(Data!B341),"",Data!B341)</f>
        <v/>
      </c>
      <c r="C341" s="2">
        <f>IF(ISBLANK(Data!C341),"",Data!C341)</f>
        <v>301</v>
      </c>
      <c r="D341" s="2" t="str">
        <f>IF(ISBLANK(Data!D341),"",Data!D341)</f>
        <v/>
      </c>
      <c r="E341" s="2" t="str">
        <f>IF(ISBLANK(Data!E341),"",Data!E341)</f>
        <v/>
      </c>
      <c r="F341" s="2">
        <f>IF(ISBLANK(Data!F341),"",Data!F341)</f>
        <v>3</v>
      </c>
      <c r="G341" s="2" t="str">
        <f>IF(ISBLANK(Data!$F341),"",IF(Data!$F341&gt;=1,TEXT(Data!G341,"00"),""))</f>
        <v>43</v>
      </c>
      <c r="H341" s="2" t="str">
        <f>IF(ISBLANK(Data!$F341),"",IF(Data!$F341&gt;=2,TEXT(Data!H341,"00"),""))</f>
        <v>0B</v>
      </c>
      <c r="I341" s="2" t="str">
        <f>IF(ISBLANK(Data!$F341),"",IF(Data!$F341&gt;=3,TEXT(Data!I341,"00"),""))</f>
        <v>00</v>
      </c>
      <c r="J341" s="2" t="str">
        <f>IF(ISBLANK(Data!$F341),"",IF(Data!$F341&gt;=4,TEXT(Data!J341,"00"),""))</f>
        <v/>
      </c>
      <c r="K341" s="2" t="str">
        <f>IF(ISBLANK(Data!$F341),"",IF(Data!$F341&gt;=5,TEXT(Data!K341,"00"),""))</f>
        <v/>
      </c>
      <c r="L341" s="2" t="str">
        <f>IF(ISBLANK(Data!$F341),"",IF(Data!$F341&gt;=6,TEXT(Data!L341,"00"),""))</f>
        <v/>
      </c>
      <c r="M341" s="2" t="str">
        <f>IF(ISBLANK(Data!$F341),"",IF(Data!$F341&gt;=7,TEXT(Data!M341,"00"),""))</f>
        <v/>
      </c>
      <c r="N341" s="2" t="str">
        <f>IF(ISBLANK(Data!$F341),"",IF(Data!$F341&gt;=8,TEXT(Data!N341,"00"),""))</f>
        <v/>
      </c>
    </row>
    <row r="342" ht="14.25">
      <c r="A342" s="2">
        <f>IF(ISBLANK(Data!A342),"",Data!A342)</f>
        <v>7.7945669999999998</v>
      </c>
      <c r="B342" s="2" t="str">
        <f>IF(ISBLANK(Data!B342),"",Data!B342)</f>
        <v/>
      </c>
      <c r="C342" s="2" t="str">
        <f>IF(ISBLANK(Data!C342),"",Data!C342)</f>
        <v>61CD364</v>
      </c>
      <c r="D342" s="2" t="str">
        <f>IF(ISBLANK(Data!D342),"",Data!D342)</f>
        <v/>
      </c>
      <c r="E342" s="2" t="str">
        <f>IF(ISBLANK(Data!E342),"",Data!E342)</f>
        <v/>
      </c>
      <c r="F342" s="2" t="str">
        <f>IF(ISBLANK(Data!F342),"",Data!F342)</f>
        <v>F</v>
      </c>
      <c r="G342" s="2" t="str">
        <f>IF(ISBLANK(Data!$F342),"",IF(Data!$F342&gt;=1,TEXT(Data!G342,"00"),""))</f>
        <v>00</v>
      </c>
      <c r="H342" s="2" t="str">
        <f>IF(ISBLANK(Data!$F342),"",IF(Data!$F342&gt;=2,TEXT(Data!H342,"00"),""))</f>
        <v>00</v>
      </c>
      <c r="I342" s="2" t="str">
        <f>IF(ISBLANK(Data!$F342),"",IF(Data!$F342&gt;=3,TEXT(Data!I342,"00"),""))</f>
        <v>00</v>
      </c>
      <c r="J342" s="2" t="str">
        <f>IF(ISBLANK(Data!$F342),"",IF(Data!$F342&gt;=4,TEXT(Data!J342,"00"),""))</f>
        <v>00</v>
      </c>
      <c r="K342" s="2" t="str">
        <f>IF(ISBLANK(Data!$F342),"",IF(Data!$F342&gt;=5,TEXT(Data!K342,"00"),""))</f>
        <v>00</v>
      </c>
      <c r="L342" s="2" t="str">
        <f>IF(ISBLANK(Data!$F342),"",IF(Data!$F342&gt;=6,TEXT(Data!L342,"00"),""))</f>
        <v>00</v>
      </c>
      <c r="M342" s="2" t="str">
        <f>IF(ISBLANK(Data!$F342),"",IF(Data!$F342&gt;=7,TEXT(Data!M342,"00"),""))</f>
        <v>00</v>
      </c>
      <c r="N342" s="2" t="str">
        <f>IF(ISBLANK(Data!$F342),"",IF(Data!$F342&gt;=8,TEXT(Data!N342,"00"),""))</f>
        <v>00</v>
      </c>
    </row>
    <row r="343" ht="14.25">
      <c r="A343" s="2">
        <f>IF(ISBLANK(Data!A343),"",Data!A343)</f>
        <v>7.8371170000000001</v>
      </c>
      <c r="B343" s="2" t="str">
        <f>IF(ISBLANK(Data!B343),"",Data!B343)</f>
        <v/>
      </c>
      <c r="C343" s="2">
        <f>IF(ISBLANK(Data!C343),"",Data!C343)</f>
        <v>300</v>
      </c>
      <c r="D343" s="2" t="str">
        <f>IF(ISBLANK(Data!D343),"",Data!D343)</f>
        <v/>
      </c>
      <c r="E343" s="2" t="str">
        <f>IF(ISBLANK(Data!E343),"",Data!E343)</f>
        <v/>
      </c>
      <c r="F343" s="2">
        <f>IF(ISBLANK(Data!F343),"",Data!F343)</f>
        <v>8</v>
      </c>
      <c r="G343" s="2" t="str">
        <f>IF(ISBLANK(Data!$F343),"",IF(Data!$F343&gt;=1,TEXT(Data!G343,"00"),""))</f>
        <v>03</v>
      </c>
      <c r="H343" s="2" t="str">
        <f>IF(ISBLANK(Data!$F343),"",IF(Data!$F343&gt;=2,TEXT(Data!H343,"00"),""))</f>
        <v>5A</v>
      </c>
      <c r="I343" s="2" t="str">
        <f>IF(ISBLANK(Data!$F343),"",IF(Data!$F343&gt;=3,TEXT(Data!I343,"00"),""))</f>
        <v>64</v>
      </c>
      <c r="J343" s="2" t="str">
        <f>IF(ISBLANK(Data!$F343),"",IF(Data!$F343&gt;=4,TEXT(Data!J343,"00"),""))</f>
        <v>5A</v>
      </c>
      <c r="K343" s="2" t="str">
        <f>IF(ISBLANK(Data!$F343),"",IF(Data!$F343&gt;=5,TEXT(Data!K343,"00"),""))</f>
        <v>64</v>
      </c>
      <c r="L343" s="2" t="str">
        <f>IF(ISBLANK(Data!$F343),"",IF(Data!$F343&gt;=6,TEXT(Data!L343,"00"),""))</f>
        <v>00</v>
      </c>
      <c r="M343" s="2" t="str">
        <f>IF(ISBLANK(Data!$F343),"",IF(Data!$F343&gt;=7,TEXT(Data!M343,"00"),""))</f>
        <v>64</v>
      </c>
      <c r="N343" s="2" t="str">
        <f>IF(ISBLANK(Data!$F343),"",IF(Data!$F343&gt;=8,TEXT(Data!N343,"00"),""))</f>
        <v>BC</v>
      </c>
    </row>
    <row r="344" ht="14.25">
      <c r="A344" s="2">
        <f>IF(ISBLANK(Data!A344),"",Data!A344)</f>
        <v>7.8375810000000001</v>
      </c>
      <c r="B344" s="2" t="str">
        <f>IF(ISBLANK(Data!B344),"",Data!B344)</f>
        <v/>
      </c>
      <c r="C344" s="2">
        <f>IF(ISBLANK(Data!C344),"",Data!C344)</f>
        <v>301</v>
      </c>
      <c r="D344" s="2" t="str">
        <f>IF(ISBLANK(Data!D344),"",Data!D344)</f>
        <v/>
      </c>
      <c r="E344" s="2" t="str">
        <f>IF(ISBLANK(Data!E344),"",Data!E344)</f>
        <v/>
      </c>
      <c r="F344" s="2">
        <f>IF(ISBLANK(Data!F344),"",Data!F344)</f>
        <v>3</v>
      </c>
      <c r="G344" s="2" t="str">
        <f>IF(ISBLANK(Data!$F344),"",IF(Data!$F344&gt;=1,TEXT(Data!G344,"00"),""))</f>
        <v>B5</v>
      </c>
      <c r="H344" s="2" t="str">
        <f>IF(ISBLANK(Data!$F344),"",IF(Data!$F344&gt;=2,TEXT(Data!H344,"00"),""))</f>
        <v>0C</v>
      </c>
      <c r="I344" s="2" t="str">
        <f>IF(ISBLANK(Data!$F344),"",IF(Data!$F344&gt;=3,TEXT(Data!I344,"00"),""))</f>
        <v>00</v>
      </c>
      <c r="J344" s="2" t="str">
        <f>IF(ISBLANK(Data!$F344),"",IF(Data!$F344&gt;=4,TEXT(Data!J344,"00"),""))</f>
        <v/>
      </c>
      <c r="K344" s="2" t="str">
        <f>IF(ISBLANK(Data!$F344),"",IF(Data!$F344&gt;=5,TEXT(Data!K344,"00"),""))</f>
        <v/>
      </c>
      <c r="L344" s="2" t="str">
        <f>IF(ISBLANK(Data!$F344),"",IF(Data!$F344&gt;=6,TEXT(Data!L344,"00"),""))</f>
        <v/>
      </c>
      <c r="M344" s="2" t="str">
        <f>IF(ISBLANK(Data!$F344),"",IF(Data!$F344&gt;=7,TEXT(Data!M344,"00"),""))</f>
        <v/>
      </c>
      <c r="N344" s="2" t="str">
        <f>IF(ISBLANK(Data!$F344),"",IF(Data!$F344&gt;=8,TEXT(Data!N344,"00"),""))</f>
        <v/>
      </c>
    </row>
    <row r="345" ht="14.25">
      <c r="A345" s="2">
        <f>IF(ISBLANK(Data!A345),"",Data!A345)</f>
        <v>7.874771</v>
      </c>
      <c r="B345" s="2" t="str">
        <f>IF(ISBLANK(Data!B345),"",Data!B345)</f>
        <v/>
      </c>
      <c r="C345" s="2" t="str">
        <f>IF(ISBLANK(Data!C345),"",Data!C345)</f>
        <v>1CB</v>
      </c>
      <c r="D345" s="2" t="str">
        <f>IF(ISBLANK(Data!D345),"",Data!D345)</f>
        <v/>
      </c>
      <c r="E345" s="2" t="str">
        <f>IF(ISBLANK(Data!E345),"",Data!E345)</f>
        <v/>
      </c>
      <c r="F345" s="2">
        <f>IF(ISBLANK(Data!F345),"",Data!F345)</f>
        <v>7</v>
      </c>
      <c r="G345" s="2" t="str">
        <f>IF(ISBLANK(Data!$F345),"",IF(Data!$F345&gt;=1,TEXT(Data!G345,"00"),""))</f>
        <v>00</v>
      </c>
      <c r="H345" s="2" t="str">
        <f>IF(ISBLANK(Data!$F345),"",IF(Data!$F345&gt;=2,TEXT(Data!H345,"00"),""))</f>
        <v>00</v>
      </c>
      <c r="I345" s="2" t="str">
        <f>IF(ISBLANK(Data!$F345),"",IF(Data!$F345&gt;=3,TEXT(Data!I345,"00"),""))</f>
        <v>00</v>
      </c>
      <c r="J345" s="2" t="str">
        <f>IF(ISBLANK(Data!$F345),"",IF(Data!$F345&gt;=4,TEXT(Data!J345,"00"),""))</f>
        <v>00</v>
      </c>
      <c r="K345" s="2" t="str">
        <f>IF(ISBLANK(Data!$F345),"",IF(Data!$F345&gt;=5,TEXT(Data!K345,"00"),""))</f>
        <v>00</v>
      </c>
      <c r="L345" s="2" t="str">
        <f>IF(ISBLANK(Data!$F345),"",IF(Data!$F345&gt;=6,TEXT(Data!L345,"00"),""))</f>
        <v>00</v>
      </c>
      <c r="M345" s="2" t="str">
        <f>IF(ISBLANK(Data!$F345),"",IF(Data!$F345&gt;=7,TEXT(Data!M345,"00"),""))</f>
        <v>00</v>
      </c>
      <c r="N345" s="2" t="str">
        <f>IF(ISBLANK(Data!$F345),"",IF(Data!$F345&gt;=8,TEXT(Data!N345,"00"),""))</f>
        <v/>
      </c>
    </row>
    <row r="346" ht="14.25">
      <c r="A346" s="2">
        <f>IF(ISBLANK(Data!A346),"",Data!A346)</f>
        <v>7.8871209999999996</v>
      </c>
      <c r="B346" s="2" t="str">
        <f>IF(ISBLANK(Data!B346),"",Data!B346)</f>
        <v/>
      </c>
      <c r="C346" s="2">
        <f>IF(ISBLANK(Data!C346),"",Data!C346)</f>
        <v>300</v>
      </c>
      <c r="D346" s="2" t="str">
        <f>IF(ISBLANK(Data!D346),"",Data!D346)</f>
        <v/>
      </c>
      <c r="E346" s="2" t="str">
        <f>IF(ISBLANK(Data!E346),"",Data!E346)</f>
        <v/>
      </c>
      <c r="F346" s="2">
        <f>IF(ISBLANK(Data!F346),"",Data!F346)</f>
        <v>8</v>
      </c>
      <c r="G346" s="2" t="str">
        <f>IF(ISBLANK(Data!$F346),"",IF(Data!$F346&gt;=1,TEXT(Data!G346,"00"),""))</f>
        <v>03</v>
      </c>
      <c r="H346" s="2" t="str">
        <f>IF(ISBLANK(Data!$F346),"",IF(Data!$F346&gt;=2,TEXT(Data!H346,"00"),""))</f>
        <v>5A</v>
      </c>
      <c r="I346" s="2" t="str">
        <f>IF(ISBLANK(Data!$F346),"",IF(Data!$F346&gt;=3,TEXT(Data!I346,"00"),""))</f>
        <v>64</v>
      </c>
      <c r="J346" s="2" t="str">
        <f>IF(ISBLANK(Data!$F346),"",IF(Data!$F346&gt;=4,TEXT(Data!J346,"00"),""))</f>
        <v>5A</v>
      </c>
      <c r="K346" s="2" t="str">
        <f>IF(ISBLANK(Data!$F346),"",IF(Data!$F346&gt;=5,TEXT(Data!K346,"00"),""))</f>
        <v>64</v>
      </c>
      <c r="L346" s="2" t="str">
        <f>IF(ISBLANK(Data!$F346),"",IF(Data!$F346&gt;=6,TEXT(Data!L346,"00"),""))</f>
        <v>00</v>
      </c>
      <c r="M346" s="2" t="str">
        <f>IF(ISBLANK(Data!$F346),"",IF(Data!$F346&gt;=7,TEXT(Data!M346,"00"),""))</f>
        <v>64</v>
      </c>
      <c r="N346" s="2" t="str">
        <f>IF(ISBLANK(Data!$F346),"",IF(Data!$F346&gt;=8,TEXT(Data!N346,"00"),""))</f>
        <v>AD</v>
      </c>
    </row>
    <row r="347" ht="14.25">
      <c r="A347" s="2">
        <f>IF(ISBLANK(Data!A347),"",Data!A347)</f>
        <v>7.8875849999999996</v>
      </c>
      <c r="B347" s="2" t="str">
        <f>IF(ISBLANK(Data!B347),"",Data!B347)</f>
        <v/>
      </c>
      <c r="C347" s="2">
        <f>IF(ISBLANK(Data!C347),"",Data!C347)</f>
        <v>301</v>
      </c>
      <c r="D347" s="2" t="str">
        <f>IF(ISBLANK(Data!D347),"",Data!D347)</f>
        <v/>
      </c>
      <c r="E347" s="2" t="str">
        <f>IF(ISBLANK(Data!E347),"",Data!E347)</f>
        <v/>
      </c>
      <c r="F347" s="2">
        <f>IF(ISBLANK(Data!F347),"",Data!F347)</f>
        <v>3</v>
      </c>
      <c r="G347" s="2" t="str">
        <f>IF(ISBLANK(Data!$F347),"",IF(Data!$F347&gt;=1,TEXT(Data!G347,"00"),""))</f>
        <v>4E</v>
      </c>
      <c r="H347" s="2" t="str">
        <f>IF(ISBLANK(Data!$F347),"",IF(Data!$F347&gt;=2,TEXT(Data!H347,"00"),""))</f>
        <v>0D</v>
      </c>
      <c r="I347" s="2" t="str">
        <f>IF(ISBLANK(Data!$F347),"",IF(Data!$F347&gt;=3,TEXT(Data!I347,"00"),""))</f>
        <v>00</v>
      </c>
      <c r="J347" s="2" t="str">
        <f>IF(ISBLANK(Data!$F347),"",IF(Data!$F347&gt;=4,TEXT(Data!J347,"00"),""))</f>
        <v/>
      </c>
      <c r="K347" s="2" t="str">
        <f>IF(ISBLANK(Data!$F347),"",IF(Data!$F347&gt;=5,TEXT(Data!K347,"00"),""))</f>
        <v/>
      </c>
      <c r="L347" s="2" t="str">
        <f>IF(ISBLANK(Data!$F347),"",IF(Data!$F347&gt;=6,TEXT(Data!L347,"00"),""))</f>
        <v/>
      </c>
      <c r="M347" s="2" t="str">
        <f>IF(ISBLANK(Data!$F347),"",IF(Data!$F347&gt;=7,TEXT(Data!M347,"00"),""))</f>
        <v/>
      </c>
      <c r="N347" s="2" t="str">
        <f>IF(ISBLANK(Data!$F347),"",IF(Data!$F347&gt;=8,TEXT(Data!N347,"00"),""))</f>
        <v/>
      </c>
    </row>
    <row r="348" ht="14.25">
      <c r="A348" s="2">
        <f>IF(ISBLANK(Data!A348),"",Data!A348)</f>
        <v>7.8948280000000004</v>
      </c>
      <c r="B348" s="2" t="str">
        <f>IF(ISBLANK(Data!B348),"",Data!B348)</f>
        <v/>
      </c>
      <c r="C348" s="2" t="str">
        <f>IF(ISBLANK(Data!C348),"",Data!C348)</f>
        <v>2CB</v>
      </c>
      <c r="D348" s="2" t="str">
        <f>IF(ISBLANK(Data!D348),"",Data!D348)</f>
        <v/>
      </c>
      <c r="E348" s="2" t="str">
        <f>IF(ISBLANK(Data!E348),"",Data!E348)</f>
        <v/>
      </c>
      <c r="F348" s="2">
        <f>IF(ISBLANK(Data!F348),"",Data!F348)</f>
        <v>7</v>
      </c>
      <c r="G348" s="2" t="str">
        <f>IF(ISBLANK(Data!$F348),"",IF(Data!$F348&gt;=1,TEXT(Data!G348,"00"),""))</f>
        <v>00</v>
      </c>
      <c r="H348" s="2" t="str">
        <f>IF(ISBLANK(Data!$F348),"",IF(Data!$F348&gt;=2,TEXT(Data!H348,"00"),""))</f>
        <v>00</v>
      </c>
      <c r="I348" s="2" t="str">
        <f>IF(ISBLANK(Data!$F348),"",IF(Data!$F348&gt;=3,TEXT(Data!I348,"00"),""))</f>
        <v>00</v>
      </c>
      <c r="J348" s="2" t="str">
        <f>IF(ISBLANK(Data!$F348),"",IF(Data!$F348&gt;=4,TEXT(Data!J348,"00"),""))</f>
        <v>00</v>
      </c>
      <c r="K348" s="2" t="str">
        <f>IF(ISBLANK(Data!$F348),"",IF(Data!$F348&gt;=5,TEXT(Data!K348,"00"),""))</f>
        <v>00</v>
      </c>
      <c r="L348" s="2" t="str">
        <f>IF(ISBLANK(Data!$F348),"",IF(Data!$F348&gt;=6,TEXT(Data!L348,"00"),""))</f>
        <v>00</v>
      </c>
      <c r="M348" s="2" t="str">
        <f>IF(ISBLANK(Data!$F348),"",IF(Data!$F348&gt;=7,TEXT(Data!M348,"00"),""))</f>
        <v>00</v>
      </c>
      <c r="N348" s="2" t="str">
        <f>IF(ISBLANK(Data!$F348),"",IF(Data!$F348&gt;=8,TEXT(Data!N348,"00"),""))</f>
        <v/>
      </c>
    </row>
    <row r="349" ht="14.25">
      <c r="A349" s="2">
        <f>IF(ISBLANK(Data!A349),"",Data!A349)</f>
        <v>7.937125</v>
      </c>
      <c r="B349" s="2" t="str">
        <f>IF(ISBLANK(Data!B349),"",Data!B349)</f>
        <v/>
      </c>
      <c r="C349" s="2">
        <f>IF(ISBLANK(Data!C349),"",Data!C349)</f>
        <v>300</v>
      </c>
      <c r="D349" s="2" t="str">
        <f>IF(ISBLANK(Data!D349),"",Data!D349)</f>
        <v/>
      </c>
      <c r="E349" s="2" t="str">
        <f>IF(ISBLANK(Data!E349),"",Data!E349)</f>
        <v/>
      </c>
      <c r="F349" s="2">
        <f>IF(ISBLANK(Data!F349),"",Data!F349)</f>
        <v>8</v>
      </c>
      <c r="G349" s="2" t="str">
        <f>IF(ISBLANK(Data!$F349),"",IF(Data!$F349&gt;=1,TEXT(Data!G349,"00"),""))</f>
        <v>03</v>
      </c>
      <c r="H349" s="2" t="str">
        <f>IF(ISBLANK(Data!$F349),"",IF(Data!$F349&gt;=2,TEXT(Data!H349,"00"),""))</f>
        <v>5A</v>
      </c>
      <c r="I349" s="2" t="str">
        <f>IF(ISBLANK(Data!$F349),"",IF(Data!$F349&gt;=3,TEXT(Data!I349,"00"),""))</f>
        <v>64</v>
      </c>
      <c r="J349" s="2" t="str">
        <f>IF(ISBLANK(Data!$F349),"",IF(Data!$F349&gt;=4,TEXT(Data!J349,"00"),""))</f>
        <v>5A</v>
      </c>
      <c r="K349" s="2" t="str">
        <f>IF(ISBLANK(Data!$F349),"",IF(Data!$F349&gt;=5,TEXT(Data!K349,"00"),""))</f>
        <v>64</v>
      </c>
      <c r="L349" s="2" t="str">
        <f>IF(ISBLANK(Data!$F349),"",IF(Data!$F349&gt;=6,TEXT(Data!L349,"00"),""))</f>
        <v>00</v>
      </c>
      <c r="M349" s="2" t="str">
        <f>IF(ISBLANK(Data!$F349),"",IF(Data!$F349&gt;=7,TEXT(Data!M349,"00"),""))</f>
        <v>64</v>
      </c>
      <c r="N349" s="2" t="str">
        <f>IF(ISBLANK(Data!$F349),"",IF(Data!$F349&gt;=8,TEXT(Data!N349,"00"),""))</f>
        <v>BE</v>
      </c>
    </row>
    <row r="350" ht="14.25">
      <c r="A350" s="2">
        <f>IF(ISBLANK(Data!A350),"",Data!A350)</f>
        <v>7.9375929999999997</v>
      </c>
      <c r="B350" s="2" t="str">
        <f>IF(ISBLANK(Data!B350),"",Data!B350)</f>
        <v/>
      </c>
      <c r="C350" s="2">
        <f>IF(ISBLANK(Data!C350),"",Data!C350)</f>
        <v>301</v>
      </c>
      <c r="D350" s="2" t="str">
        <f>IF(ISBLANK(Data!D350),"",Data!D350)</f>
        <v/>
      </c>
      <c r="E350" s="2" t="str">
        <f>IF(ISBLANK(Data!E350),"",Data!E350)</f>
        <v/>
      </c>
      <c r="F350" s="2">
        <f>IF(ISBLANK(Data!F350),"",Data!F350)</f>
        <v>3</v>
      </c>
      <c r="G350" s="2" t="str">
        <f>IF(ISBLANK(Data!$F350),"",IF(Data!$F350&gt;=1,TEXT(Data!G350,"00"),""))</f>
        <v>1D</v>
      </c>
      <c r="H350" s="2" t="str">
        <f>IF(ISBLANK(Data!$F350),"",IF(Data!$F350&gt;=2,TEXT(Data!H350,"00"),""))</f>
        <v>0E</v>
      </c>
      <c r="I350" s="2" t="str">
        <f>IF(ISBLANK(Data!$F350),"",IF(Data!$F350&gt;=3,TEXT(Data!I350,"00"),""))</f>
        <v>00</v>
      </c>
      <c r="J350" s="2" t="str">
        <f>IF(ISBLANK(Data!$F350),"",IF(Data!$F350&gt;=4,TEXT(Data!J350,"00"),""))</f>
        <v/>
      </c>
      <c r="K350" s="2" t="str">
        <f>IF(ISBLANK(Data!$F350),"",IF(Data!$F350&gt;=5,TEXT(Data!K350,"00"),""))</f>
        <v/>
      </c>
      <c r="L350" s="2" t="str">
        <f>IF(ISBLANK(Data!$F350),"",IF(Data!$F350&gt;=6,TEXT(Data!L350,"00"),""))</f>
        <v/>
      </c>
      <c r="M350" s="2" t="str">
        <f>IF(ISBLANK(Data!$F350),"",IF(Data!$F350&gt;=7,TEXT(Data!M350,"00"),""))</f>
        <v/>
      </c>
      <c r="N350" s="2" t="str">
        <f>IF(ISBLANK(Data!$F350),"",IF(Data!$F350&gt;=8,TEXT(Data!N350,"00"),""))</f>
        <v/>
      </c>
    </row>
    <row r="351" ht="14.25">
      <c r="A351" s="2">
        <f>IF(ISBLANK(Data!A351),"",Data!A351)</f>
        <v>7.9871299999999996</v>
      </c>
      <c r="B351" s="2" t="str">
        <f>IF(ISBLANK(Data!B351),"",Data!B351)</f>
        <v/>
      </c>
      <c r="C351" s="2">
        <f>IF(ISBLANK(Data!C351),"",Data!C351)</f>
        <v>300</v>
      </c>
      <c r="D351" s="2" t="str">
        <f>IF(ISBLANK(Data!D351),"",Data!D351)</f>
        <v/>
      </c>
      <c r="E351" s="2" t="str">
        <f>IF(ISBLANK(Data!E351),"",Data!E351)</f>
        <v/>
      </c>
      <c r="F351" s="2">
        <f>IF(ISBLANK(Data!F351),"",Data!F351)</f>
        <v>8</v>
      </c>
      <c r="G351" s="2" t="str">
        <f>IF(ISBLANK(Data!$F351),"",IF(Data!$F351&gt;=1,TEXT(Data!G351,"00"),""))</f>
        <v>03</v>
      </c>
      <c r="H351" s="2" t="str">
        <f>IF(ISBLANK(Data!$F351),"",IF(Data!$F351&gt;=2,TEXT(Data!H351,"00"),""))</f>
        <v>5A</v>
      </c>
      <c r="I351" s="2" t="str">
        <f>IF(ISBLANK(Data!$F351),"",IF(Data!$F351&gt;=3,TEXT(Data!I351,"00"),""))</f>
        <v>64</v>
      </c>
      <c r="J351" s="2" t="str">
        <f>IF(ISBLANK(Data!$F351),"",IF(Data!$F351&gt;=4,TEXT(Data!J351,"00"),""))</f>
        <v>5A</v>
      </c>
      <c r="K351" s="2" t="str">
        <f>IF(ISBLANK(Data!$F351),"",IF(Data!$F351&gt;=5,TEXT(Data!K351,"00"),""))</f>
        <v>64</v>
      </c>
      <c r="L351" s="2" t="str">
        <f>IF(ISBLANK(Data!$F351),"",IF(Data!$F351&gt;=6,TEXT(Data!L351,"00"),""))</f>
        <v>00</v>
      </c>
      <c r="M351" s="2" t="str">
        <f>IF(ISBLANK(Data!$F351),"",IF(Data!$F351&gt;=7,TEXT(Data!M351,"00"),""))</f>
        <v>64</v>
      </c>
      <c r="N351" s="2" t="str">
        <f>IF(ISBLANK(Data!$F351),"",IF(Data!$F351&gt;=8,TEXT(Data!N351,"00"),""))</f>
        <v>AF</v>
      </c>
    </row>
    <row r="352" ht="14.25">
      <c r="A352" s="2">
        <f>IF(ISBLANK(Data!A352),"",Data!A352)</f>
        <v>7.9880979999999999</v>
      </c>
      <c r="B352" s="2" t="str">
        <f>IF(ISBLANK(Data!B352),"",Data!B352)</f>
        <v/>
      </c>
      <c r="C352" s="2">
        <f>IF(ISBLANK(Data!C352),"",Data!C352)</f>
        <v>301</v>
      </c>
      <c r="D352" s="2" t="str">
        <f>IF(ISBLANK(Data!D352),"",Data!D352)</f>
        <v/>
      </c>
      <c r="E352" s="2" t="str">
        <f>IF(ISBLANK(Data!E352),"",Data!E352)</f>
        <v/>
      </c>
      <c r="F352" s="2">
        <f>IF(ISBLANK(Data!F352),"",Data!F352)</f>
        <v>3</v>
      </c>
      <c r="G352" s="2" t="str">
        <f>IF(ISBLANK(Data!$F352),"",IF(Data!$F352&gt;=1,TEXT(Data!G352,"00"),""))</f>
        <v>E8</v>
      </c>
      <c r="H352" s="2" t="str">
        <f>IF(ISBLANK(Data!$F352),"",IF(Data!$F352&gt;=2,TEXT(Data!H352,"00"),""))</f>
        <v>0F</v>
      </c>
      <c r="I352" s="2" t="str">
        <f>IF(ISBLANK(Data!$F352),"",IF(Data!$F352&gt;=3,TEXT(Data!I352,"00"),""))</f>
        <v>00</v>
      </c>
      <c r="J352" s="2" t="str">
        <f>IF(ISBLANK(Data!$F352),"",IF(Data!$F352&gt;=4,TEXT(Data!J352,"00"),""))</f>
        <v/>
      </c>
      <c r="K352" s="2" t="str">
        <f>IF(ISBLANK(Data!$F352),"",IF(Data!$F352&gt;=5,TEXT(Data!K352,"00"),""))</f>
        <v/>
      </c>
      <c r="L352" s="2" t="str">
        <f>IF(ISBLANK(Data!$F352),"",IF(Data!$F352&gt;=6,TEXT(Data!L352,"00"),""))</f>
        <v/>
      </c>
      <c r="M352" s="2" t="str">
        <f>IF(ISBLANK(Data!$F352),"",IF(Data!$F352&gt;=7,TEXT(Data!M352,"00"),""))</f>
        <v/>
      </c>
      <c r="N352" s="2" t="str">
        <f>IF(ISBLANK(Data!$F352),"",IF(Data!$F352&gt;=8,TEXT(Data!N352,"00"),""))</f>
        <v/>
      </c>
    </row>
    <row r="353" ht="14.25">
      <c r="A353" s="2">
        <f>IF(ISBLANK(Data!A353),"",Data!A353)</f>
        <v>8.0371349999999993</v>
      </c>
      <c r="B353" s="2" t="str">
        <f>IF(ISBLANK(Data!B353),"",Data!B353)</f>
        <v/>
      </c>
      <c r="C353" s="2">
        <f>IF(ISBLANK(Data!C353),"",Data!C353)</f>
        <v>300</v>
      </c>
      <c r="D353" s="2" t="str">
        <f>IF(ISBLANK(Data!D353),"",Data!D353)</f>
        <v/>
      </c>
      <c r="E353" s="2" t="str">
        <f>IF(ISBLANK(Data!E353),"",Data!E353)</f>
        <v/>
      </c>
      <c r="F353" s="2">
        <f>IF(ISBLANK(Data!F353),"",Data!F353)</f>
        <v>8</v>
      </c>
      <c r="G353" s="2" t="str">
        <f>IF(ISBLANK(Data!$F353),"",IF(Data!$F353&gt;=1,TEXT(Data!G353,"00"),""))</f>
        <v>03</v>
      </c>
      <c r="H353" s="2" t="str">
        <f>IF(ISBLANK(Data!$F353),"",IF(Data!$F353&gt;=2,TEXT(Data!H353,"00"),""))</f>
        <v>5A</v>
      </c>
      <c r="I353" s="2" t="str">
        <f>IF(ISBLANK(Data!$F353),"",IF(Data!$F353&gt;=3,TEXT(Data!I353,"00"),""))</f>
        <v>64</v>
      </c>
      <c r="J353" s="2" t="str">
        <f>IF(ISBLANK(Data!$F353),"",IF(Data!$F353&gt;=4,TEXT(Data!J353,"00"),""))</f>
        <v>5A</v>
      </c>
      <c r="K353" s="2" t="str">
        <f>IF(ISBLANK(Data!$F353),"",IF(Data!$F353&gt;=5,TEXT(Data!K353,"00"),""))</f>
        <v>64</v>
      </c>
      <c r="L353" s="2" t="str">
        <f>IF(ISBLANK(Data!$F353),"",IF(Data!$F353&gt;=6,TEXT(Data!L353,"00"),""))</f>
        <v>00</v>
      </c>
      <c r="M353" s="2" t="str">
        <f>IF(ISBLANK(Data!$F353),"",IF(Data!$F353&gt;=7,TEXT(Data!M353,"00"),""))</f>
        <v>64</v>
      </c>
      <c r="N353" s="2" t="str">
        <f>IF(ISBLANK(Data!$F353),"",IF(Data!$F353&gt;=8,TEXT(Data!N353,"00"),""))</f>
        <v>30</v>
      </c>
    </row>
    <row r="354" ht="14.25">
      <c r="A354" s="2">
        <f>IF(ISBLANK(Data!A354),"",Data!A354)</f>
        <v>8.0376069999999995</v>
      </c>
      <c r="B354" s="2" t="str">
        <f>IF(ISBLANK(Data!B354),"",Data!B354)</f>
        <v/>
      </c>
      <c r="C354" s="2">
        <f>IF(ISBLANK(Data!C354),"",Data!C354)</f>
        <v>301</v>
      </c>
      <c r="D354" s="2" t="str">
        <f>IF(ISBLANK(Data!D354),"",Data!D354)</f>
        <v/>
      </c>
      <c r="E354" s="2" t="str">
        <f>IF(ISBLANK(Data!E354),"",Data!E354)</f>
        <v/>
      </c>
      <c r="F354" s="2">
        <f>IF(ISBLANK(Data!F354),"",Data!F354)</f>
        <v>3</v>
      </c>
      <c r="G354" s="2" t="str">
        <f>IF(ISBLANK(Data!$F354),"",IF(Data!$F354&gt;=1,TEXT(Data!G354,"00"),""))</f>
        <v>E2</v>
      </c>
      <c r="H354" s="2" t="str">
        <f>IF(ISBLANK(Data!$F354),"",IF(Data!$F354&gt;=2,TEXT(Data!H354,"00"),""))</f>
        <v>00</v>
      </c>
      <c r="I354" s="2" t="str">
        <f>IF(ISBLANK(Data!$F354),"",IF(Data!$F354&gt;=3,TEXT(Data!I354,"00"),""))</f>
        <v>00</v>
      </c>
      <c r="J354" s="2" t="str">
        <f>IF(ISBLANK(Data!$F354),"",IF(Data!$F354&gt;=4,TEXT(Data!J354,"00"),""))</f>
        <v/>
      </c>
      <c r="K354" s="2" t="str">
        <f>IF(ISBLANK(Data!$F354),"",IF(Data!$F354&gt;=5,TEXT(Data!K354,"00"),""))</f>
        <v/>
      </c>
      <c r="L354" s="2" t="str">
        <f>IF(ISBLANK(Data!$F354),"",IF(Data!$F354&gt;=6,TEXT(Data!L354,"00"),""))</f>
        <v/>
      </c>
      <c r="M354" s="2" t="str">
        <f>IF(ISBLANK(Data!$F354),"",IF(Data!$F354&gt;=7,TEXT(Data!M354,"00"),""))</f>
        <v/>
      </c>
      <c r="N354" s="2" t="str">
        <f>IF(ISBLANK(Data!$F354),"",IF(Data!$F354&gt;=8,TEXT(Data!N354,"00"),""))</f>
        <v/>
      </c>
    </row>
    <row r="355" ht="14.25">
      <c r="A355" s="2">
        <f>IF(ISBLANK(Data!A355),"",Data!A355)</f>
        <v>8.0871399999999998</v>
      </c>
      <c r="B355" s="2" t="str">
        <f>IF(ISBLANK(Data!B355),"",Data!B355)</f>
        <v/>
      </c>
      <c r="C355" s="2">
        <f>IF(ISBLANK(Data!C355),"",Data!C355)</f>
        <v>300</v>
      </c>
      <c r="D355" s="2" t="str">
        <f>IF(ISBLANK(Data!D355),"",Data!D355)</f>
        <v/>
      </c>
      <c r="E355" s="2" t="str">
        <f>IF(ISBLANK(Data!E355),"",Data!E355)</f>
        <v/>
      </c>
      <c r="F355" s="2">
        <f>IF(ISBLANK(Data!F355),"",Data!F355)</f>
        <v>8</v>
      </c>
      <c r="G355" s="2" t="str">
        <f>IF(ISBLANK(Data!$F355),"",IF(Data!$F355&gt;=1,TEXT(Data!G355,"00"),""))</f>
        <v>03</v>
      </c>
      <c r="H355" s="2" t="str">
        <f>IF(ISBLANK(Data!$F355),"",IF(Data!$F355&gt;=2,TEXT(Data!H355,"00"),""))</f>
        <v>5A</v>
      </c>
      <c r="I355" s="2" t="str">
        <f>IF(ISBLANK(Data!$F355),"",IF(Data!$F355&gt;=3,TEXT(Data!I355,"00"),""))</f>
        <v>64</v>
      </c>
      <c r="J355" s="2" t="str">
        <f>IF(ISBLANK(Data!$F355),"",IF(Data!$F355&gt;=4,TEXT(Data!J355,"00"),""))</f>
        <v>5A</v>
      </c>
      <c r="K355" s="2" t="str">
        <f>IF(ISBLANK(Data!$F355),"",IF(Data!$F355&gt;=5,TEXT(Data!K355,"00"),""))</f>
        <v>64</v>
      </c>
      <c r="L355" s="2" t="str">
        <f>IF(ISBLANK(Data!$F355),"",IF(Data!$F355&gt;=6,TEXT(Data!L355,"00"),""))</f>
        <v>00</v>
      </c>
      <c r="M355" s="2" t="str">
        <f>IF(ISBLANK(Data!$F355),"",IF(Data!$F355&gt;=7,TEXT(Data!M355,"00"),""))</f>
        <v>64</v>
      </c>
      <c r="N355" s="2" t="str">
        <f>IF(ISBLANK(Data!$F355),"",IF(Data!$F355&gt;=8,TEXT(Data!N355,"00"),""))</f>
        <v>21</v>
      </c>
    </row>
    <row r="356" ht="14.25">
      <c r="A356" s="2">
        <f>IF(ISBLANK(Data!A356),"",Data!A356)</f>
        <v>8.087612</v>
      </c>
      <c r="B356" s="2" t="str">
        <f>IF(ISBLANK(Data!B356),"",Data!B356)</f>
        <v/>
      </c>
      <c r="C356" s="2">
        <f>IF(ISBLANK(Data!C356),"",Data!C356)</f>
        <v>301</v>
      </c>
      <c r="D356" s="2" t="str">
        <f>IF(ISBLANK(Data!D356),"",Data!D356)</f>
        <v/>
      </c>
      <c r="E356" s="2" t="str">
        <f>IF(ISBLANK(Data!E356),"",Data!E356)</f>
        <v/>
      </c>
      <c r="F356" s="2">
        <f>IF(ISBLANK(Data!F356),"",Data!F356)</f>
        <v>3</v>
      </c>
      <c r="G356" s="2" t="str">
        <f>IF(ISBLANK(Data!$F356),"",IF(Data!$F356&gt;=1,TEXT(Data!G356,"00"),""))</f>
        <v>B3</v>
      </c>
      <c r="H356" s="2" t="str">
        <f>IF(ISBLANK(Data!$F356),"",IF(Data!$F356&gt;=2,TEXT(Data!H356,"00"),""))</f>
        <v>01</v>
      </c>
      <c r="I356" s="2" t="str">
        <f>IF(ISBLANK(Data!$F356),"",IF(Data!$F356&gt;=3,TEXT(Data!I356,"00"),""))</f>
        <v>00</v>
      </c>
      <c r="J356" s="2" t="str">
        <f>IF(ISBLANK(Data!$F356),"",IF(Data!$F356&gt;=4,TEXT(Data!J356,"00"),""))</f>
        <v/>
      </c>
      <c r="K356" s="2" t="str">
        <f>IF(ISBLANK(Data!$F356),"",IF(Data!$F356&gt;=5,TEXT(Data!K356,"00"),""))</f>
        <v/>
      </c>
      <c r="L356" s="2" t="str">
        <f>IF(ISBLANK(Data!$F356),"",IF(Data!$F356&gt;=6,TEXT(Data!L356,"00"),""))</f>
        <v/>
      </c>
      <c r="M356" s="2" t="str">
        <f>IF(ISBLANK(Data!$F356),"",IF(Data!$F356&gt;=7,TEXT(Data!M356,"00"),""))</f>
        <v/>
      </c>
      <c r="N356" s="2" t="str">
        <f>IF(ISBLANK(Data!$F356),"",IF(Data!$F356&gt;=8,TEXT(Data!N356,"00"),""))</f>
        <v/>
      </c>
    </row>
    <row r="357" ht="14.25">
      <c r="A357" s="2">
        <f>IF(ISBLANK(Data!A357),"",Data!A357)</f>
        <v>8.1371479999999998</v>
      </c>
      <c r="B357" s="2" t="str">
        <f>IF(ISBLANK(Data!B357),"",Data!B357)</f>
        <v/>
      </c>
      <c r="C357" s="2">
        <f>IF(ISBLANK(Data!C357),"",Data!C357)</f>
        <v>300</v>
      </c>
      <c r="D357" s="2" t="str">
        <f>IF(ISBLANK(Data!D357),"",Data!D357)</f>
        <v/>
      </c>
      <c r="E357" s="2" t="str">
        <f>IF(ISBLANK(Data!E357),"",Data!E357)</f>
        <v/>
      </c>
      <c r="F357" s="2">
        <f>IF(ISBLANK(Data!F357),"",Data!F357)</f>
        <v>8</v>
      </c>
      <c r="G357" s="2" t="str">
        <f>IF(ISBLANK(Data!$F357),"",IF(Data!$F357&gt;=1,TEXT(Data!G357,"00"),""))</f>
        <v>03</v>
      </c>
      <c r="H357" s="2" t="str">
        <f>IF(ISBLANK(Data!$F357),"",IF(Data!$F357&gt;=2,TEXT(Data!H357,"00"),""))</f>
        <v>5A</v>
      </c>
      <c r="I357" s="2" t="str">
        <f>IF(ISBLANK(Data!$F357),"",IF(Data!$F357&gt;=3,TEXT(Data!I357,"00"),""))</f>
        <v>64</v>
      </c>
      <c r="J357" s="2" t="str">
        <f>IF(ISBLANK(Data!$F357),"",IF(Data!$F357&gt;=4,TEXT(Data!J357,"00"),""))</f>
        <v>5A</v>
      </c>
      <c r="K357" s="2" t="str">
        <f>IF(ISBLANK(Data!$F357),"",IF(Data!$F357&gt;=5,TEXT(Data!K357,"00"),""))</f>
        <v>64</v>
      </c>
      <c r="L357" s="2" t="str">
        <f>IF(ISBLANK(Data!$F357),"",IF(Data!$F357&gt;=6,TEXT(Data!L357,"00"),""))</f>
        <v>00</v>
      </c>
      <c r="M357" s="2" t="str">
        <f>IF(ISBLANK(Data!$F357),"",IF(Data!$F357&gt;=7,TEXT(Data!M357,"00"),""))</f>
        <v>64</v>
      </c>
      <c r="N357" s="2" t="str">
        <f>IF(ISBLANK(Data!$F357),"",IF(Data!$F357&gt;=8,TEXT(Data!N357,"00"),""))</f>
        <v>32</v>
      </c>
    </row>
    <row r="358" ht="14.25">
      <c r="A358" s="2">
        <f>IF(ISBLANK(Data!A358),"",Data!A358)</f>
        <v>8.1376120000000007</v>
      </c>
      <c r="B358" s="2" t="str">
        <f>IF(ISBLANK(Data!B358),"",Data!B358)</f>
        <v/>
      </c>
      <c r="C358" s="2">
        <f>IF(ISBLANK(Data!C358),"",Data!C358)</f>
        <v>301</v>
      </c>
      <c r="D358" s="2" t="str">
        <f>IF(ISBLANK(Data!D358),"",Data!D358)</f>
        <v/>
      </c>
      <c r="E358" s="2" t="str">
        <f>IF(ISBLANK(Data!E358),"",Data!E358)</f>
        <v/>
      </c>
      <c r="F358" s="2">
        <f>IF(ISBLANK(Data!F358),"",Data!F358)</f>
        <v>3</v>
      </c>
      <c r="G358" s="2" t="str">
        <f>IF(ISBLANK(Data!$F358),"",IF(Data!$F358&gt;=1,TEXT(Data!G358,"00"),""))</f>
        <v>6B</v>
      </c>
      <c r="H358" s="2" t="str">
        <f>IF(ISBLANK(Data!$F358),"",IF(Data!$F358&gt;=2,TEXT(Data!H358,"00"),""))</f>
        <v>02</v>
      </c>
      <c r="I358" s="2" t="str">
        <f>IF(ISBLANK(Data!$F358),"",IF(Data!$F358&gt;=3,TEXT(Data!I358,"00"),""))</f>
        <v>00</v>
      </c>
      <c r="J358" s="2" t="str">
        <f>IF(ISBLANK(Data!$F358),"",IF(Data!$F358&gt;=4,TEXT(Data!J358,"00"),""))</f>
        <v/>
      </c>
      <c r="K358" s="2" t="str">
        <f>IF(ISBLANK(Data!$F358),"",IF(Data!$F358&gt;=5,TEXT(Data!K358,"00"),""))</f>
        <v/>
      </c>
      <c r="L358" s="2" t="str">
        <f>IF(ISBLANK(Data!$F358),"",IF(Data!$F358&gt;=6,TEXT(Data!L358,"00"),""))</f>
        <v/>
      </c>
      <c r="M358" s="2" t="str">
        <f>IF(ISBLANK(Data!$F358),"",IF(Data!$F358&gt;=7,TEXT(Data!M358,"00"),""))</f>
        <v/>
      </c>
      <c r="N358" s="2" t="str">
        <f>IF(ISBLANK(Data!$F358),"",IF(Data!$F358&gt;=8,TEXT(Data!N358,"00"),""))</f>
        <v/>
      </c>
    </row>
    <row r="359" ht="14.25">
      <c r="A359" s="2">
        <f>IF(ISBLANK(Data!A359),"",Data!A359)</f>
        <v>8.1871539999999996</v>
      </c>
      <c r="B359" s="2" t="str">
        <f>IF(ISBLANK(Data!B359),"",Data!B359)</f>
        <v/>
      </c>
      <c r="C359" s="2">
        <f>IF(ISBLANK(Data!C359),"",Data!C359)</f>
        <v>300</v>
      </c>
      <c r="D359" s="2" t="str">
        <f>IF(ISBLANK(Data!D359),"",Data!D359)</f>
        <v/>
      </c>
      <c r="E359" s="2" t="str">
        <f>IF(ISBLANK(Data!E359),"",Data!E359)</f>
        <v/>
      </c>
      <c r="F359" s="2">
        <f>IF(ISBLANK(Data!F359),"",Data!F359)</f>
        <v>8</v>
      </c>
      <c r="G359" s="2" t="str">
        <f>IF(ISBLANK(Data!$F359),"",IF(Data!$F359&gt;=1,TEXT(Data!G359,"00"),""))</f>
        <v>03</v>
      </c>
      <c r="H359" s="2" t="str">
        <f>IF(ISBLANK(Data!$F359),"",IF(Data!$F359&gt;=2,TEXT(Data!H359,"00"),""))</f>
        <v>5A</v>
      </c>
      <c r="I359" s="2" t="str">
        <f>IF(ISBLANK(Data!$F359),"",IF(Data!$F359&gt;=3,TEXT(Data!I359,"00"),""))</f>
        <v>64</v>
      </c>
      <c r="J359" s="2" t="str">
        <f>IF(ISBLANK(Data!$F359),"",IF(Data!$F359&gt;=4,TEXT(Data!J359,"00"),""))</f>
        <v>5A</v>
      </c>
      <c r="K359" s="2" t="str">
        <f>IF(ISBLANK(Data!$F359),"",IF(Data!$F359&gt;=5,TEXT(Data!K359,"00"),""))</f>
        <v>64</v>
      </c>
      <c r="L359" s="2" t="str">
        <f>IF(ISBLANK(Data!$F359),"",IF(Data!$F359&gt;=6,TEXT(Data!L359,"00"),""))</f>
        <v>00</v>
      </c>
      <c r="M359" s="2" t="str">
        <f>IF(ISBLANK(Data!$F359),"",IF(Data!$F359&gt;=7,TEXT(Data!M359,"00"),""))</f>
        <v>64</v>
      </c>
      <c r="N359" s="2" t="str">
        <f>IF(ISBLANK(Data!$F359),"",IF(Data!$F359&gt;=8,TEXT(Data!N359,"00"),""))</f>
        <v>23</v>
      </c>
    </row>
    <row r="360" ht="14.25">
      <c r="A360" s="2">
        <f>IF(ISBLANK(Data!A360),"",Data!A360)</f>
        <v>8.1876180000000005</v>
      </c>
      <c r="B360" s="2" t="str">
        <f>IF(ISBLANK(Data!B360),"",Data!B360)</f>
        <v/>
      </c>
      <c r="C360" s="2">
        <f>IF(ISBLANK(Data!C360),"",Data!C360)</f>
        <v>301</v>
      </c>
      <c r="D360" s="2" t="str">
        <f>IF(ISBLANK(Data!D360),"",Data!D360)</f>
        <v/>
      </c>
      <c r="E360" s="2" t="str">
        <f>IF(ISBLANK(Data!E360),"",Data!E360)</f>
        <v/>
      </c>
      <c r="F360" s="2">
        <f>IF(ISBLANK(Data!F360),"",Data!F360)</f>
        <v>3</v>
      </c>
      <c r="G360" s="2" t="str">
        <f>IF(ISBLANK(Data!$F360),"",IF(Data!$F360&gt;=1,TEXT(Data!G360,"00"),""))</f>
        <v>96</v>
      </c>
      <c r="H360" s="2" t="str">
        <f>IF(ISBLANK(Data!$F360),"",IF(Data!$F360&gt;=2,TEXT(Data!H360,"00"),""))</f>
        <v>03</v>
      </c>
      <c r="I360" s="2" t="str">
        <f>IF(ISBLANK(Data!$F360),"",IF(Data!$F360&gt;=3,TEXT(Data!I360,"00"),""))</f>
        <v>00</v>
      </c>
      <c r="J360" s="2" t="str">
        <f>IF(ISBLANK(Data!$F360),"",IF(Data!$F360&gt;=4,TEXT(Data!J360,"00"),""))</f>
        <v/>
      </c>
      <c r="K360" s="2" t="str">
        <f>IF(ISBLANK(Data!$F360),"",IF(Data!$F360&gt;=5,TEXT(Data!K360,"00"),""))</f>
        <v/>
      </c>
      <c r="L360" s="2" t="str">
        <f>IF(ISBLANK(Data!$F360),"",IF(Data!$F360&gt;=6,TEXT(Data!L360,"00"),""))</f>
        <v/>
      </c>
      <c r="M360" s="2" t="str">
        <f>IF(ISBLANK(Data!$F360),"",IF(Data!$F360&gt;=7,TEXT(Data!M360,"00"),""))</f>
        <v/>
      </c>
      <c r="N360" s="2" t="str">
        <f>IF(ISBLANK(Data!$F360),"",IF(Data!$F360&gt;=8,TEXT(Data!N360,"00"),""))</f>
        <v/>
      </c>
    </row>
    <row r="361" ht="14.25">
      <c r="A361" s="2">
        <f>IF(ISBLANK(Data!A361),"",Data!A361)</f>
        <v>8.2371549999999996</v>
      </c>
      <c r="B361" s="2" t="str">
        <f>IF(ISBLANK(Data!B361),"",Data!B361)</f>
        <v/>
      </c>
      <c r="C361" s="2">
        <f>IF(ISBLANK(Data!C361),"",Data!C361)</f>
        <v>300</v>
      </c>
      <c r="D361" s="2" t="str">
        <f>IF(ISBLANK(Data!D361),"",Data!D361)</f>
        <v/>
      </c>
      <c r="E361" s="2" t="str">
        <f>IF(ISBLANK(Data!E361),"",Data!E361)</f>
        <v/>
      </c>
      <c r="F361" s="2">
        <f>IF(ISBLANK(Data!F361),"",Data!F361)</f>
        <v>8</v>
      </c>
      <c r="G361" s="2" t="str">
        <f>IF(ISBLANK(Data!$F361),"",IF(Data!$F361&gt;=1,TEXT(Data!G361,"00"),""))</f>
        <v>03</v>
      </c>
      <c r="H361" s="2" t="str">
        <f>IF(ISBLANK(Data!$F361),"",IF(Data!$F361&gt;=2,TEXT(Data!H361,"00"),""))</f>
        <v>5A</v>
      </c>
      <c r="I361" s="2" t="str">
        <f>IF(ISBLANK(Data!$F361),"",IF(Data!$F361&gt;=3,TEXT(Data!I361,"00"),""))</f>
        <v>64</v>
      </c>
      <c r="J361" s="2" t="str">
        <f>IF(ISBLANK(Data!$F361),"",IF(Data!$F361&gt;=4,TEXT(Data!J361,"00"),""))</f>
        <v>5A</v>
      </c>
      <c r="K361" s="2" t="str">
        <f>IF(ISBLANK(Data!$F361),"",IF(Data!$F361&gt;=5,TEXT(Data!K361,"00"),""))</f>
        <v>64</v>
      </c>
      <c r="L361" s="2" t="str">
        <f>IF(ISBLANK(Data!$F361),"",IF(Data!$F361&gt;=6,TEXT(Data!L361,"00"),""))</f>
        <v>00</v>
      </c>
      <c r="M361" s="2" t="str">
        <f>IF(ISBLANK(Data!$F361),"",IF(Data!$F361&gt;=7,TEXT(Data!M361,"00"),""))</f>
        <v>64</v>
      </c>
      <c r="N361" s="2" t="str">
        <f>IF(ISBLANK(Data!$F361),"",IF(Data!$F361&gt;=8,TEXT(Data!N361,"00"),""))</f>
        <v>34</v>
      </c>
    </row>
    <row r="362" ht="14.25">
      <c r="A362" s="2">
        <f>IF(ISBLANK(Data!A362),"",Data!A362)</f>
        <v>8.2376190000000005</v>
      </c>
      <c r="B362" s="2" t="str">
        <f>IF(ISBLANK(Data!B362),"",Data!B362)</f>
        <v/>
      </c>
      <c r="C362" s="2">
        <f>IF(ISBLANK(Data!C362),"",Data!C362)</f>
        <v>301</v>
      </c>
      <c r="D362" s="2" t="str">
        <f>IF(ISBLANK(Data!D362),"",Data!D362)</f>
        <v/>
      </c>
      <c r="E362" s="2" t="str">
        <f>IF(ISBLANK(Data!E362),"",Data!E362)</f>
        <v/>
      </c>
      <c r="F362" s="2">
        <f>IF(ISBLANK(Data!F362),"",Data!F362)</f>
        <v>3</v>
      </c>
      <c r="G362" s="2" t="str">
        <f>IF(ISBLANK(Data!$F362),"",IF(Data!$F362&gt;=1,TEXT(Data!G362,"00"),""))</f>
        <v>03</v>
      </c>
      <c r="H362" s="2" t="str">
        <f>IF(ISBLANK(Data!$F362),"",IF(Data!$F362&gt;=2,TEXT(Data!H362,"00"),""))</f>
        <v>04</v>
      </c>
      <c r="I362" s="2" t="str">
        <f>IF(ISBLANK(Data!$F362),"",IF(Data!$F362&gt;=3,TEXT(Data!I362,"00"),""))</f>
        <v>00</v>
      </c>
      <c r="J362" s="2" t="str">
        <f>IF(ISBLANK(Data!$F362),"",IF(Data!$F362&gt;=4,TEXT(Data!J362,"00"),""))</f>
        <v/>
      </c>
      <c r="K362" s="2" t="str">
        <f>IF(ISBLANK(Data!$F362),"",IF(Data!$F362&gt;=5,TEXT(Data!K362,"00"),""))</f>
        <v/>
      </c>
      <c r="L362" s="2" t="str">
        <f>IF(ISBLANK(Data!$F362),"",IF(Data!$F362&gt;=6,TEXT(Data!L362,"00"),""))</f>
        <v/>
      </c>
      <c r="M362" s="2" t="str">
        <f>IF(ISBLANK(Data!$F362),"",IF(Data!$F362&gt;=7,TEXT(Data!M362,"00"),""))</f>
        <v/>
      </c>
      <c r="N362" s="2" t="str">
        <f>IF(ISBLANK(Data!$F362),"",IF(Data!$F362&gt;=8,TEXT(Data!N362,"00"),""))</f>
        <v/>
      </c>
    </row>
    <row r="363" ht="14.25">
      <c r="A363" s="2">
        <f>IF(ISBLANK(Data!A363),"",Data!A363)</f>
        <v>8.2871629999999996</v>
      </c>
      <c r="B363" s="2" t="str">
        <f>IF(ISBLANK(Data!B363),"",Data!B363)</f>
        <v/>
      </c>
      <c r="C363" s="2">
        <f>IF(ISBLANK(Data!C363),"",Data!C363)</f>
        <v>300</v>
      </c>
      <c r="D363" s="2" t="str">
        <f>IF(ISBLANK(Data!D363),"",Data!D363)</f>
        <v/>
      </c>
      <c r="E363" s="2" t="str">
        <f>IF(ISBLANK(Data!E363),"",Data!E363)</f>
        <v/>
      </c>
      <c r="F363" s="2">
        <f>IF(ISBLANK(Data!F363),"",Data!F363)</f>
        <v>8</v>
      </c>
      <c r="G363" s="2" t="str">
        <f>IF(ISBLANK(Data!$F363),"",IF(Data!$F363&gt;=1,TEXT(Data!G363,"00"),""))</f>
        <v>03</v>
      </c>
      <c r="H363" s="2" t="str">
        <f>IF(ISBLANK(Data!$F363),"",IF(Data!$F363&gt;=2,TEXT(Data!H363,"00"),""))</f>
        <v>5A</v>
      </c>
      <c r="I363" s="2" t="str">
        <f>IF(ISBLANK(Data!$F363),"",IF(Data!$F363&gt;=3,TEXT(Data!I363,"00"),""))</f>
        <v>64</v>
      </c>
      <c r="J363" s="2" t="str">
        <f>IF(ISBLANK(Data!$F363),"",IF(Data!$F363&gt;=4,TEXT(Data!J363,"00"),""))</f>
        <v>5A</v>
      </c>
      <c r="K363" s="2" t="str">
        <f>IF(ISBLANK(Data!$F363),"",IF(Data!$F363&gt;=5,TEXT(Data!K363,"00"),""))</f>
        <v>64</v>
      </c>
      <c r="L363" s="2" t="str">
        <f>IF(ISBLANK(Data!$F363),"",IF(Data!$F363&gt;=6,TEXT(Data!L363,"00"),""))</f>
        <v>00</v>
      </c>
      <c r="M363" s="2" t="str">
        <f>IF(ISBLANK(Data!$F363),"",IF(Data!$F363&gt;=7,TEXT(Data!M363,"00"),""))</f>
        <v>64</v>
      </c>
      <c r="N363" s="2" t="str">
        <f>IF(ISBLANK(Data!$F363),"",IF(Data!$F363&gt;=8,TEXT(Data!N363,"00"),""))</f>
        <v>25</v>
      </c>
    </row>
    <row r="364" ht="14.25">
      <c r="A364" s="2">
        <f>IF(ISBLANK(Data!A364),"",Data!A364)</f>
        <v>8.2876270000000005</v>
      </c>
      <c r="B364" s="2" t="str">
        <f>IF(ISBLANK(Data!B364),"",Data!B364)</f>
        <v/>
      </c>
      <c r="C364" s="2">
        <f>IF(ISBLANK(Data!C364),"",Data!C364)</f>
        <v>301</v>
      </c>
      <c r="D364" s="2" t="str">
        <f>IF(ISBLANK(Data!D364),"",Data!D364)</f>
        <v/>
      </c>
      <c r="E364" s="2" t="str">
        <f>IF(ISBLANK(Data!E364),"",Data!E364)</f>
        <v/>
      </c>
      <c r="F364" s="2">
        <f>IF(ISBLANK(Data!F364),"",Data!F364)</f>
        <v>3</v>
      </c>
      <c r="G364" s="2" t="str">
        <f>IF(ISBLANK(Data!$F364),"",IF(Data!$F364&gt;=1,TEXT(Data!G364,"00"),""))</f>
        <v>54</v>
      </c>
      <c r="H364" s="2" t="str">
        <f>IF(ISBLANK(Data!$F364),"",IF(Data!$F364&gt;=2,TEXT(Data!H364,"00"),""))</f>
        <v>05</v>
      </c>
      <c r="I364" s="2" t="str">
        <f>IF(ISBLANK(Data!$F364),"",IF(Data!$F364&gt;=3,TEXT(Data!I364,"00"),""))</f>
        <v>00</v>
      </c>
      <c r="J364" s="2" t="str">
        <f>IF(ISBLANK(Data!$F364),"",IF(Data!$F364&gt;=4,TEXT(Data!J364,"00"),""))</f>
        <v/>
      </c>
      <c r="K364" s="2" t="str">
        <f>IF(ISBLANK(Data!$F364),"",IF(Data!$F364&gt;=5,TEXT(Data!K364,"00"),""))</f>
        <v/>
      </c>
      <c r="L364" s="2" t="str">
        <f>IF(ISBLANK(Data!$F364),"",IF(Data!$F364&gt;=6,TEXT(Data!L364,"00"),""))</f>
        <v/>
      </c>
      <c r="M364" s="2" t="str">
        <f>IF(ISBLANK(Data!$F364),"",IF(Data!$F364&gt;=7,TEXT(Data!M364,"00"),""))</f>
        <v/>
      </c>
      <c r="N364" s="2" t="str">
        <f>IF(ISBLANK(Data!$F364),"",IF(Data!$F364&gt;=8,TEXT(Data!N364,"00"),""))</f>
        <v/>
      </c>
    </row>
    <row r="365" ht="14.25">
      <c r="A365" s="2">
        <f>IF(ISBLANK(Data!A365),"",Data!A365)</f>
        <v>8.3371659999999999</v>
      </c>
      <c r="B365" s="2" t="str">
        <f>IF(ISBLANK(Data!B365),"",Data!B365)</f>
        <v/>
      </c>
      <c r="C365" s="2">
        <f>IF(ISBLANK(Data!C365),"",Data!C365)</f>
        <v>300</v>
      </c>
      <c r="D365" s="2" t="str">
        <f>IF(ISBLANK(Data!D365),"",Data!D365)</f>
        <v/>
      </c>
      <c r="E365" s="2" t="str">
        <f>IF(ISBLANK(Data!E365),"",Data!E365)</f>
        <v/>
      </c>
      <c r="F365" s="2">
        <f>IF(ISBLANK(Data!F365),"",Data!F365)</f>
        <v>8</v>
      </c>
      <c r="G365" s="2" t="str">
        <f>IF(ISBLANK(Data!$F365),"",IF(Data!$F365&gt;=1,TEXT(Data!G365,"00"),""))</f>
        <v>03</v>
      </c>
      <c r="H365" s="2" t="str">
        <f>IF(ISBLANK(Data!$F365),"",IF(Data!$F365&gt;=2,TEXT(Data!H365,"00"),""))</f>
        <v>5A</v>
      </c>
      <c r="I365" s="2" t="str">
        <f>IF(ISBLANK(Data!$F365),"",IF(Data!$F365&gt;=3,TEXT(Data!I365,"00"),""))</f>
        <v>64</v>
      </c>
      <c r="J365" s="2" t="str">
        <f>IF(ISBLANK(Data!$F365),"",IF(Data!$F365&gt;=4,TEXT(Data!J365,"00"),""))</f>
        <v>5A</v>
      </c>
      <c r="K365" s="2" t="str">
        <f>IF(ISBLANK(Data!$F365),"",IF(Data!$F365&gt;=5,TEXT(Data!K365,"00"),""))</f>
        <v>64</v>
      </c>
      <c r="L365" s="2" t="str">
        <f>IF(ISBLANK(Data!$F365),"",IF(Data!$F365&gt;=6,TEXT(Data!L365,"00"),""))</f>
        <v>00</v>
      </c>
      <c r="M365" s="2" t="str">
        <f>IF(ISBLANK(Data!$F365),"",IF(Data!$F365&gt;=7,TEXT(Data!M365,"00"),""))</f>
        <v>64</v>
      </c>
      <c r="N365" s="2" t="str">
        <f>IF(ISBLANK(Data!$F365),"",IF(Data!$F365&gt;=8,TEXT(Data!N365,"00"),""))</f>
        <v>36</v>
      </c>
    </row>
    <row r="366" ht="14.25">
      <c r="A366" s="2">
        <f>IF(ISBLANK(Data!A366),"",Data!A366)</f>
        <v>8.3376339999999995</v>
      </c>
      <c r="B366" s="2" t="str">
        <f>IF(ISBLANK(Data!B366),"",Data!B366)</f>
        <v/>
      </c>
      <c r="C366" s="2">
        <f>IF(ISBLANK(Data!C366),"",Data!C366)</f>
        <v>301</v>
      </c>
      <c r="D366" s="2" t="str">
        <f>IF(ISBLANK(Data!D366),"",Data!D366)</f>
        <v/>
      </c>
      <c r="E366" s="2" t="str">
        <f>IF(ISBLANK(Data!E366),"",Data!E366)</f>
        <v/>
      </c>
      <c r="F366" s="2">
        <f>IF(ISBLANK(Data!F366),"",Data!F366)</f>
        <v>3</v>
      </c>
      <c r="G366" s="2" t="str">
        <f>IF(ISBLANK(Data!$F366),"",IF(Data!$F366&gt;=1,TEXT(Data!G366,"00"),""))</f>
        <v>F5</v>
      </c>
      <c r="H366" s="2" t="str">
        <f>IF(ISBLANK(Data!$F366),"",IF(Data!$F366&gt;=2,TEXT(Data!H366,"00"),""))</f>
        <v>06</v>
      </c>
      <c r="I366" s="2" t="str">
        <f>IF(ISBLANK(Data!$F366),"",IF(Data!$F366&gt;=3,TEXT(Data!I366,"00"),""))</f>
        <v>00</v>
      </c>
      <c r="J366" s="2" t="str">
        <f>IF(ISBLANK(Data!$F366),"",IF(Data!$F366&gt;=4,TEXT(Data!J366,"00"),""))</f>
        <v/>
      </c>
      <c r="K366" s="2" t="str">
        <f>IF(ISBLANK(Data!$F366),"",IF(Data!$F366&gt;=5,TEXT(Data!K366,"00"),""))</f>
        <v/>
      </c>
      <c r="L366" s="2" t="str">
        <f>IF(ISBLANK(Data!$F366),"",IF(Data!$F366&gt;=6,TEXT(Data!L366,"00"),""))</f>
        <v/>
      </c>
      <c r="M366" s="2" t="str">
        <f>IF(ISBLANK(Data!$F366),"",IF(Data!$F366&gt;=7,TEXT(Data!M366,"00"),""))</f>
        <v/>
      </c>
      <c r="N366" s="2" t="str">
        <f>IF(ISBLANK(Data!$F366),"",IF(Data!$F366&gt;=8,TEXT(Data!N366,"00"),""))</f>
        <v/>
      </c>
    </row>
    <row r="367" ht="14.25">
      <c r="A367" s="2">
        <f>IF(ISBLANK(Data!A367),"",Data!A367)</f>
        <v>8.3871710000000004</v>
      </c>
      <c r="B367" s="2" t="str">
        <f>IF(ISBLANK(Data!B367),"",Data!B367)</f>
        <v/>
      </c>
      <c r="C367" s="2">
        <f>IF(ISBLANK(Data!C367),"",Data!C367)</f>
        <v>300</v>
      </c>
      <c r="D367" s="2" t="str">
        <f>IF(ISBLANK(Data!D367),"",Data!D367)</f>
        <v/>
      </c>
      <c r="E367" s="2" t="str">
        <f>IF(ISBLANK(Data!E367),"",Data!E367)</f>
        <v/>
      </c>
      <c r="F367" s="2">
        <f>IF(ISBLANK(Data!F367),"",Data!F367)</f>
        <v>8</v>
      </c>
      <c r="G367" s="2" t="str">
        <f>IF(ISBLANK(Data!$F367),"",IF(Data!$F367&gt;=1,TEXT(Data!G367,"00"),""))</f>
        <v>03</v>
      </c>
      <c r="H367" s="2" t="str">
        <f>IF(ISBLANK(Data!$F367),"",IF(Data!$F367&gt;=2,TEXT(Data!H367,"00"),""))</f>
        <v>5A</v>
      </c>
      <c r="I367" s="2" t="str">
        <f>IF(ISBLANK(Data!$F367),"",IF(Data!$F367&gt;=3,TEXT(Data!I367,"00"),""))</f>
        <v>64</v>
      </c>
      <c r="J367" s="2" t="str">
        <f>IF(ISBLANK(Data!$F367),"",IF(Data!$F367&gt;=4,TEXT(Data!J367,"00"),""))</f>
        <v>5A</v>
      </c>
      <c r="K367" s="2" t="str">
        <f>IF(ISBLANK(Data!$F367),"",IF(Data!$F367&gt;=5,TEXT(Data!K367,"00"),""))</f>
        <v>64</v>
      </c>
      <c r="L367" s="2" t="str">
        <f>IF(ISBLANK(Data!$F367),"",IF(Data!$F367&gt;=6,TEXT(Data!L367,"00"),""))</f>
        <v>00</v>
      </c>
      <c r="M367" s="2" t="str">
        <f>IF(ISBLANK(Data!$F367),"",IF(Data!$F367&gt;=7,TEXT(Data!M367,"00"),""))</f>
        <v>64</v>
      </c>
      <c r="N367" s="2" t="str">
        <f>IF(ISBLANK(Data!$F367),"",IF(Data!$F367&gt;=8,TEXT(Data!N367,"00"),""))</f>
        <v>27</v>
      </c>
    </row>
    <row r="368" ht="14.25">
      <c r="A368" s="2">
        <f>IF(ISBLANK(Data!A368),"",Data!A368)</f>
        <v>8.3876390000000001</v>
      </c>
      <c r="B368" s="2" t="str">
        <f>IF(ISBLANK(Data!B368),"",Data!B368)</f>
        <v/>
      </c>
      <c r="C368" s="2">
        <f>IF(ISBLANK(Data!C368),"",Data!C368)</f>
        <v>301</v>
      </c>
      <c r="D368" s="2" t="str">
        <f>IF(ISBLANK(Data!D368),"",Data!D368)</f>
        <v/>
      </c>
      <c r="E368" s="2" t="str">
        <f>IF(ISBLANK(Data!E368),"",Data!E368)</f>
        <v/>
      </c>
      <c r="F368" s="2">
        <f>IF(ISBLANK(Data!F368),"",Data!F368)</f>
        <v>3</v>
      </c>
      <c r="G368" s="2" t="str">
        <f>IF(ISBLANK(Data!$F368),"",IF(Data!$F368&gt;=1,TEXT(Data!G368,"00"),""))</f>
        <v>B8</v>
      </c>
      <c r="H368" s="2" t="str">
        <f>IF(ISBLANK(Data!$F368),"",IF(Data!$F368&gt;=2,TEXT(Data!H368,"00"),""))</f>
        <v>07</v>
      </c>
      <c r="I368" s="2" t="str">
        <f>IF(ISBLANK(Data!$F368),"",IF(Data!$F368&gt;=3,TEXT(Data!I368,"00"),""))</f>
        <v>00</v>
      </c>
      <c r="J368" s="2" t="str">
        <f>IF(ISBLANK(Data!$F368),"",IF(Data!$F368&gt;=4,TEXT(Data!J368,"00"),""))</f>
        <v/>
      </c>
      <c r="K368" s="2" t="str">
        <f>IF(ISBLANK(Data!$F368),"",IF(Data!$F368&gt;=5,TEXT(Data!K368,"00"),""))</f>
        <v/>
      </c>
      <c r="L368" s="2" t="str">
        <f>IF(ISBLANK(Data!$F368),"",IF(Data!$F368&gt;=6,TEXT(Data!L368,"00"),""))</f>
        <v/>
      </c>
      <c r="M368" s="2" t="str">
        <f>IF(ISBLANK(Data!$F368),"",IF(Data!$F368&gt;=7,TEXT(Data!M368,"00"),""))</f>
        <v/>
      </c>
      <c r="N368" s="2" t="str">
        <f>IF(ISBLANK(Data!$F368),"",IF(Data!$F368&gt;=8,TEXT(Data!N368,"00"),""))</f>
        <v/>
      </c>
    </row>
    <row r="369" ht="14.25">
      <c r="A369" s="2">
        <f>IF(ISBLANK(Data!A369),"",Data!A369)</f>
        <v>8.4371779999999994</v>
      </c>
      <c r="B369" s="2" t="str">
        <f>IF(ISBLANK(Data!B369),"",Data!B369)</f>
        <v/>
      </c>
      <c r="C369" s="2">
        <f>IF(ISBLANK(Data!C369),"",Data!C369)</f>
        <v>300</v>
      </c>
      <c r="D369" s="2" t="str">
        <f>IF(ISBLANK(Data!D369),"",Data!D369)</f>
        <v/>
      </c>
      <c r="E369" s="2" t="str">
        <f>IF(ISBLANK(Data!E369),"",Data!E369)</f>
        <v/>
      </c>
      <c r="F369" s="2">
        <f>IF(ISBLANK(Data!F369),"",Data!F369)</f>
        <v>8</v>
      </c>
      <c r="G369" s="2" t="str">
        <f>IF(ISBLANK(Data!$F369),"",IF(Data!$F369&gt;=1,TEXT(Data!G369,"00"),""))</f>
        <v>03</v>
      </c>
      <c r="H369" s="2" t="str">
        <f>IF(ISBLANK(Data!$F369),"",IF(Data!$F369&gt;=2,TEXT(Data!H369,"00"),""))</f>
        <v>5A</v>
      </c>
      <c r="I369" s="2" t="str">
        <f>IF(ISBLANK(Data!$F369),"",IF(Data!$F369&gt;=3,TEXT(Data!I369,"00"),""))</f>
        <v>64</v>
      </c>
      <c r="J369" s="2" t="str">
        <f>IF(ISBLANK(Data!$F369),"",IF(Data!$F369&gt;=4,TEXT(Data!J369,"00"),""))</f>
        <v>5A</v>
      </c>
      <c r="K369" s="2" t="str">
        <f>IF(ISBLANK(Data!$F369),"",IF(Data!$F369&gt;=5,TEXT(Data!K369,"00"),""))</f>
        <v>64</v>
      </c>
      <c r="L369" s="2" t="str">
        <f>IF(ISBLANK(Data!$F369),"",IF(Data!$F369&gt;=6,TEXT(Data!L369,"00"),""))</f>
        <v>00</v>
      </c>
      <c r="M369" s="2" t="str">
        <f>IF(ISBLANK(Data!$F369),"",IF(Data!$F369&gt;=7,TEXT(Data!M369,"00"),""))</f>
        <v>64</v>
      </c>
      <c r="N369" s="2" t="str">
        <f>IF(ISBLANK(Data!$F369),"",IF(Data!$F369&gt;=8,TEXT(Data!N369,"00"),""))</f>
        <v>B8</v>
      </c>
    </row>
    <row r="370" ht="14.25">
      <c r="A370" s="2">
        <f>IF(ISBLANK(Data!A370),"",Data!A370)</f>
        <v>8.4376460000000009</v>
      </c>
      <c r="B370" s="2" t="str">
        <f>IF(ISBLANK(Data!B370),"",Data!B370)</f>
        <v/>
      </c>
      <c r="C370" s="2">
        <f>IF(ISBLANK(Data!C370),"",Data!C370)</f>
        <v>301</v>
      </c>
      <c r="D370" s="2" t="str">
        <f>IF(ISBLANK(Data!D370),"",Data!D370)</f>
        <v/>
      </c>
      <c r="E370" s="2" t="str">
        <f>IF(ISBLANK(Data!E370),"",Data!E370)</f>
        <v/>
      </c>
      <c r="F370" s="2">
        <f>IF(ISBLANK(Data!F370),"",Data!F370)</f>
        <v>3</v>
      </c>
      <c r="G370" s="2" t="str">
        <f>IF(ISBLANK(Data!$F370),"",IF(Data!$F370&gt;=1,TEXT(Data!G370,"00"),""))</f>
        <v>80</v>
      </c>
      <c r="H370" s="2" t="str">
        <f>IF(ISBLANK(Data!$F370),"",IF(Data!$F370&gt;=2,TEXT(Data!H370,"00"),""))</f>
        <v>08</v>
      </c>
      <c r="I370" s="2" t="str">
        <f>IF(ISBLANK(Data!$F370),"",IF(Data!$F370&gt;=3,TEXT(Data!I370,"00"),""))</f>
        <v>00</v>
      </c>
      <c r="J370" s="2" t="str">
        <f>IF(ISBLANK(Data!$F370),"",IF(Data!$F370&gt;=4,TEXT(Data!J370,"00"),""))</f>
        <v/>
      </c>
      <c r="K370" s="2" t="str">
        <f>IF(ISBLANK(Data!$F370),"",IF(Data!$F370&gt;=5,TEXT(Data!K370,"00"),""))</f>
        <v/>
      </c>
      <c r="L370" s="2" t="str">
        <f>IF(ISBLANK(Data!$F370),"",IF(Data!$F370&gt;=6,TEXT(Data!L370,"00"),""))</f>
        <v/>
      </c>
      <c r="M370" s="2" t="str">
        <f>IF(ISBLANK(Data!$F370),"",IF(Data!$F370&gt;=7,TEXT(Data!M370,"00"),""))</f>
        <v/>
      </c>
      <c r="N370" s="2" t="str">
        <f>IF(ISBLANK(Data!$F370),"",IF(Data!$F370&gt;=8,TEXT(Data!N370,"00"),""))</f>
        <v/>
      </c>
    </row>
    <row r="371" ht="14.25">
      <c r="A371" s="2">
        <f>IF(ISBLANK(Data!A371),"",Data!A371)</f>
        <v>8.4871829999999999</v>
      </c>
      <c r="B371" s="2" t="str">
        <f>IF(ISBLANK(Data!B371),"",Data!B371)</f>
        <v/>
      </c>
      <c r="C371" s="2">
        <f>IF(ISBLANK(Data!C371),"",Data!C371)</f>
        <v>300</v>
      </c>
      <c r="D371" s="2" t="str">
        <f>IF(ISBLANK(Data!D371),"",Data!D371)</f>
        <v/>
      </c>
      <c r="E371" s="2" t="str">
        <f>IF(ISBLANK(Data!E371),"",Data!E371)</f>
        <v/>
      </c>
      <c r="F371" s="2">
        <f>IF(ISBLANK(Data!F371),"",Data!F371)</f>
        <v>8</v>
      </c>
      <c r="G371" s="2" t="str">
        <f>IF(ISBLANK(Data!$F371),"",IF(Data!$F371&gt;=1,TEXT(Data!G371,"00"),""))</f>
        <v>03</v>
      </c>
      <c r="H371" s="2" t="str">
        <f>IF(ISBLANK(Data!$F371),"",IF(Data!$F371&gt;=2,TEXT(Data!H371,"00"),""))</f>
        <v>5A</v>
      </c>
      <c r="I371" s="2" t="str">
        <f>IF(ISBLANK(Data!$F371),"",IF(Data!$F371&gt;=3,TEXT(Data!I371,"00"),""))</f>
        <v>64</v>
      </c>
      <c r="J371" s="2" t="str">
        <f>IF(ISBLANK(Data!$F371),"",IF(Data!$F371&gt;=4,TEXT(Data!J371,"00"),""))</f>
        <v>5A</v>
      </c>
      <c r="K371" s="2" t="str">
        <f>IF(ISBLANK(Data!$F371),"",IF(Data!$F371&gt;=5,TEXT(Data!K371,"00"),""))</f>
        <v>64</v>
      </c>
      <c r="L371" s="2" t="str">
        <f>IF(ISBLANK(Data!$F371),"",IF(Data!$F371&gt;=6,TEXT(Data!L371,"00"),""))</f>
        <v>00</v>
      </c>
      <c r="M371" s="2" t="str">
        <f>IF(ISBLANK(Data!$F371),"",IF(Data!$F371&gt;=7,TEXT(Data!M371,"00"),""))</f>
        <v>64</v>
      </c>
      <c r="N371" s="2" t="str">
        <f>IF(ISBLANK(Data!$F371),"",IF(Data!$F371&gt;=8,TEXT(Data!N371,"00"),""))</f>
        <v>A9</v>
      </c>
    </row>
    <row r="372" ht="14.25">
      <c r="A372" s="2">
        <f>IF(ISBLANK(Data!A372),"",Data!A372)</f>
        <v>8.4876509999999996</v>
      </c>
      <c r="B372" s="2" t="str">
        <f>IF(ISBLANK(Data!B372),"",Data!B372)</f>
        <v/>
      </c>
      <c r="C372" s="2">
        <f>IF(ISBLANK(Data!C372),"",Data!C372)</f>
        <v>301</v>
      </c>
      <c r="D372" s="2" t="str">
        <f>IF(ISBLANK(Data!D372),"",Data!D372)</f>
        <v/>
      </c>
      <c r="E372" s="2" t="str">
        <f>IF(ISBLANK(Data!E372),"",Data!E372)</f>
        <v/>
      </c>
      <c r="F372" s="2">
        <f>IF(ISBLANK(Data!F372),"",Data!F372)</f>
        <v>3</v>
      </c>
      <c r="G372" s="2" t="str">
        <f>IF(ISBLANK(Data!$F372),"",IF(Data!$F372&gt;=1,TEXT(Data!G372,"00"),""))</f>
        <v>88</v>
      </c>
      <c r="H372" s="2" t="str">
        <f>IF(ISBLANK(Data!$F372),"",IF(Data!$F372&gt;=2,TEXT(Data!H372,"00"),""))</f>
        <v>09</v>
      </c>
      <c r="I372" s="2" t="str">
        <f>IF(ISBLANK(Data!$F372),"",IF(Data!$F372&gt;=3,TEXT(Data!I372,"00"),""))</f>
        <v>00</v>
      </c>
      <c r="J372" s="2" t="str">
        <f>IF(ISBLANK(Data!$F372),"",IF(Data!$F372&gt;=4,TEXT(Data!J372,"00"),""))</f>
        <v/>
      </c>
      <c r="K372" s="2" t="str">
        <f>IF(ISBLANK(Data!$F372),"",IF(Data!$F372&gt;=5,TEXT(Data!K372,"00"),""))</f>
        <v/>
      </c>
      <c r="L372" s="2" t="str">
        <f>IF(ISBLANK(Data!$F372),"",IF(Data!$F372&gt;=6,TEXT(Data!L372,"00"),""))</f>
        <v/>
      </c>
      <c r="M372" s="2" t="str">
        <f>IF(ISBLANK(Data!$F372),"",IF(Data!$F372&gt;=7,TEXT(Data!M372,"00"),""))</f>
        <v/>
      </c>
      <c r="N372" s="2" t="str">
        <f>IF(ISBLANK(Data!$F372),"",IF(Data!$F372&gt;=8,TEXT(Data!N372,"00"),""))</f>
        <v/>
      </c>
    </row>
    <row r="373" ht="14.25">
      <c r="A373" s="2">
        <f>IF(ISBLANK(Data!A373),"",Data!A373)</f>
        <v>8.5371869999999994</v>
      </c>
      <c r="B373" s="2" t="str">
        <f>IF(ISBLANK(Data!B373),"",Data!B373)</f>
        <v/>
      </c>
      <c r="C373" s="2">
        <f>IF(ISBLANK(Data!C373),"",Data!C373)</f>
        <v>300</v>
      </c>
      <c r="D373" s="2" t="str">
        <f>IF(ISBLANK(Data!D373),"",Data!D373)</f>
        <v/>
      </c>
      <c r="E373" s="2" t="str">
        <f>IF(ISBLANK(Data!E373),"",Data!E373)</f>
        <v/>
      </c>
      <c r="F373" s="2">
        <f>IF(ISBLANK(Data!F373),"",Data!F373)</f>
        <v>8</v>
      </c>
      <c r="G373" s="2" t="str">
        <f>IF(ISBLANK(Data!$F373),"",IF(Data!$F373&gt;=1,TEXT(Data!G373,"00"),""))</f>
        <v>03</v>
      </c>
      <c r="H373" s="2" t="str">
        <f>IF(ISBLANK(Data!$F373),"",IF(Data!$F373&gt;=2,TEXT(Data!H373,"00"),""))</f>
        <v>5A</v>
      </c>
      <c r="I373" s="2" t="str">
        <f>IF(ISBLANK(Data!$F373),"",IF(Data!$F373&gt;=3,TEXT(Data!I373,"00"),""))</f>
        <v>64</v>
      </c>
      <c r="J373" s="2" t="str">
        <f>IF(ISBLANK(Data!$F373),"",IF(Data!$F373&gt;=4,TEXT(Data!J373,"00"),""))</f>
        <v>5A</v>
      </c>
      <c r="K373" s="2" t="str">
        <f>IF(ISBLANK(Data!$F373),"",IF(Data!$F373&gt;=5,TEXT(Data!K373,"00"),""))</f>
        <v>64</v>
      </c>
      <c r="L373" s="2" t="str">
        <f>IF(ISBLANK(Data!$F373),"",IF(Data!$F373&gt;=6,TEXT(Data!L373,"00"),""))</f>
        <v>00</v>
      </c>
      <c r="M373" s="2" t="str">
        <f>IF(ISBLANK(Data!$F373),"",IF(Data!$F373&gt;=7,TEXT(Data!M373,"00"),""))</f>
        <v>64</v>
      </c>
      <c r="N373" s="2" t="str">
        <f>IF(ISBLANK(Data!$F373),"",IF(Data!$F373&gt;=8,TEXT(Data!N373,"00"),""))</f>
        <v>BA</v>
      </c>
    </row>
    <row r="374" ht="14.25">
      <c r="A374" s="2">
        <f>IF(ISBLANK(Data!A374),"",Data!A374)</f>
        <v>8.5376510000000003</v>
      </c>
      <c r="B374" s="2" t="str">
        <f>IF(ISBLANK(Data!B374),"",Data!B374)</f>
        <v/>
      </c>
      <c r="C374" s="2">
        <f>IF(ISBLANK(Data!C374),"",Data!C374)</f>
        <v>301</v>
      </c>
      <c r="D374" s="2" t="str">
        <f>IF(ISBLANK(Data!D374),"",Data!D374)</f>
        <v/>
      </c>
      <c r="E374" s="2" t="str">
        <f>IF(ISBLANK(Data!E374),"",Data!E374)</f>
        <v/>
      </c>
      <c r="F374" s="2">
        <f>IF(ISBLANK(Data!F374),"",Data!F374)</f>
        <v>3</v>
      </c>
      <c r="G374" s="2" t="str">
        <f>IF(ISBLANK(Data!$F374),"",IF(Data!$F374&gt;=1,TEXT(Data!G374,"00"),""))</f>
        <v>C6</v>
      </c>
      <c r="H374" s="2" t="str">
        <f>IF(ISBLANK(Data!$F374),"",IF(Data!$F374&gt;=2,TEXT(Data!H374,"00"),""))</f>
        <v>0A</v>
      </c>
      <c r="I374" s="2" t="str">
        <f>IF(ISBLANK(Data!$F374),"",IF(Data!$F374&gt;=3,TEXT(Data!I374,"00"),""))</f>
        <v>00</v>
      </c>
      <c r="J374" s="2" t="str">
        <f>IF(ISBLANK(Data!$F374),"",IF(Data!$F374&gt;=4,TEXT(Data!J374,"00"),""))</f>
        <v/>
      </c>
      <c r="K374" s="2" t="str">
        <f>IF(ISBLANK(Data!$F374),"",IF(Data!$F374&gt;=5,TEXT(Data!K374,"00"),""))</f>
        <v/>
      </c>
      <c r="L374" s="2" t="str">
        <f>IF(ISBLANK(Data!$F374),"",IF(Data!$F374&gt;=6,TEXT(Data!L374,"00"),""))</f>
        <v/>
      </c>
      <c r="M374" s="2" t="str">
        <f>IF(ISBLANK(Data!$F374),"",IF(Data!$F374&gt;=7,TEXT(Data!M374,"00"),""))</f>
        <v/>
      </c>
      <c r="N374" s="2" t="str">
        <f>IF(ISBLANK(Data!$F374),"",IF(Data!$F374&gt;=8,TEXT(Data!N374,"00"),""))</f>
        <v/>
      </c>
    </row>
    <row r="375" ht="14.25">
      <c r="A375" s="2">
        <f>IF(ISBLANK(Data!A375),"",Data!A375)</f>
        <v>8.5871929999999992</v>
      </c>
      <c r="B375" s="2" t="str">
        <f>IF(ISBLANK(Data!B375),"",Data!B375)</f>
        <v/>
      </c>
      <c r="C375" s="2">
        <f>IF(ISBLANK(Data!C375),"",Data!C375)</f>
        <v>300</v>
      </c>
      <c r="D375" s="2" t="str">
        <f>IF(ISBLANK(Data!D375),"",Data!D375)</f>
        <v/>
      </c>
      <c r="E375" s="2" t="str">
        <f>IF(ISBLANK(Data!E375),"",Data!E375)</f>
        <v/>
      </c>
      <c r="F375" s="2">
        <f>IF(ISBLANK(Data!F375),"",Data!F375)</f>
        <v>8</v>
      </c>
      <c r="G375" s="2" t="str">
        <f>IF(ISBLANK(Data!$F375),"",IF(Data!$F375&gt;=1,TEXT(Data!G375,"00"),""))</f>
        <v>03</v>
      </c>
      <c r="H375" s="2" t="str">
        <f>IF(ISBLANK(Data!$F375),"",IF(Data!$F375&gt;=2,TEXT(Data!H375,"00"),""))</f>
        <v>5A</v>
      </c>
      <c r="I375" s="2" t="str">
        <f>IF(ISBLANK(Data!$F375),"",IF(Data!$F375&gt;=3,TEXT(Data!I375,"00"),""))</f>
        <v>64</v>
      </c>
      <c r="J375" s="2" t="str">
        <f>IF(ISBLANK(Data!$F375),"",IF(Data!$F375&gt;=4,TEXT(Data!J375,"00"),""))</f>
        <v>5A</v>
      </c>
      <c r="K375" s="2" t="str">
        <f>IF(ISBLANK(Data!$F375),"",IF(Data!$F375&gt;=5,TEXT(Data!K375,"00"),""))</f>
        <v>64</v>
      </c>
      <c r="L375" s="2" t="str">
        <f>IF(ISBLANK(Data!$F375),"",IF(Data!$F375&gt;=6,TEXT(Data!L375,"00"),""))</f>
        <v>00</v>
      </c>
      <c r="M375" s="2" t="str">
        <f>IF(ISBLANK(Data!$F375),"",IF(Data!$F375&gt;=7,TEXT(Data!M375,"00"),""))</f>
        <v>64</v>
      </c>
      <c r="N375" s="2" t="str">
        <f>IF(ISBLANK(Data!$F375),"",IF(Data!$F375&gt;=8,TEXT(Data!N375,"00"),""))</f>
        <v>AB</v>
      </c>
    </row>
    <row r="376" ht="14.25">
      <c r="A376" s="2">
        <f>IF(ISBLANK(Data!A376),"",Data!A376)</f>
        <v>8.5876570000000001</v>
      </c>
      <c r="B376" s="2" t="str">
        <f>IF(ISBLANK(Data!B376),"",Data!B376)</f>
        <v/>
      </c>
      <c r="C376" s="2">
        <f>IF(ISBLANK(Data!C376),"",Data!C376)</f>
        <v>301</v>
      </c>
      <c r="D376" s="2" t="str">
        <f>IF(ISBLANK(Data!D376),"",Data!D376)</f>
        <v/>
      </c>
      <c r="E376" s="2" t="str">
        <f>IF(ISBLANK(Data!E376),"",Data!E376)</f>
        <v/>
      </c>
      <c r="F376" s="2">
        <f>IF(ISBLANK(Data!F376),"",Data!F376)</f>
        <v>3</v>
      </c>
      <c r="G376" s="2" t="str">
        <f>IF(ISBLANK(Data!$F376),"",IF(Data!$F376&gt;=1,TEXT(Data!G376,"00"),""))</f>
        <v>43</v>
      </c>
      <c r="H376" s="2" t="str">
        <f>IF(ISBLANK(Data!$F376),"",IF(Data!$F376&gt;=2,TEXT(Data!H376,"00"),""))</f>
        <v>0B</v>
      </c>
      <c r="I376" s="2" t="str">
        <f>IF(ISBLANK(Data!$F376),"",IF(Data!$F376&gt;=3,TEXT(Data!I376,"00"),""))</f>
        <v>00</v>
      </c>
      <c r="J376" s="2" t="str">
        <f>IF(ISBLANK(Data!$F376),"",IF(Data!$F376&gt;=4,TEXT(Data!J376,"00"),""))</f>
        <v/>
      </c>
      <c r="K376" s="2" t="str">
        <f>IF(ISBLANK(Data!$F376),"",IF(Data!$F376&gt;=5,TEXT(Data!K376,"00"),""))</f>
        <v/>
      </c>
      <c r="L376" s="2" t="str">
        <f>IF(ISBLANK(Data!$F376),"",IF(Data!$F376&gt;=6,TEXT(Data!L376,"00"),""))</f>
        <v/>
      </c>
      <c r="M376" s="2" t="str">
        <f>IF(ISBLANK(Data!$F376),"",IF(Data!$F376&gt;=7,TEXT(Data!M376,"00"),""))</f>
        <v/>
      </c>
      <c r="N376" s="2" t="str">
        <f>IF(ISBLANK(Data!$F376),"",IF(Data!$F376&gt;=8,TEXT(Data!N376,"00"),""))</f>
        <v/>
      </c>
    </row>
    <row r="377" ht="14.25">
      <c r="A377" s="2">
        <f>IF(ISBLANK(Data!A377),"",Data!A377)</f>
        <v>8.6371970000000005</v>
      </c>
      <c r="B377" s="2" t="str">
        <f>IF(ISBLANK(Data!B377),"",Data!B377)</f>
        <v/>
      </c>
      <c r="C377" s="2">
        <f>IF(ISBLANK(Data!C377),"",Data!C377)</f>
        <v>300</v>
      </c>
      <c r="D377" s="2" t="str">
        <f>IF(ISBLANK(Data!D377),"",Data!D377)</f>
        <v/>
      </c>
      <c r="E377" s="2" t="str">
        <f>IF(ISBLANK(Data!E377),"",Data!E377)</f>
        <v/>
      </c>
      <c r="F377" s="2">
        <f>IF(ISBLANK(Data!F377),"",Data!F377)</f>
        <v>8</v>
      </c>
      <c r="G377" s="2" t="str">
        <f>IF(ISBLANK(Data!$F377),"",IF(Data!$F377&gt;=1,TEXT(Data!G377,"00"),""))</f>
        <v>03</v>
      </c>
      <c r="H377" s="2" t="str">
        <f>IF(ISBLANK(Data!$F377),"",IF(Data!$F377&gt;=2,TEXT(Data!H377,"00"),""))</f>
        <v>5A</v>
      </c>
      <c r="I377" s="2" t="str">
        <f>IF(ISBLANK(Data!$F377),"",IF(Data!$F377&gt;=3,TEXT(Data!I377,"00"),""))</f>
        <v>64</v>
      </c>
      <c r="J377" s="2" t="str">
        <f>IF(ISBLANK(Data!$F377),"",IF(Data!$F377&gt;=4,TEXT(Data!J377,"00"),""))</f>
        <v>5A</v>
      </c>
      <c r="K377" s="2" t="str">
        <f>IF(ISBLANK(Data!$F377),"",IF(Data!$F377&gt;=5,TEXT(Data!K377,"00"),""))</f>
        <v>64</v>
      </c>
      <c r="L377" s="2" t="str">
        <f>IF(ISBLANK(Data!$F377),"",IF(Data!$F377&gt;=6,TEXT(Data!L377,"00"),""))</f>
        <v>00</v>
      </c>
      <c r="M377" s="2" t="str">
        <f>IF(ISBLANK(Data!$F377),"",IF(Data!$F377&gt;=7,TEXT(Data!M377,"00"),""))</f>
        <v>64</v>
      </c>
      <c r="N377" s="2" t="str">
        <f>IF(ISBLANK(Data!$F377),"",IF(Data!$F377&gt;=8,TEXT(Data!N377,"00"),""))</f>
        <v>BC</v>
      </c>
    </row>
    <row r="378" ht="14.25">
      <c r="A378" s="2">
        <f>IF(ISBLANK(Data!A378),"",Data!A378)</f>
        <v>8.6376609999999996</v>
      </c>
      <c r="B378" s="2" t="str">
        <f>IF(ISBLANK(Data!B378),"",Data!B378)</f>
        <v/>
      </c>
      <c r="C378" s="2">
        <f>IF(ISBLANK(Data!C378),"",Data!C378)</f>
        <v>301</v>
      </c>
      <c r="D378" s="2" t="str">
        <f>IF(ISBLANK(Data!D378),"",Data!D378)</f>
        <v/>
      </c>
      <c r="E378" s="2" t="str">
        <f>IF(ISBLANK(Data!E378),"",Data!E378)</f>
        <v/>
      </c>
      <c r="F378" s="2">
        <f>IF(ISBLANK(Data!F378),"",Data!F378)</f>
        <v>3</v>
      </c>
      <c r="G378" s="2" t="str">
        <f>IF(ISBLANK(Data!$F378),"",IF(Data!$F378&gt;=1,TEXT(Data!G378,"00"),""))</f>
        <v>B5</v>
      </c>
      <c r="H378" s="2" t="str">
        <f>IF(ISBLANK(Data!$F378),"",IF(Data!$F378&gt;=2,TEXT(Data!H378,"00"),""))</f>
        <v>0C</v>
      </c>
      <c r="I378" s="2" t="str">
        <f>IF(ISBLANK(Data!$F378),"",IF(Data!$F378&gt;=3,TEXT(Data!I378,"00"),""))</f>
        <v>00</v>
      </c>
      <c r="J378" s="2" t="str">
        <f>IF(ISBLANK(Data!$F378),"",IF(Data!$F378&gt;=4,TEXT(Data!J378,"00"),""))</f>
        <v/>
      </c>
      <c r="K378" s="2" t="str">
        <f>IF(ISBLANK(Data!$F378),"",IF(Data!$F378&gt;=5,TEXT(Data!K378,"00"),""))</f>
        <v/>
      </c>
      <c r="L378" s="2" t="str">
        <f>IF(ISBLANK(Data!$F378),"",IF(Data!$F378&gt;=6,TEXT(Data!L378,"00"),""))</f>
        <v/>
      </c>
      <c r="M378" s="2" t="str">
        <f>IF(ISBLANK(Data!$F378),"",IF(Data!$F378&gt;=7,TEXT(Data!M378,"00"),""))</f>
        <v/>
      </c>
      <c r="N378" s="2" t="str">
        <f>IF(ISBLANK(Data!$F378),"",IF(Data!$F378&gt;=8,TEXT(Data!N378,"00"),""))</f>
        <v/>
      </c>
    </row>
    <row r="379" ht="14.25">
      <c r="A379" s="2">
        <f>IF(ISBLANK(Data!A379),"",Data!A379)</f>
        <v>8.6879799999999996</v>
      </c>
      <c r="B379" s="2" t="str">
        <f>IF(ISBLANK(Data!B379),"",Data!B379)</f>
        <v/>
      </c>
      <c r="C379" s="2">
        <f>IF(ISBLANK(Data!C379),"",Data!C379)</f>
        <v>300</v>
      </c>
      <c r="D379" s="2" t="str">
        <f>IF(ISBLANK(Data!D379),"",Data!D379)</f>
        <v/>
      </c>
      <c r="E379" s="2" t="str">
        <f>IF(ISBLANK(Data!E379),"",Data!E379)</f>
        <v/>
      </c>
      <c r="F379" s="2">
        <f>IF(ISBLANK(Data!F379),"",Data!F379)</f>
        <v>8</v>
      </c>
      <c r="G379" s="2" t="str">
        <f>IF(ISBLANK(Data!$F379),"",IF(Data!$F379&gt;=1,TEXT(Data!G379,"00"),""))</f>
        <v>03</v>
      </c>
      <c r="H379" s="2" t="str">
        <f>IF(ISBLANK(Data!$F379),"",IF(Data!$F379&gt;=2,TEXT(Data!H379,"00"),""))</f>
        <v>5A</v>
      </c>
      <c r="I379" s="2" t="str">
        <f>IF(ISBLANK(Data!$F379),"",IF(Data!$F379&gt;=3,TEXT(Data!I379,"00"),""))</f>
        <v>64</v>
      </c>
      <c r="J379" s="2" t="str">
        <f>IF(ISBLANK(Data!$F379),"",IF(Data!$F379&gt;=4,TEXT(Data!J379,"00"),""))</f>
        <v>5A</v>
      </c>
      <c r="K379" s="2" t="str">
        <f>IF(ISBLANK(Data!$F379),"",IF(Data!$F379&gt;=5,TEXT(Data!K379,"00"),""))</f>
        <v>64</v>
      </c>
      <c r="L379" s="2" t="str">
        <f>IF(ISBLANK(Data!$F379),"",IF(Data!$F379&gt;=6,TEXT(Data!L379,"00"),""))</f>
        <v>00</v>
      </c>
      <c r="M379" s="2" t="str">
        <f>IF(ISBLANK(Data!$F379),"",IF(Data!$F379&gt;=7,TEXT(Data!M379,"00"),""))</f>
        <v>64</v>
      </c>
      <c r="N379" s="2" t="str">
        <f>IF(ISBLANK(Data!$F379),"",IF(Data!$F379&gt;=8,TEXT(Data!N379,"00"),""))</f>
        <v>AD</v>
      </c>
    </row>
    <row r="380" ht="14.25">
      <c r="A380" s="2">
        <f>IF(ISBLANK(Data!A380),"",Data!A380)</f>
        <v>8.6884440000000005</v>
      </c>
      <c r="B380" s="2" t="str">
        <f>IF(ISBLANK(Data!B380),"",Data!B380)</f>
        <v/>
      </c>
      <c r="C380" s="2">
        <f>IF(ISBLANK(Data!C380),"",Data!C380)</f>
        <v>301</v>
      </c>
      <c r="D380" s="2" t="str">
        <f>IF(ISBLANK(Data!D380),"",Data!D380)</f>
        <v/>
      </c>
      <c r="E380" s="2" t="str">
        <f>IF(ISBLANK(Data!E380),"",Data!E380)</f>
        <v/>
      </c>
      <c r="F380" s="2">
        <f>IF(ISBLANK(Data!F380),"",Data!F380)</f>
        <v>3</v>
      </c>
      <c r="G380" s="2" t="str">
        <f>IF(ISBLANK(Data!$F380),"",IF(Data!$F380&gt;=1,TEXT(Data!G380,"00"),""))</f>
        <v>4E</v>
      </c>
      <c r="H380" s="2" t="str">
        <f>IF(ISBLANK(Data!$F380),"",IF(Data!$F380&gt;=2,TEXT(Data!H380,"00"),""))</f>
        <v>0D</v>
      </c>
      <c r="I380" s="2" t="str">
        <f>IF(ISBLANK(Data!$F380),"",IF(Data!$F380&gt;=3,TEXT(Data!I380,"00"),""))</f>
        <v>00</v>
      </c>
      <c r="J380" s="2" t="str">
        <f>IF(ISBLANK(Data!$F380),"",IF(Data!$F380&gt;=4,TEXT(Data!J380,"00"),""))</f>
        <v/>
      </c>
      <c r="K380" s="2" t="str">
        <f>IF(ISBLANK(Data!$F380),"",IF(Data!$F380&gt;=5,TEXT(Data!K380,"00"),""))</f>
        <v/>
      </c>
      <c r="L380" s="2" t="str">
        <f>IF(ISBLANK(Data!$F380),"",IF(Data!$F380&gt;=6,TEXT(Data!L380,"00"),""))</f>
        <v/>
      </c>
      <c r="M380" s="2" t="str">
        <f>IF(ISBLANK(Data!$F380),"",IF(Data!$F380&gt;=7,TEXT(Data!M380,"00"),""))</f>
        <v/>
      </c>
      <c r="N380" s="2" t="str">
        <f>IF(ISBLANK(Data!$F380),"",IF(Data!$F380&gt;=8,TEXT(Data!N380,"00"),""))</f>
        <v/>
      </c>
    </row>
    <row r="381" ht="14.25">
      <c r="A381" s="2">
        <f>IF(ISBLANK(Data!A381),"",Data!A381)</f>
        <v>8.7372110000000003</v>
      </c>
      <c r="B381" s="2" t="str">
        <f>IF(ISBLANK(Data!B381),"",Data!B381)</f>
        <v/>
      </c>
      <c r="C381" s="2">
        <f>IF(ISBLANK(Data!C381),"",Data!C381)</f>
        <v>300</v>
      </c>
      <c r="D381" s="2" t="str">
        <f>IF(ISBLANK(Data!D381),"",Data!D381)</f>
        <v/>
      </c>
      <c r="E381" s="2" t="str">
        <f>IF(ISBLANK(Data!E381),"",Data!E381)</f>
        <v/>
      </c>
      <c r="F381" s="2">
        <f>IF(ISBLANK(Data!F381),"",Data!F381)</f>
        <v>8</v>
      </c>
      <c r="G381" s="2" t="str">
        <f>IF(ISBLANK(Data!$F381),"",IF(Data!$F381&gt;=1,TEXT(Data!G381,"00"),""))</f>
        <v>03</v>
      </c>
      <c r="H381" s="2" t="str">
        <f>IF(ISBLANK(Data!$F381),"",IF(Data!$F381&gt;=2,TEXT(Data!H381,"00"),""))</f>
        <v>5A</v>
      </c>
      <c r="I381" s="2" t="str">
        <f>IF(ISBLANK(Data!$F381),"",IF(Data!$F381&gt;=3,TEXT(Data!I381,"00"),""))</f>
        <v>64</v>
      </c>
      <c r="J381" s="2" t="str">
        <f>IF(ISBLANK(Data!$F381),"",IF(Data!$F381&gt;=4,TEXT(Data!J381,"00"),""))</f>
        <v>5A</v>
      </c>
      <c r="K381" s="2" t="str">
        <f>IF(ISBLANK(Data!$F381),"",IF(Data!$F381&gt;=5,TEXT(Data!K381,"00"),""))</f>
        <v>64</v>
      </c>
      <c r="L381" s="2" t="str">
        <f>IF(ISBLANK(Data!$F381),"",IF(Data!$F381&gt;=6,TEXT(Data!L381,"00"),""))</f>
        <v>00</v>
      </c>
      <c r="M381" s="2" t="str">
        <f>IF(ISBLANK(Data!$F381),"",IF(Data!$F381&gt;=7,TEXT(Data!M381,"00"),""))</f>
        <v>64</v>
      </c>
      <c r="N381" s="2" t="str">
        <f>IF(ISBLANK(Data!$F381),"",IF(Data!$F381&gt;=8,TEXT(Data!N381,"00"),""))</f>
        <v>BE</v>
      </c>
    </row>
    <row r="382" ht="14.25">
      <c r="A382" s="2">
        <f>IF(ISBLANK(Data!A382),"",Data!A382)</f>
        <v>8.737679</v>
      </c>
      <c r="B382" s="2" t="str">
        <f>IF(ISBLANK(Data!B382),"",Data!B382)</f>
        <v/>
      </c>
      <c r="C382" s="2">
        <f>IF(ISBLANK(Data!C382),"",Data!C382)</f>
        <v>301</v>
      </c>
      <c r="D382" s="2" t="str">
        <f>IF(ISBLANK(Data!D382),"",Data!D382)</f>
        <v/>
      </c>
      <c r="E382" s="2" t="str">
        <f>IF(ISBLANK(Data!E382),"",Data!E382)</f>
        <v/>
      </c>
      <c r="F382" s="2">
        <f>IF(ISBLANK(Data!F382),"",Data!F382)</f>
        <v>3</v>
      </c>
      <c r="G382" s="2" t="str">
        <f>IF(ISBLANK(Data!$F382),"",IF(Data!$F382&gt;=1,TEXT(Data!G382,"00"),""))</f>
        <v>1D</v>
      </c>
      <c r="H382" s="2" t="str">
        <f>IF(ISBLANK(Data!$F382),"",IF(Data!$F382&gt;=2,TEXT(Data!H382,"00"),""))</f>
        <v>0E</v>
      </c>
      <c r="I382" s="2" t="str">
        <f>IF(ISBLANK(Data!$F382),"",IF(Data!$F382&gt;=3,TEXT(Data!I382,"00"),""))</f>
        <v>00</v>
      </c>
      <c r="J382" s="2" t="str">
        <f>IF(ISBLANK(Data!$F382),"",IF(Data!$F382&gt;=4,TEXT(Data!J382,"00"),""))</f>
        <v/>
      </c>
      <c r="K382" s="2" t="str">
        <f>IF(ISBLANK(Data!$F382),"",IF(Data!$F382&gt;=5,TEXT(Data!K382,"00"),""))</f>
        <v/>
      </c>
      <c r="L382" s="2" t="str">
        <f>IF(ISBLANK(Data!$F382),"",IF(Data!$F382&gt;=6,TEXT(Data!L382,"00"),""))</f>
        <v/>
      </c>
      <c r="M382" s="2" t="str">
        <f>IF(ISBLANK(Data!$F382),"",IF(Data!$F382&gt;=7,TEXT(Data!M382,"00"),""))</f>
        <v/>
      </c>
      <c r="N382" s="2" t="str">
        <f>IF(ISBLANK(Data!$F382),"",IF(Data!$F382&gt;=8,TEXT(Data!N382,"00"),""))</f>
        <v/>
      </c>
    </row>
    <row r="383" ht="14.25">
      <c r="A383" s="2">
        <f>IF(ISBLANK(Data!A383),"",Data!A383)</f>
        <v>8.7872160000000008</v>
      </c>
      <c r="B383" s="2" t="str">
        <f>IF(ISBLANK(Data!B383),"",Data!B383)</f>
        <v/>
      </c>
      <c r="C383" s="2">
        <f>IF(ISBLANK(Data!C383),"",Data!C383)</f>
        <v>300</v>
      </c>
      <c r="D383" s="2" t="str">
        <f>IF(ISBLANK(Data!D383),"",Data!D383)</f>
        <v/>
      </c>
      <c r="E383" s="2" t="str">
        <f>IF(ISBLANK(Data!E383),"",Data!E383)</f>
        <v/>
      </c>
      <c r="F383" s="2">
        <f>IF(ISBLANK(Data!F383),"",Data!F383)</f>
        <v>8</v>
      </c>
      <c r="G383" s="2" t="str">
        <f>IF(ISBLANK(Data!$F383),"",IF(Data!$F383&gt;=1,TEXT(Data!G383,"00"),""))</f>
        <v>03</v>
      </c>
      <c r="H383" s="2" t="str">
        <f>IF(ISBLANK(Data!$F383),"",IF(Data!$F383&gt;=2,TEXT(Data!H383,"00"),""))</f>
        <v>5A</v>
      </c>
      <c r="I383" s="2" t="str">
        <f>IF(ISBLANK(Data!$F383),"",IF(Data!$F383&gt;=3,TEXT(Data!I383,"00"),""))</f>
        <v>64</v>
      </c>
      <c r="J383" s="2" t="str">
        <f>IF(ISBLANK(Data!$F383),"",IF(Data!$F383&gt;=4,TEXT(Data!J383,"00"),""))</f>
        <v>5A</v>
      </c>
      <c r="K383" s="2" t="str">
        <f>IF(ISBLANK(Data!$F383),"",IF(Data!$F383&gt;=5,TEXT(Data!K383,"00"),""))</f>
        <v>64</v>
      </c>
      <c r="L383" s="2" t="str">
        <f>IF(ISBLANK(Data!$F383),"",IF(Data!$F383&gt;=6,TEXT(Data!L383,"00"),""))</f>
        <v>00</v>
      </c>
      <c r="M383" s="2" t="str">
        <f>IF(ISBLANK(Data!$F383),"",IF(Data!$F383&gt;=7,TEXT(Data!M383,"00"),""))</f>
        <v>64</v>
      </c>
      <c r="N383" s="2" t="str">
        <f>IF(ISBLANK(Data!$F383),"",IF(Data!$F383&gt;=8,TEXT(Data!N383,"00"),""))</f>
        <v>AF</v>
      </c>
    </row>
    <row r="384" ht="14.25">
      <c r="A384" s="2">
        <f>IF(ISBLANK(Data!A384),"",Data!A384)</f>
        <v>8.7876799999999999</v>
      </c>
      <c r="B384" s="2" t="str">
        <f>IF(ISBLANK(Data!B384),"",Data!B384)</f>
        <v/>
      </c>
      <c r="C384" s="2">
        <f>IF(ISBLANK(Data!C384),"",Data!C384)</f>
        <v>301</v>
      </c>
      <c r="D384" s="2" t="str">
        <f>IF(ISBLANK(Data!D384),"",Data!D384)</f>
        <v/>
      </c>
      <c r="E384" s="2" t="str">
        <f>IF(ISBLANK(Data!E384),"",Data!E384)</f>
        <v/>
      </c>
      <c r="F384" s="2">
        <f>IF(ISBLANK(Data!F384),"",Data!F384)</f>
        <v>3</v>
      </c>
      <c r="G384" s="2" t="str">
        <f>IF(ISBLANK(Data!$F384),"",IF(Data!$F384&gt;=1,TEXT(Data!G384,"00"),""))</f>
        <v>E8</v>
      </c>
      <c r="H384" s="2" t="str">
        <f>IF(ISBLANK(Data!$F384),"",IF(Data!$F384&gt;=2,TEXT(Data!H384,"00"),""))</f>
        <v>0F</v>
      </c>
      <c r="I384" s="2" t="str">
        <f>IF(ISBLANK(Data!$F384),"",IF(Data!$F384&gt;=3,TEXT(Data!I384,"00"),""))</f>
        <v>00</v>
      </c>
      <c r="J384" s="2" t="str">
        <f>IF(ISBLANK(Data!$F384),"",IF(Data!$F384&gt;=4,TEXT(Data!J384,"00"),""))</f>
        <v/>
      </c>
      <c r="K384" s="2" t="str">
        <f>IF(ISBLANK(Data!$F384),"",IF(Data!$F384&gt;=5,TEXT(Data!K384,"00"),""))</f>
        <v/>
      </c>
      <c r="L384" s="2" t="str">
        <f>IF(ISBLANK(Data!$F384),"",IF(Data!$F384&gt;=6,TEXT(Data!L384,"00"),""))</f>
        <v/>
      </c>
      <c r="M384" s="2" t="str">
        <f>IF(ISBLANK(Data!$F384),"",IF(Data!$F384&gt;=7,TEXT(Data!M384,"00"),""))</f>
        <v/>
      </c>
      <c r="N384" s="2" t="str">
        <f>IF(ISBLANK(Data!$F384),"",IF(Data!$F384&gt;=8,TEXT(Data!N384,"00"),""))</f>
        <v/>
      </c>
    </row>
    <row r="385" ht="14.25">
      <c r="A385" s="2">
        <f>IF(ISBLANK(Data!A385),"",Data!A385)</f>
        <v>8.8372209999999995</v>
      </c>
      <c r="B385" s="2" t="str">
        <f>IF(ISBLANK(Data!B385),"",Data!B385)</f>
        <v/>
      </c>
      <c r="C385" s="2">
        <f>IF(ISBLANK(Data!C385),"",Data!C385)</f>
        <v>300</v>
      </c>
      <c r="D385" s="2" t="str">
        <f>IF(ISBLANK(Data!D385),"",Data!D385)</f>
        <v/>
      </c>
      <c r="E385" s="2" t="str">
        <f>IF(ISBLANK(Data!E385),"",Data!E385)</f>
        <v/>
      </c>
      <c r="F385" s="2">
        <f>IF(ISBLANK(Data!F385),"",Data!F385)</f>
        <v>8</v>
      </c>
      <c r="G385" s="2" t="str">
        <f>IF(ISBLANK(Data!$F385),"",IF(Data!$F385&gt;=1,TEXT(Data!G385,"00"),""))</f>
        <v>03</v>
      </c>
      <c r="H385" s="2" t="str">
        <f>IF(ISBLANK(Data!$F385),"",IF(Data!$F385&gt;=2,TEXT(Data!H385,"00"),""))</f>
        <v>5A</v>
      </c>
      <c r="I385" s="2" t="str">
        <f>IF(ISBLANK(Data!$F385),"",IF(Data!$F385&gt;=3,TEXT(Data!I385,"00"),""))</f>
        <v>64</v>
      </c>
      <c r="J385" s="2" t="str">
        <f>IF(ISBLANK(Data!$F385),"",IF(Data!$F385&gt;=4,TEXT(Data!J385,"00"),""))</f>
        <v>5A</v>
      </c>
      <c r="K385" s="2" t="str">
        <f>IF(ISBLANK(Data!$F385),"",IF(Data!$F385&gt;=5,TEXT(Data!K385,"00"),""))</f>
        <v>64</v>
      </c>
      <c r="L385" s="2" t="str">
        <f>IF(ISBLANK(Data!$F385),"",IF(Data!$F385&gt;=6,TEXT(Data!L385,"00"),""))</f>
        <v>00</v>
      </c>
      <c r="M385" s="2" t="str">
        <f>IF(ISBLANK(Data!$F385),"",IF(Data!$F385&gt;=7,TEXT(Data!M385,"00"),""))</f>
        <v>64</v>
      </c>
      <c r="N385" s="2" t="str">
        <f>IF(ISBLANK(Data!$F385),"",IF(Data!$F385&gt;=8,TEXT(Data!N385,"00"),""))</f>
        <v>30</v>
      </c>
    </row>
    <row r="386" ht="14.25">
      <c r="A386" s="2">
        <f>IF(ISBLANK(Data!A386),"",Data!A386)</f>
        <v>8.8376929999999998</v>
      </c>
      <c r="B386" s="2" t="str">
        <f>IF(ISBLANK(Data!B386),"",Data!B386)</f>
        <v/>
      </c>
      <c r="C386" s="2">
        <f>IF(ISBLANK(Data!C386),"",Data!C386)</f>
        <v>301</v>
      </c>
      <c r="D386" s="2" t="str">
        <f>IF(ISBLANK(Data!D386),"",Data!D386)</f>
        <v/>
      </c>
      <c r="E386" s="2" t="str">
        <f>IF(ISBLANK(Data!E386),"",Data!E386)</f>
        <v/>
      </c>
      <c r="F386" s="2">
        <f>IF(ISBLANK(Data!F386),"",Data!F386)</f>
        <v>3</v>
      </c>
      <c r="G386" s="2" t="str">
        <f>IF(ISBLANK(Data!$F386),"",IF(Data!$F386&gt;=1,TEXT(Data!G386,"00"),""))</f>
        <v>E2</v>
      </c>
      <c r="H386" s="2" t="str">
        <f>IF(ISBLANK(Data!$F386),"",IF(Data!$F386&gt;=2,TEXT(Data!H386,"00"),""))</f>
        <v>00</v>
      </c>
      <c r="I386" s="2" t="str">
        <f>IF(ISBLANK(Data!$F386),"",IF(Data!$F386&gt;=3,TEXT(Data!I386,"00"),""))</f>
        <v>00</v>
      </c>
      <c r="J386" s="2" t="str">
        <f>IF(ISBLANK(Data!$F386),"",IF(Data!$F386&gt;=4,TEXT(Data!J386,"00"),""))</f>
        <v/>
      </c>
      <c r="K386" s="2" t="str">
        <f>IF(ISBLANK(Data!$F386),"",IF(Data!$F386&gt;=5,TEXT(Data!K386,"00"),""))</f>
        <v/>
      </c>
      <c r="L386" s="2" t="str">
        <f>IF(ISBLANK(Data!$F386),"",IF(Data!$F386&gt;=6,TEXT(Data!L386,"00"),""))</f>
        <v/>
      </c>
      <c r="M386" s="2" t="str">
        <f>IF(ISBLANK(Data!$F386),"",IF(Data!$F386&gt;=7,TEXT(Data!M386,"00"),""))</f>
        <v/>
      </c>
      <c r="N386" s="2" t="str">
        <f>IF(ISBLANK(Data!$F386),"",IF(Data!$F386&gt;=8,TEXT(Data!N386,"00"),""))</f>
        <v/>
      </c>
    </row>
    <row r="387" ht="14.25">
      <c r="A387" s="2">
        <f>IF(ISBLANK(Data!A387),"",Data!A387)</f>
        <v>8.8872250000000008</v>
      </c>
      <c r="B387" s="2" t="str">
        <f>IF(ISBLANK(Data!B387),"",Data!B387)</f>
        <v/>
      </c>
      <c r="C387" s="2">
        <f>IF(ISBLANK(Data!C387),"",Data!C387)</f>
        <v>300</v>
      </c>
      <c r="D387" s="2" t="str">
        <f>IF(ISBLANK(Data!D387),"",Data!D387)</f>
        <v/>
      </c>
      <c r="E387" s="2" t="str">
        <f>IF(ISBLANK(Data!E387),"",Data!E387)</f>
        <v/>
      </c>
      <c r="F387" s="2">
        <f>IF(ISBLANK(Data!F387),"",Data!F387)</f>
        <v>8</v>
      </c>
      <c r="G387" s="2" t="str">
        <f>IF(ISBLANK(Data!$F387),"",IF(Data!$F387&gt;=1,TEXT(Data!G387,"00"),""))</f>
        <v>03</v>
      </c>
      <c r="H387" s="2" t="str">
        <f>IF(ISBLANK(Data!$F387),"",IF(Data!$F387&gt;=2,TEXT(Data!H387,"00"),""))</f>
        <v>5A</v>
      </c>
      <c r="I387" s="2" t="str">
        <f>IF(ISBLANK(Data!$F387),"",IF(Data!$F387&gt;=3,TEXT(Data!I387,"00"),""))</f>
        <v>64</v>
      </c>
      <c r="J387" s="2" t="str">
        <f>IF(ISBLANK(Data!$F387),"",IF(Data!$F387&gt;=4,TEXT(Data!J387,"00"),""))</f>
        <v>5A</v>
      </c>
      <c r="K387" s="2" t="str">
        <f>IF(ISBLANK(Data!$F387),"",IF(Data!$F387&gt;=5,TEXT(Data!K387,"00"),""))</f>
        <v>64</v>
      </c>
      <c r="L387" s="2" t="str">
        <f>IF(ISBLANK(Data!$F387),"",IF(Data!$F387&gt;=6,TEXT(Data!L387,"00"),""))</f>
        <v>00</v>
      </c>
      <c r="M387" s="2" t="str">
        <f>IF(ISBLANK(Data!$F387),"",IF(Data!$F387&gt;=7,TEXT(Data!M387,"00"),""))</f>
        <v>64</v>
      </c>
      <c r="N387" s="2" t="str">
        <f>IF(ISBLANK(Data!$F387),"",IF(Data!$F387&gt;=8,TEXT(Data!N387,"00"),""))</f>
        <v>21</v>
      </c>
    </row>
    <row r="388" ht="14.25">
      <c r="A388" s="2">
        <f>IF(ISBLANK(Data!A388),"",Data!A388)</f>
        <v>8.8876969999999993</v>
      </c>
      <c r="B388" s="2" t="str">
        <f>IF(ISBLANK(Data!B388),"",Data!B388)</f>
        <v/>
      </c>
      <c r="C388" s="2">
        <f>IF(ISBLANK(Data!C388),"",Data!C388)</f>
        <v>301</v>
      </c>
      <c r="D388" s="2" t="str">
        <f>IF(ISBLANK(Data!D388),"",Data!D388)</f>
        <v/>
      </c>
      <c r="E388" s="2" t="str">
        <f>IF(ISBLANK(Data!E388),"",Data!E388)</f>
        <v/>
      </c>
      <c r="F388" s="2">
        <f>IF(ISBLANK(Data!F388),"",Data!F388)</f>
        <v>3</v>
      </c>
      <c r="G388" s="2" t="str">
        <f>IF(ISBLANK(Data!$F388),"",IF(Data!$F388&gt;=1,TEXT(Data!G388,"00"),""))</f>
        <v>B3</v>
      </c>
      <c r="H388" s="2" t="str">
        <f>IF(ISBLANK(Data!$F388),"",IF(Data!$F388&gt;=2,TEXT(Data!H388,"00"),""))</f>
        <v>01</v>
      </c>
      <c r="I388" s="2" t="str">
        <f>IF(ISBLANK(Data!$F388),"",IF(Data!$F388&gt;=3,TEXT(Data!I388,"00"),""))</f>
        <v>00</v>
      </c>
      <c r="J388" s="2" t="str">
        <f>IF(ISBLANK(Data!$F388),"",IF(Data!$F388&gt;=4,TEXT(Data!J388,"00"),""))</f>
        <v/>
      </c>
      <c r="K388" s="2" t="str">
        <f>IF(ISBLANK(Data!$F388),"",IF(Data!$F388&gt;=5,TEXT(Data!K388,"00"),""))</f>
        <v/>
      </c>
      <c r="L388" s="2" t="str">
        <f>IF(ISBLANK(Data!$F388),"",IF(Data!$F388&gt;=6,TEXT(Data!L388,"00"),""))</f>
        <v/>
      </c>
      <c r="M388" s="2" t="str">
        <f>IF(ISBLANK(Data!$F388),"",IF(Data!$F388&gt;=7,TEXT(Data!M388,"00"),""))</f>
        <v/>
      </c>
      <c r="N388" s="2" t="str">
        <f>IF(ISBLANK(Data!$F388),"",IF(Data!$F388&gt;=8,TEXT(Data!N388,"00"),""))</f>
        <v/>
      </c>
    </row>
    <row r="389" ht="14.25">
      <c r="A389" s="2">
        <f>IF(ISBLANK(Data!A389),"",Data!A389)</f>
        <v>8.9372310000000006</v>
      </c>
      <c r="B389" s="2" t="str">
        <f>IF(ISBLANK(Data!B389),"",Data!B389)</f>
        <v/>
      </c>
      <c r="C389" s="2">
        <f>IF(ISBLANK(Data!C389),"",Data!C389)</f>
        <v>300</v>
      </c>
      <c r="D389" s="2" t="str">
        <f>IF(ISBLANK(Data!D389),"",Data!D389)</f>
        <v/>
      </c>
      <c r="E389" s="2" t="str">
        <f>IF(ISBLANK(Data!E389),"",Data!E389)</f>
        <v/>
      </c>
      <c r="F389" s="2">
        <f>IF(ISBLANK(Data!F389),"",Data!F389)</f>
        <v>8</v>
      </c>
      <c r="G389" s="2" t="str">
        <f>IF(ISBLANK(Data!$F389),"",IF(Data!$F389&gt;=1,TEXT(Data!G389,"00"),""))</f>
        <v>03</v>
      </c>
      <c r="H389" s="2" t="str">
        <f>IF(ISBLANK(Data!$F389),"",IF(Data!$F389&gt;=2,TEXT(Data!H389,"00"),""))</f>
        <v>5A</v>
      </c>
      <c r="I389" s="2" t="str">
        <f>IF(ISBLANK(Data!$F389),"",IF(Data!$F389&gt;=3,TEXT(Data!I389,"00"),""))</f>
        <v>64</v>
      </c>
      <c r="J389" s="2" t="str">
        <f>IF(ISBLANK(Data!$F389),"",IF(Data!$F389&gt;=4,TEXT(Data!J389,"00"),""))</f>
        <v>5A</v>
      </c>
      <c r="K389" s="2" t="str">
        <f>IF(ISBLANK(Data!$F389),"",IF(Data!$F389&gt;=5,TEXT(Data!K389,"00"),""))</f>
        <v>64</v>
      </c>
      <c r="L389" s="2" t="str">
        <f>IF(ISBLANK(Data!$F389),"",IF(Data!$F389&gt;=6,TEXT(Data!L389,"00"),""))</f>
        <v>00</v>
      </c>
      <c r="M389" s="2" t="str">
        <f>IF(ISBLANK(Data!$F389),"",IF(Data!$F389&gt;=7,TEXT(Data!M389,"00"),""))</f>
        <v>64</v>
      </c>
      <c r="N389" s="2" t="str">
        <f>IF(ISBLANK(Data!$F389),"",IF(Data!$F389&gt;=8,TEXT(Data!N389,"00"),""))</f>
        <v>32</v>
      </c>
    </row>
    <row r="390" ht="14.25">
      <c r="A390" s="2">
        <f>IF(ISBLANK(Data!A390),"",Data!A390)</f>
        <v>8.9376949999999997</v>
      </c>
      <c r="B390" s="2" t="str">
        <f>IF(ISBLANK(Data!B390),"",Data!B390)</f>
        <v/>
      </c>
      <c r="C390" s="2">
        <f>IF(ISBLANK(Data!C390),"",Data!C390)</f>
        <v>301</v>
      </c>
      <c r="D390" s="2" t="str">
        <f>IF(ISBLANK(Data!D390),"",Data!D390)</f>
        <v/>
      </c>
      <c r="E390" s="2" t="str">
        <f>IF(ISBLANK(Data!E390),"",Data!E390)</f>
        <v/>
      </c>
      <c r="F390" s="2">
        <f>IF(ISBLANK(Data!F390),"",Data!F390)</f>
        <v>3</v>
      </c>
      <c r="G390" s="2" t="str">
        <f>IF(ISBLANK(Data!$F390),"",IF(Data!$F390&gt;=1,TEXT(Data!G390,"00"),""))</f>
        <v>6B</v>
      </c>
      <c r="H390" s="2" t="str">
        <f>IF(ISBLANK(Data!$F390),"",IF(Data!$F390&gt;=2,TEXT(Data!H390,"00"),""))</f>
        <v>02</v>
      </c>
      <c r="I390" s="2" t="str">
        <f>IF(ISBLANK(Data!$F390),"",IF(Data!$F390&gt;=3,TEXT(Data!I390,"00"),""))</f>
        <v>00</v>
      </c>
      <c r="J390" s="2" t="str">
        <f>IF(ISBLANK(Data!$F390),"",IF(Data!$F390&gt;=4,TEXT(Data!J390,"00"),""))</f>
        <v/>
      </c>
      <c r="K390" s="2" t="str">
        <f>IF(ISBLANK(Data!$F390),"",IF(Data!$F390&gt;=5,TEXT(Data!K390,"00"),""))</f>
        <v/>
      </c>
      <c r="L390" s="2" t="str">
        <f>IF(ISBLANK(Data!$F390),"",IF(Data!$F390&gt;=6,TEXT(Data!L390,"00"),""))</f>
        <v/>
      </c>
      <c r="M390" s="2" t="str">
        <f>IF(ISBLANK(Data!$F390),"",IF(Data!$F390&gt;=7,TEXT(Data!M390,"00"),""))</f>
        <v/>
      </c>
      <c r="N390" s="2" t="str">
        <f>IF(ISBLANK(Data!$F390),"",IF(Data!$F390&gt;=8,TEXT(Data!N390,"00"),""))</f>
        <v/>
      </c>
    </row>
    <row r="391" ht="14.25">
      <c r="A391" s="2">
        <f>IF(ISBLANK(Data!A391),"",Data!A391)</f>
        <v>8.9872350000000001</v>
      </c>
      <c r="B391" s="2" t="str">
        <f>IF(ISBLANK(Data!B391),"",Data!B391)</f>
        <v/>
      </c>
      <c r="C391" s="2">
        <f>IF(ISBLANK(Data!C391),"",Data!C391)</f>
        <v>300</v>
      </c>
      <c r="D391" s="2" t="str">
        <f>IF(ISBLANK(Data!D391),"",Data!D391)</f>
        <v/>
      </c>
      <c r="E391" s="2" t="str">
        <f>IF(ISBLANK(Data!E391),"",Data!E391)</f>
        <v/>
      </c>
      <c r="F391" s="2">
        <f>IF(ISBLANK(Data!F391),"",Data!F391)</f>
        <v>8</v>
      </c>
      <c r="G391" s="2" t="str">
        <f>IF(ISBLANK(Data!$F391),"",IF(Data!$F391&gt;=1,TEXT(Data!G391,"00"),""))</f>
        <v>03</v>
      </c>
      <c r="H391" s="2" t="str">
        <f>IF(ISBLANK(Data!$F391),"",IF(Data!$F391&gt;=2,TEXT(Data!H391,"00"),""))</f>
        <v>5A</v>
      </c>
      <c r="I391" s="2" t="str">
        <f>IF(ISBLANK(Data!$F391),"",IF(Data!$F391&gt;=3,TEXT(Data!I391,"00"),""))</f>
        <v>64</v>
      </c>
      <c r="J391" s="2" t="str">
        <f>IF(ISBLANK(Data!$F391),"",IF(Data!$F391&gt;=4,TEXT(Data!J391,"00"),""))</f>
        <v>5A</v>
      </c>
      <c r="K391" s="2" t="str">
        <f>IF(ISBLANK(Data!$F391),"",IF(Data!$F391&gt;=5,TEXT(Data!K391,"00"),""))</f>
        <v>64</v>
      </c>
      <c r="L391" s="2" t="str">
        <f>IF(ISBLANK(Data!$F391),"",IF(Data!$F391&gt;=6,TEXT(Data!L391,"00"),""))</f>
        <v>00</v>
      </c>
      <c r="M391" s="2" t="str">
        <f>IF(ISBLANK(Data!$F391),"",IF(Data!$F391&gt;=7,TEXT(Data!M391,"00"),""))</f>
        <v>64</v>
      </c>
      <c r="N391" s="2" t="str">
        <f>IF(ISBLANK(Data!$F391),"",IF(Data!$F391&gt;=8,TEXT(Data!N391,"00"),""))</f>
        <v>23</v>
      </c>
    </row>
    <row r="392" ht="14.25">
      <c r="A392" s="2">
        <f>IF(ISBLANK(Data!A392),"",Data!A392)</f>
        <v>8.9882030000000004</v>
      </c>
      <c r="B392" s="2" t="str">
        <f>IF(ISBLANK(Data!B392),"",Data!B392)</f>
        <v/>
      </c>
      <c r="C392" s="2">
        <f>IF(ISBLANK(Data!C392),"",Data!C392)</f>
        <v>301</v>
      </c>
      <c r="D392" s="2" t="str">
        <f>IF(ISBLANK(Data!D392),"",Data!D392)</f>
        <v/>
      </c>
      <c r="E392" s="2" t="str">
        <f>IF(ISBLANK(Data!E392),"",Data!E392)</f>
        <v/>
      </c>
      <c r="F392" s="2">
        <f>IF(ISBLANK(Data!F392),"",Data!F392)</f>
        <v>3</v>
      </c>
      <c r="G392" s="2" t="str">
        <f>IF(ISBLANK(Data!$F392),"",IF(Data!$F392&gt;=1,TEXT(Data!G392,"00"),""))</f>
        <v>96</v>
      </c>
      <c r="H392" s="2" t="str">
        <f>IF(ISBLANK(Data!$F392),"",IF(Data!$F392&gt;=2,TEXT(Data!H392,"00"),""))</f>
        <v>03</v>
      </c>
      <c r="I392" s="2" t="str">
        <f>IF(ISBLANK(Data!$F392),"",IF(Data!$F392&gt;=3,TEXT(Data!I392,"00"),""))</f>
        <v>00</v>
      </c>
      <c r="J392" s="2" t="str">
        <f>IF(ISBLANK(Data!$F392),"",IF(Data!$F392&gt;=4,TEXT(Data!J392,"00"),""))</f>
        <v/>
      </c>
      <c r="K392" s="2" t="str">
        <f>IF(ISBLANK(Data!$F392),"",IF(Data!$F392&gt;=5,TEXT(Data!K392,"00"),""))</f>
        <v/>
      </c>
      <c r="L392" s="2" t="str">
        <f>IF(ISBLANK(Data!$F392),"",IF(Data!$F392&gt;=6,TEXT(Data!L392,"00"),""))</f>
        <v/>
      </c>
      <c r="M392" s="2" t="str">
        <f>IF(ISBLANK(Data!$F392),"",IF(Data!$F392&gt;=7,TEXT(Data!M392,"00"),""))</f>
        <v/>
      </c>
      <c r="N392" s="2" t="str">
        <f>IF(ISBLANK(Data!$F392),"",IF(Data!$F392&gt;=8,TEXT(Data!N392,"00"),""))</f>
        <v/>
      </c>
    </row>
    <row r="393" ht="14.25">
      <c r="A393" s="2">
        <f>IF(ISBLANK(Data!A393),"",Data!A393)</f>
        <v>9.0372389999999996</v>
      </c>
      <c r="B393" s="2" t="str">
        <f>IF(ISBLANK(Data!B393),"",Data!B393)</f>
        <v/>
      </c>
      <c r="C393" s="2">
        <f>IF(ISBLANK(Data!C393),"",Data!C393)</f>
        <v>300</v>
      </c>
      <c r="D393" s="2" t="str">
        <f>IF(ISBLANK(Data!D393),"",Data!D393)</f>
        <v/>
      </c>
      <c r="E393" s="2" t="str">
        <f>IF(ISBLANK(Data!E393),"",Data!E393)</f>
        <v/>
      </c>
      <c r="F393" s="2">
        <f>IF(ISBLANK(Data!F393),"",Data!F393)</f>
        <v>8</v>
      </c>
      <c r="G393" s="2" t="str">
        <f>IF(ISBLANK(Data!$F393),"",IF(Data!$F393&gt;=1,TEXT(Data!G393,"00"),""))</f>
        <v>03</v>
      </c>
      <c r="H393" s="2" t="str">
        <f>IF(ISBLANK(Data!$F393),"",IF(Data!$F393&gt;=2,TEXT(Data!H393,"00"),""))</f>
        <v>5A</v>
      </c>
      <c r="I393" s="2" t="str">
        <f>IF(ISBLANK(Data!$F393),"",IF(Data!$F393&gt;=3,TEXT(Data!I393,"00"),""))</f>
        <v>64</v>
      </c>
      <c r="J393" s="2" t="str">
        <f>IF(ISBLANK(Data!$F393),"",IF(Data!$F393&gt;=4,TEXT(Data!J393,"00"),""))</f>
        <v>5A</v>
      </c>
      <c r="K393" s="2" t="str">
        <f>IF(ISBLANK(Data!$F393),"",IF(Data!$F393&gt;=5,TEXT(Data!K393,"00"),""))</f>
        <v>64</v>
      </c>
      <c r="L393" s="2" t="str">
        <f>IF(ISBLANK(Data!$F393),"",IF(Data!$F393&gt;=6,TEXT(Data!L393,"00"),""))</f>
        <v>00</v>
      </c>
      <c r="M393" s="2" t="str">
        <f>IF(ISBLANK(Data!$F393),"",IF(Data!$F393&gt;=7,TEXT(Data!M393,"00"),""))</f>
        <v>64</v>
      </c>
      <c r="N393" s="2" t="str">
        <f>IF(ISBLANK(Data!$F393),"",IF(Data!$F393&gt;=8,TEXT(Data!N393,"00"),""))</f>
        <v>34</v>
      </c>
    </row>
    <row r="394" ht="14.25">
      <c r="A394" s="2">
        <f>IF(ISBLANK(Data!A394),"",Data!A394)</f>
        <v>9.0377030000000005</v>
      </c>
      <c r="B394" s="2" t="str">
        <f>IF(ISBLANK(Data!B394),"",Data!B394)</f>
        <v/>
      </c>
      <c r="C394" s="2">
        <f>IF(ISBLANK(Data!C394),"",Data!C394)</f>
        <v>301</v>
      </c>
      <c r="D394" s="2" t="str">
        <f>IF(ISBLANK(Data!D394),"",Data!D394)</f>
        <v/>
      </c>
      <c r="E394" s="2" t="str">
        <f>IF(ISBLANK(Data!E394),"",Data!E394)</f>
        <v/>
      </c>
      <c r="F394" s="2">
        <f>IF(ISBLANK(Data!F394),"",Data!F394)</f>
        <v>3</v>
      </c>
      <c r="G394" s="2" t="str">
        <f>IF(ISBLANK(Data!$F394),"",IF(Data!$F394&gt;=1,TEXT(Data!G394,"00"),""))</f>
        <v>03</v>
      </c>
      <c r="H394" s="2" t="str">
        <f>IF(ISBLANK(Data!$F394),"",IF(Data!$F394&gt;=2,TEXT(Data!H394,"00"),""))</f>
        <v>04</v>
      </c>
      <c r="I394" s="2" t="str">
        <f>IF(ISBLANK(Data!$F394),"",IF(Data!$F394&gt;=3,TEXT(Data!I394,"00"),""))</f>
        <v>00</v>
      </c>
      <c r="J394" s="2" t="str">
        <f>IF(ISBLANK(Data!$F394),"",IF(Data!$F394&gt;=4,TEXT(Data!J394,"00"),""))</f>
        <v/>
      </c>
      <c r="K394" s="2" t="str">
        <f>IF(ISBLANK(Data!$F394),"",IF(Data!$F394&gt;=5,TEXT(Data!K394,"00"),""))</f>
        <v/>
      </c>
      <c r="L394" s="2" t="str">
        <f>IF(ISBLANK(Data!$F394),"",IF(Data!$F394&gt;=6,TEXT(Data!L394,"00"),""))</f>
        <v/>
      </c>
      <c r="M394" s="2" t="str">
        <f>IF(ISBLANK(Data!$F394),"",IF(Data!$F394&gt;=7,TEXT(Data!M394,"00"),""))</f>
        <v/>
      </c>
      <c r="N394" s="2" t="str">
        <f>IF(ISBLANK(Data!$F394),"",IF(Data!$F394&gt;=8,TEXT(Data!N394,"00"),""))</f>
        <v/>
      </c>
    </row>
    <row r="395" ht="14.25">
      <c r="A395" s="2">
        <f>IF(ISBLANK(Data!A395),"",Data!A395)</f>
        <v>9.0872440000000001</v>
      </c>
      <c r="B395" s="2" t="str">
        <f>IF(ISBLANK(Data!B395),"",Data!B395)</f>
        <v/>
      </c>
      <c r="C395" s="2">
        <f>IF(ISBLANK(Data!C395),"",Data!C395)</f>
        <v>300</v>
      </c>
      <c r="D395" s="2" t="str">
        <f>IF(ISBLANK(Data!D395),"",Data!D395)</f>
        <v/>
      </c>
      <c r="E395" s="2" t="str">
        <f>IF(ISBLANK(Data!E395),"",Data!E395)</f>
        <v/>
      </c>
      <c r="F395" s="2">
        <f>IF(ISBLANK(Data!F395),"",Data!F395)</f>
        <v>8</v>
      </c>
      <c r="G395" s="2" t="str">
        <f>IF(ISBLANK(Data!$F395),"",IF(Data!$F395&gt;=1,TEXT(Data!G395,"00"),""))</f>
        <v>03</v>
      </c>
      <c r="H395" s="2" t="str">
        <f>IF(ISBLANK(Data!$F395),"",IF(Data!$F395&gt;=2,TEXT(Data!H395,"00"),""))</f>
        <v>5A</v>
      </c>
      <c r="I395" s="2" t="str">
        <f>IF(ISBLANK(Data!$F395),"",IF(Data!$F395&gt;=3,TEXT(Data!I395,"00"),""))</f>
        <v>64</v>
      </c>
      <c r="J395" s="2" t="str">
        <f>IF(ISBLANK(Data!$F395),"",IF(Data!$F395&gt;=4,TEXT(Data!J395,"00"),""))</f>
        <v>5A</v>
      </c>
      <c r="K395" s="2" t="str">
        <f>IF(ISBLANK(Data!$F395),"",IF(Data!$F395&gt;=5,TEXT(Data!K395,"00"),""))</f>
        <v>64</v>
      </c>
      <c r="L395" s="2" t="str">
        <f>IF(ISBLANK(Data!$F395),"",IF(Data!$F395&gt;=6,TEXT(Data!L395,"00"),""))</f>
        <v>00</v>
      </c>
      <c r="M395" s="2" t="str">
        <f>IF(ISBLANK(Data!$F395),"",IF(Data!$F395&gt;=7,TEXT(Data!M395,"00"),""))</f>
        <v>64</v>
      </c>
      <c r="N395" s="2" t="str">
        <f>IF(ISBLANK(Data!$F395),"",IF(Data!$F395&gt;=8,TEXT(Data!N395,"00"),""))</f>
        <v>25</v>
      </c>
    </row>
    <row r="396" ht="14.25">
      <c r="A396" s="2">
        <f>IF(ISBLANK(Data!A396),"",Data!A396)</f>
        <v>9.0877079999999992</v>
      </c>
      <c r="B396" s="2" t="str">
        <f>IF(ISBLANK(Data!B396),"",Data!B396)</f>
        <v/>
      </c>
      <c r="C396" s="2">
        <f>IF(ISBLANK(Data!C396),"",Data!C396)</f>
        <v>301</v>
      </c>
      <c r="D396" s="2" t="str">
        <f>IF(ISBLANK(Data!D396),"",Data!D396)</f>
        <v/>
      </c>
      <c r="E396" s="2" t="str">
        <f>IF(ISBLANK(Data!E396),"",Data!E396)</f>
        <v/>
      </c>
      <c r="F396" s="2">
        <f>IF(ISBLANK(Data!F396),"",Data!F396)</f>
        <v>3</v>
      </c>
      <c r="G396" s="2" t="str">
        <f>IF(ISBLANK(Data!$F396),"",IF(Data!$F396&gt;=1,TEXT(Data!G396,"00"),""))</f>
        <v>54</v>
      </c>
      <c r="H396" s="2" t="str">
        <f>IF(ISBLANK(Data!$F396),"",IF(Data!$F396&gt;=2,TEXT(Data!H396,"00"),""))</f>
        <v>05</v>
      </c>
      <c r="I396" s="2" t="str">
        <f>IF(ISBLANK(Data!$F396),"",IF(Data!$F396&gt;=3,TEXT(Data!I396,"00"),""))</f>
        <v>00</v>
      </c>
      <c r="J396" s="2" t="str">
        <f>IF(ISBLANK(Data!$F396),"",IF(Data!$F396&gt;=4,TEXT(Data!J396,"00"),""))</f>
        <v/>
      </c>
      <c r="K396" s="2" t="str">
        <f>IF(ISBLANK(Data!$F396),"",IF(Data!$F396&gt;=5,TEXT(Data!K396,"00"),""))</f>
        <v/>
      </c>
      <c r="L396" s="2" t="str">
        <f>IF(ISBLANK(Data!$F396),"",IF(Data!$F396&gt;=6,TEXT(Data!L396,"00"),""))</f>
        <v/>
      </c>
      <c r="M396" s="2" t="str">
        <f>IF(ISBLANK(Data!$F396),"",IF(Data!$F396&gt;=7,TEXT(Data!M396,"00"),""))</f>
        <v/>
      </c>
      <c r="N396" s="2" t="str">
        <f>IF(ISBLANK(Data!$F396),"",IF(Data!$F396&gt;=8,TEXT(Data!N396,"00"),""))</f>
        <v/>
      </c>
    </row>
    <row r="397" ht="14.25">
      <c r="A397" s="2">
        <f>IF(ISBLANK(Data!A397),"",Data!A397)</f>
        <v>9.1372499999999999</v>
      </c>
      <c r="B397" s="2" t="str">
        <f>IF(ISBLANK(Data!B397),"",Data!B397)</f>
        <v/>
      </c>
      <c r="C397" s="2">
        <f>IF(ISBLANK(Data!C397),"",Data!C397)</f>
        <v>300</v>
      </c>
      <c r="D397" s="2" t="str">
        <f>IF(ISBLANK(Data!D397),"",Data!D397)</f>
        <v/>
      </c>
      <c r="E397" s="2" t="str">
        <f>IF(ISBLANK(Data!E397),"",Data!E397)</f>
        <v/>
      </c>
      <c r="F397" s="2">
        <f>IF(ISBLANK(Data!F397),"",Data!F397)</f>
        <v>8</v>
      </c>
      <c r="G397" s="2" t="str">
        <f>IF(ISBLANK(Data!$F397),"",IF(Data!$F397&gt;=1,TEXT(Data!G397,"00"),""))</f>
        <v>03</v>
      </c>
      <c r="H397" s="2" t="str">
        <f>IF(ISBLANK(Data!$F397),"",IF(Data!$F397&gt;=2,TEXT(Data!H397,"00"),""))</f>
        <v>5A</v>
      </c>
      <c r="I397" s="2" t="str">
        <f>IF(ISBLANK(Data!$F397),"",IF(Data!$F397&gt;=3,TEXT(Data!I397,"00"),""))</f>
        <v>64</v>
      </c>
      <c r="J397" s="2" t="str">
        <f>IF(ISBLANK(Data!$F397),"",IF(Data!$F397&gt;=4,TEXT(Data!J397,"00"),""))</f>
        <v>5A</v>
      </c>
      <c r="K397" s="2" t="str">
        <f>IF(ISBLANK(Data!$F397),"",IF(Data!$F397&gt;=5,TEXT(Data!K397,"00"),""))</f>
        <v>64</v>
      </c>
      <c r="L397" s="2" t="str">
        <f>IF(ISBLANK(Data!$F397),"",IF(Data!$F397&gt;=6,TEXT(Data!L397,"00"),""))</f>
        <v>00</v>
      </c>
      <c r="M397" s="2" t="str">
        <f>IF(ISBLANK(Data!$F397),"",IF(Data!$F397&gt;=7,TEXT(Data!M397,"00"),""))</f>
        <v>64</v>
      </c>
      <c r="N397" s="2" t="str">
        <f>IF(ISBLANK(Data!$F397),"",IF(Data!$F397&gt;=8,TEXT(Data!N397,"00"),""))</f>
        <v>36</v>
      </c>
    </row>
    <row r="398" ht="14.25">
      <c r="A398" s="2">
        <f>IF(ISBLANK(Data!A398),"",Data!A398)</f>
        <v>9.1377179999999996</v>
      </c>
      <c r="B398" s="2" t="str">
        <f>IF(ISBLANK(Data!B398),"",Data!B398)</f>
        <v/>
      </c>
      <c r="C398" s="2">
        <f>IF(ISBLANK(Data!C398),"",Data!C398)</f>
        <v>301</v>
      </c>
      <c r="D398" s="2" t="str">
        <f>IF(ISBLANK(Data!D398),"",Data!D398)</f>
        <v/>
      </c>
      <c r="E398" s="2" t="str">
        <f>IF(ISBLANK(Data!E398),"",Data!E398)</f>
        <v/>
      </c>
      <c r="F398" s="2">
        <f>IF(ISBLANK(Data!F398),"",Data!F398)</f>
        <v>3</v>
      </c>
      <c r="G398" s="2" t="str">
        <f>IF(ISBLANK(Data!$F398),"",IF(Data!$F398&gt;=1,TEXT(Data!G398,"00"),""))</f>
        <v>F5</v>
      </c>
      <c r="H398" s="2" t="str">
        <f>IF(ISBLANK(Data!$F398),"",IF(Data!$F398&gt;=2,TEXT(Data!H398,"00"),""))</f>
        <v>06</v>
      </c>
      <c r="I398" s="2" t="str">
        <f>IF(ISBLANK(Data!$F398),"",IF(Data!$F398&gt;=3,TEXT(Data!I398,"00"),""))</f>
        <v>00</v>
      </c>
      <c r="J398" s="2" t="str">
        <f>IF(ISBLANK(Data!$F398),"",IF(Data!$F398&gt;=4,TEXT(Data!J398,"00"),""))</f>
        <v/>
      </c>
      <c r="K398" s="2" t="str">
        <f>IF(ISBLANK(Data!$F398),"",IF(Data!$F398&gt;=5,TEXT(Data!K398,"00"),""))</f>
        <v/>
      </c>
      <c r="L398" s="2" t="str">
        <f>IF(ISBLANK(Data!$F398),"",IF(Data!$F398&gt;=6,TEXT(Data!L398,"00"),""))</f>
        <v/>
      </c>
      <c r="M398" s="2" t="str">
        <f>IF(ISBLANK(Data!$F398),"",IF(Data!$F398&gt;=7,TEXT(Data!M398,"00"),""))</f>
        <v/>
      </c>
      <c r="N398" s="2" t="str">
        <f>IF(ISBLANK(Data!$F398),"",IF(Data!$F398&gt;=8,TEXT(Data!N398,"00"),""))</f>
        <v/>
      </c>
    </row>
    <row r="399" ht="14.25">
      <c r="A399" s="2">
        <f>IF(ISBLANK(Data!A399),"",Data!A399)</f>
        <v>9.1872559999999996</v>
      </c>
      <c r="B399" s="2" t="str">
        <f>IF(ISBLANK(Data!B399),"",Data!B399)</f>
        <v/>
      </c>
      <c r="C399" s="2">
        <f>IF(ISBLANK(Data!C399),"",Data!C399)</f>
        <v>300</v>
      </c>
      <c r="D399" s="2" t="str">
        <f>IF(ISBLANK(Data!D399),"",Data!D399)</f>
        <v/>
      </c>
      <c r="E399" s="2" t="str">
        <f>IF(ISBLANK(Data!E399),"",Data!E399)</f>
        <v/>
      </c>
      <c r="F399" s="2">
        <f>IF(ISBLANK(Data!F399),"",Data!F399)</f>
        <v>8</v>
      </c>
      <c r="G399" s="2" t="str">
        <f>IF(ISBLANK(Data!$F399),"",IF(Data!$F399&gt;=1,TEXT(Data!G399,"00"),""))</f>
        <v>03</v>
      </c>
      <c r="H399" s="2" t="str">
        <f>IF(ISBLANK(Data!$F399),"",IF(Data!$F399&gt;=2,TEXT(Data!H399,"00"),""))</f>
        <v>5A</v>
      </c>
      <c r="I399" s="2" t="str">
        <f>IF(ISBLANK(Data!$F399),"",IF(Data!$F399&gt;=3,TEXT(Data!I399,"00"),""))</f>
        <v>64</v>
      </c>
      <c r="J399" s="2" t="str">
        <f>IF(ISBLANK(Data!$F399),"",IF(Data!$F399&gt;=4,TEXT(Data!J399,"00"),""))</f>
        <v>5A</v>
      </c>
      <c r="K399" s="2" t="str">
        <f>IF(ISBLANK(Data!$F399),"",IF(Data!$F399&gt;=5,TEXT(Data!K399,"00"),""))</f>
        <v>64</v>
      </c>
      <c r="L399" s="2" t="str">
        <f>IF(ISBLANK(Data!$F399),"",IF(Data!$F399&gt;=6,TEXT(Data!L399,"00"),""))</f>
        <v>00</v>
      </c>
      <c r="M399" s="2" t="str">
        <f>IF(ISBLANK(Data!$F399),"",IF(Data!$F399&gt;=7,TEXT(Data!M399,"00"),""))</f>
        <v>64</v>
      </c>
      <c r="N399" s="2" t="str">
        <f>IF(ISBLANK(Data!$F399),"",IF(Data!$F399&gt;=8,TEXT(Data!N399,"00"),""))</f>
        <v>27</v>
      </c>
    </row>
    <row r="400" ht="14.25">
      <c r="A400" s="2">
        <f>IF(ISBLANK(Data!A400),"",Data!A400)</f>
        <v>9.1877239999999993</v>
      </c>
      <c r="B400" s="2" t="str">
        <f>IF(ISBLANK(Data!B400),"",Data!B400)</f>
        <v/>
      </c>
      <c r="C400" s="2">
        <f>IF(ISBLANK(Data!C400),"",Data!C400)</f>
        <v>301</v>
      </c>
      <c r="D400" s="2" t="str">
        <f>IF(ISBLANK(Data!D400),"",Data!D400)</f>
        <v/>
      </c>
      <c r="E400" s="2" t="str">
        <f>IF(ISBLANK(Data!E400),"",Data!E400)</f>
        <v/>
      </c>
      <c r="F400" s="2">
        <f>IF(ISBLANK(Data!F400),"",Data!F400)</f>
        <v>3</v>
      </c>
      <c r="G400" s="2" t="str">
        <f>IF(ISBLANK(Data!$F400),"",IF(Data!$F400&gt;=1,TEXT(Data!G400,"00"),""))</f>
        <v>B8</v>
      </c>
      <c r="H400" s="2" t="str">
        <f>IF(ISBLANK(Data!$F400),"",IF(Data!$F400&gt;=2,TEXT(Data!H400,"00"),""))</f>
        <v>07</v>
      </c>
      <c r="I400" s="2" t="str">
        <f>IF(ISBLANK(Data!$F400),"",IF(Data!$F400&gt;=3,TEXT(Data!I400,"00"),""))</f>
        <v>00</v>
      </c>
      <c r="J400" s="2" t="str">
        <f>IF(ISBLANK(Data!$F400),"",IF(Data!$F400&gt;=4,TEXT(Data!J400,"00"),""))</f>
        <v/>
      </c>
      <c r="K400" s="2" t="str">
        <f>IF(ISBLANK(Data!$F400),"",IF(Data!$F400&gt;=5,TEXT(Data!K400,"00"),""))</f>
        <v/>
      </c>
      <c r="L400" s="2" t="str">
        <f>IF(ISBLANK(Data!$F400),"",IF(Data!$F400&gt;=6,TEXT(Data!L400,"00"),""))</f>
        <v/>
      </c>
      <c r="M400" s="2" t="str">
        <f>IF(ISBLANK(Data!$F400),"",IF(Data!$F400&gt;=7,TEXT(Data!M400,"00"),""))</f>
        <v/>
      </c>
      <c r="N400" s="2" t="str">
        <f>IF(ISBLANK(Data!$F400),"",IF(Data!$F400&gt;=8,TEXT(Data!N400,"00"),""))</f>
        <v/>
      </c>
    </row>
    <row r="401" ht="14.25">
      <c r="A401" s="2">
        <f>IF(ISBLANK(Data!A401),"",Data!A401)</f>
        <v>9.2372619999999994</v>
      </c>
      <c r="B401" s="2" t="str">
        <f>IF(ISBLANK(Data!B401),"",Data!B401)</f>
        <v/>
      </c>
      <c r="C401" s="2">
        <f>IF(ISBLANK(Data!C401),"",Data!C401)</f>
        <v>300</v>
      </c>
      <c r="D401" s="2" t="str">
        <f>IF(ISBLANK(Data!D401),"",Data!D401)</f>
        <v/>
      </c>
      <c r="E401" s="2" t="str">
        <f>IF(ISBLANK(Data!E401),"",Data!E401)</f>
        <v/>
      </c>
      <c r="F401" s="2">
        <f>IF(ISBLANK(Data!F401),"",Data!F401)</f>
        <v>8</v>
      </c>
      <c r="G401" s="2" t="str">
        <f>IF(ISBLANK(Data!$F401),"",IF(Data!$F401&gt;=1,TEXT(Data!G401,"00"),""))</f>
        <v>03</v>
      </c>
      <c r="H401" s="2" t="str">
        <f>IF(ISBLANK(Data!$F401),"",IF(Data!$F401&gt;=2,TEXT(Data!H401,"00"),""))</f>
        <v>5A</v>
      </c>
      <c r="I401" s="2" t="str">
        <f>IF(ISBLANK(Data!$F401),"",IF(Data!$F401&gt;=3,TEXT(Data!I401,"00"),""))</f>
        <v>64</v>
      </c>
      <c r="J401" s="2" t="str">
        <f>IF(ISBLANK(Data!$F401),"",IF(Data!$F401&gt;=4,TEXT(Data!J401,"00"),""))</f>
        <v>5A</v>
      </c>
      <c r="K401" s="2" t="str">
        <f>IF(ISBLANK(Data!$F401),"",IF(Data!$F401&gt;=5,TEXT(Data!K401,"00"),""))</f>
        <v>64</v>
      </c>
      <c r="L401" s="2" t="str">
        <f>IF(ISBLANK(Data!$F401),"",IF(Data!$F401&gt;=6,TEXT(Data!L401,"00"),""))</f>
        <v>00</v>
      </c>
      <c r="M401" s="2" t="str">
        <f>IF(ISBLANK(Data!$F401),"",IF(Data!$F401&gt;=7,TEXT(Data!M401,"00"),""))</f>
        <v>64</v>
      </c>
      <c r="N401" s="2" t="str">
        <f>IF(ISBLANK(Data!$F401),"",IF(Data!$F401&gt;=8,TEXT(Data!N401,"00"),""))</f>
        <v>B8</v>
      </c>
    </row>
    <row r="402" ht="14.25">
      <c r="A402" s="2">
        <f>IF(ISBLANK(Data!A402),"",Data!A402)</f>
        <v>9.2377300000000009</v>
      </c>
      <c r="B402" s="2" t="str">
        <f>IF(ISBLANK(Data!B402),"",Data!B402)</f>
        <v/>
      </c>
      <c r="C402" s="2">
        <f>IF(ISBLANK(Data!C402),"",Data!C402)</f>
        <v>301</v>
      </c>
      <c r="D402" s="2" t="str">
        <f>IF(ISBLANK(Data!D402),"",Data!D402)</f>
        <v/>
      </c>
      <c r="E402" s="2" t="str">
        <f>IF(ISBLANK(Data!E402),"",Data!E402)</f>
        <v/>
      </c>
      <c r="F402" s="2">
        <f>IF(ISBLANK(Data!F402),"",Data!F402)</f>
        <v>3</v>
      </c>
      <c r="G402" s="2" t="str">
        <f>IF(ISBLANK(Data!$F402),"",IF(Data!$F402&gt;=1,TEXT(Data!G402,"00"),""))</f>
        <v>80</v>
      </c>
      <c r="H402" s="2" t="str">
        <f>IF(ISBLANK(Data!$F402),"",IF(Data!$F402&gt;=2,TEXT(Data!H402,"00"),""))</f>
        <v>08</v>
      </c>
      <c r="I402" s="2" t="str">
        <f>IF(ISBLANK(Data!$F402),"",IF(Data!$F402&gt;=3,TEXT(Data!I402,"00"),""))</f>
        <v>00</v>
      </c>
      <c r="J402" s="2" t="str">
        <f>IF(ISBLANK(Data!$F402),"",IF(Data!$F402&gt;=4,TEXT(Data!J402,"00"),""))</f>
        <v/>
      </c>
      <c r="K402" s="2" t="str">
        <f>IF(ISBLANK(Data!$F402),"",IF(Data!$F402&gt;=5,TEXT(Data!K402,"00"),""))</f>
        <v/>
      </c>
      <c r="L402" s="2" t="str">
        <f>IF(ISBLANK(Data!$F402),"",IF(Data!$F402&gt;=6,TEXT(Data!L402,"00"),""))</f>
        <v/>
      </c>
      <c r="M402" s="2" t="str">
        <f>IF(ISBLANK(Data!$F402),"",IF(Data!$F402&gt;=7,TEXT(Data!M402,"00"),""))</f>
        <v/>
      </c>
      <c r="N402" s="2" t="str">
        <f>IF(ISBLANK(Data!$F402),"",IF(Data!$F402&gt;=8,TEXT(Data!N402,"00"),""))</f>
        <v/>
      </c>
    </row>
    <row r="403" ht="14.25">
      <c r="A403" s="2">
        <f>IF(ISBLANK(Data!A403),"",Data!A403)</f>
        <v>9.2872649999999997</v>
      </c>
      <c r="B403" s="2" t="str">
        <f>IF(ISBLANK(Data!B403),"",Data!B403)</f>
        <v/>
      </c>
      <c r="C403" s="2">
        <f>IF(ISBLANK(Data!C403),"",Data!C403)</f>
        <v>300</v>
      </c>
      <c r="D403" s="2" t="str">
        <f>IF(ISBLANK(Data!D403),"",Data!D403)</f>
        <v/>
      </c>
      <c r="E403" s="2" t="str">
        <f>IF(ISBLANK(Data!E403),"",Data!E403)</f>
        <v/>
      </c>
      <c r="F403" s="2">
        <f>IF(ISBLANK(Data!F403),"",Data!F403)</f>
        <v>8</v>
      </c>
      <c r="G403" s="2" t="str">
        <f>IF(ISBLANK(Data!$F403),"",IF(Data!$F403&gt;=1,TEXT(Data!G403,"00"),""))</f>
        <v>03</v>
      </c>
      <c r="H403" s="2" t="str">
        <f>IF(ISBLANK(Data!$F403),"",IF(Data!$F403&gt;=2,TEXT(Data!H403,"00"),""))</f>
        <v>5A</v>
      </c>
      <c r="I403" s="2" t="str">
        <f>IF(ISBLANK(Data!$F403),"",IF(Data!$F403&gt;=3,TEXT(Data!I403,"00"),""))</f>
        <v>64</v>
      </c>
      <c r="J403" s="2" t="str">
        <f>IF(ISBLANK(Data!$F403),"",IF(Data!$F403&gt;=4,TEXT(Data!J403,"00"),""))</f>
        <v>5A</v>
      </c>
      <c r="K403" s="2" t="str">
        <f>IF(ISBLANK(Data!$F403),"",IF(Data!$F403&gt;=5,TEXT(Data!K403,"00"),""))</f>
        <v>64</v>
      </c>
      <c r="L403" s="2" t="str">
        <f>IF(ISBLANK(Data!$F403),"",IF(Data!$F403&gt;=6,TEXT(Data!L403,"00"),""))</f>
        <v>00</v>
      </c>
      <c r="M403" s="2" t="str">
        <f>IF(ISBLANK(Data!$F403),"",IF(Data!$F403&gt;=7,TEXT(Data!M403,"00"),""))</f>
        <v>64</v>
      </c>
      <c r="N403" s="2" t="str">
        <f>IF(ISBLANK(Data!$F403),"",IF(Data!$F403&gt;=8,TEXT(Data!N403,"00"),""))</f>
        <v>A9</v>
      </c>
    </row>
    <row r="404" ht="14.25">
      <c r="A404" s="2">
        <f>IF(ISBLANK(Data!A404),"",Data!A404)</f>
        <v>9.2877329999999994</v>
      </c>
      <c r="B404" s="2" t="str">
        <f>IF(ISBLANK(Data!B404),"",Data!B404)</f>
        <v/>
      </c>
      <c r="C404" s="2">
        <f>IF(ISBLANK(Data!C404),"",Data!C404)</f>
        <v>301</v>
      </c>
      <c r="D404" s="2" t="str">
        <f>IF(ISBLANK(Data!D404),"",Data!D404)</f>
        <v/>
      </c>
      <c r="E404" s="2" t="str">
        <f>IF(ISBLANK(Data!E404),"",Data!E404)</f>
        <v/>
      </c>
      <c r="F404" s="2">
        <f>IF(ISBLANK(Data!F404),"",Data!F404)</f>
        <v>3</v>
      </c>
      <c r="G404" s="2" t="str">
        <f>IF(ISBLANK(Data!$F404),"",IF(Data!$F404&gt;=1,TEXT(Data!G404,"00"),""))</f>
        <v>88</v>
      </c>
      <c r="H404" s="2" t="str">
        <f>IF(ISBLANK(Data!$F404),"",IF(Data!$F404&gt;=2,TEXT(Data!H404,"00"),""))</f>
        <v>09</v>
      </c>
      <c r="I404" s="2" t="str">
        <f>IF(ISBLANK(Data!$F404),"",IF(Data!$F404&gt;=3,TEXT(Data!I404,"00"),""))</f>
        <v>00</v>
      </c>
      <c r="J404" s="2" t="str">
        <f>IF(ISBLANK(Data!$F404),"",IF(Data!$F404&gt;=4,TEXT(Data!J404,"00"),""))</f>
        <v/>
      </c>
      <c r="K404" s="2" t="str">
        <f>IF(ISBLANK(Data!$F404),"",IF(Data!$F404&gt;=5,TEXT(Data!K404,"00"),""))</f>
        <v/>
      </c>
      <c r="L404" s="2" t="str">
        <f>IF(ISBLANK(Data!$F404),"",IF(Data!$F404&gt;=6,TEXT(Data!L404,"00"),""))</f>
        <v/>
      </c>
      <c r="M404" s="2" t="str">
        <f>IF(ISBLANK(Data!$F404),"",IF(Data!$F404&gt;=7,TEXT(Data!M404,"00"),""))</f>
        <v/>
      </c>
      <c r="N404" s="2" t="str">
        <f>IF(ISBLANK(Data!$F404),"",IF(Data!$F404&gt;=8,TEXT(Data!N404,"00"),""))</f>
        <v/>
      </c>
    </row>
    <row r="405" ht="14.25">
      <c r="A405" s="2">
        <f>IF(ISBLANK(Data!A405),"",Data!A405)</f>
        <v>9.3372729999999997</v>
      </c>
      <c r="B405" s="2" t="str">
        <f>IF(ISBLANK(Data!B405),"",Data!B405)</f>
        <v/>
      </c>
      <c r="C405" s="2">
        <f>IF(ISBLANK(Data!C405),"",Data!C405)</f>
        <v>300</v>
      </c>
      <c r="D405" s="2" t="str">
        <f>IF(ISBLANK(Data!D405),"",Data!D405)</f>
        <v/>
      </c>
      <c r="E405" s="2" t="str">
        <f>IF(ISBLANK(Data!E405),"",Data!E405)</f>
        <v/>
      </c>
      <c r="F405" s="2">
        <f>IF(ISBLANK(Data!F405),"",Data!F405)</f>
        <v>8</v>
      </c>
      <c r="G405" s="2" t="str">
        <f>IF(ISBLANK(Data!$F405),"",IF(Data!$F405&gt;=1,TEXT(Data!G405,"00"),""))</f>
        <v>03</v>
      </c>
      <c r="H405" s="2" t="str">
        <f>IF(ISBLANK(Data!$F405),"",IF(Data!$F405&gt;=2,TEXT(Data!H405,"00"),""))</f>
        <v>5A</v>
      </c>
      <c r="I405" s="2" t="str">
        <f>IF(ISBLANK(Data!$F405),"",IF(Data!$F405&gt;=3,TEXT(Data!I405,"00"),""))</f>
        <v>64</v>
      </c>
      <c r="J405" s="2" t="str">
        <f>IF(ISBLANK(Data!$F405),"",IF(Data!$F405&gt;=4,TEXT(Data!J405,"00"),""))</f>
        <v>5A</v>
      </c>
      <c r="K405" s="2" t="str">
        <f>IF(ISBLANK(Data!$F405),"",IF(Data!$F405&gt;=5,TEXT(Data!K405,"00"),""))</f>
        <v>64</v>
      </c>
      <c r="L405" s="2" t="str">
        <f>IF(ISBLANK(Data!$F405),"",IF(Data!$F405&gt;=6,TEXT(Data!L405,"00"),""))</f>
        <v>00</v>
      </c>
      <c r="M405" s="2" t="str">
        <f>IF(ISBLANK(Data!$F405),"",IF(Data!$F405&gt;=7,TEXT(Data!M405,"00"),""))</f>
        <v>64</v>
      </c>
      <c r="N405" s="2" t="str">
        <f>IF(ISBLANK(Data!$F405),"",IF(Data!$F405&gt;=8,TEXT(Data!N405,"00"),""))</f>
        <v>BA</v>
      </c>
    </row>
    <row r="406" ht="14.25">
      <c r="A406" s="2">
        <f>IF(ISBLANK(Data!A406),"",Data!A406)</f>
        <v>9.3377370000000006</v>
      </c>
      <c r="B406" s="2" t="str">
        <f>IF(ISBLANK(Data!B406),"",Data!B406)</f>
        <v/>
      </c>
      <c r="C406" s="2">
        <f>IF(ISBLANK(Data!C406),"",Data!C406)</f>
        <v>301</v>
      </c>
      <c r="D406" s="2" t="str">
        <f>IF(ISBLANK(Data!D406),"",Data!D406)</f>
        <v/>
      </c>
      <c r="E406" s="2" t="str">
        <f>IF(ISBLANK(Data!E406),"",Data!E406)</f>
        <v/>
      </c>
      <c r="F406" s="2">
        <f>IF(ISBLANK(Data!F406),"",Data!F406)</f>
        <v>3</v>
      </c>
      <c r="G406" s="2" t="str">
        <f>IF(ISBLANK(Data!$F406),"",IF(Data!$F406&gt;=1,TEXT(Data!G406,"00"),""))</f>
        <v>C6</v>
      </c>
      <c r="H406" s="2" t="str">
        <f>IF(ISBLANK(Data!$F406),"",IF(Data!$F406&gt;=2,TEXT(Data!H406,"00"),""))</f>
        <v>0A</v>
      </c>
      <c r="I406" s="2" t="str">
        <f>IF(ISBLANK(Data!$F406),"",IF(Data!$F406&gt;=3,TEXT(Data!I406,"00"),""))</f>
        <v>00</v>
      </c>
      <c r="J406" s="2" t="str">
        <f>IF(ISBLANK(Data!$F406),"",IF(Data!$F406&gt;=4,TEXT(Data!J406,"00"),""))</f>
        <v/>
      </c>
      <c r="K406" s="2" t="str">
        <f>IF(ISBLANK(Data!$F406),"",IF(Data!$F406&gt;=5,TEXT(Data!K406,"00"),""))</f>
        <v/>
      </c>
      <c r="L406" s="2" t="str">
        <f>IF(ISBLANK(Data!$F406),"",IF(Data!$F406&gt;=6,TEXT(Data!L406,"00"),""))</f>
        <v/>
      </c>
      <c r="M406" s="2" t="str">
        <f>IF(ISBLANK(Data!$F406),"",IF(Data!$F406&gt;=7,TEXT(Data!M406,"00"),""))</f>
        <v/>
      </c>
      <c r="N406" s="2" t="str">
        <f>IF(ISBLANK(Data!$F406),"",IF(Data!$F406&gt;=8,TEXT(Data!N406,"00"),""))</f>
        <v/>
      </c>
    </row>
    <row r="407" ht="14.25">
      <c r="A407" s="2">
        <f>IF(ISBLANK(Data!A407),"",Data!A407)</f>
        <v>9.387276</v>
      </c>
      <c r="B407" s="2" t="str">
        <f>IF(ISBLANK(Data!B407),"",Data!B407)</f>
        <v/>
      </c>
      <c r="C407" s="2">
        <f>IF(ISBLANK(Data!C407),"",Data!C407)</f>
        <v>300</v>
      </c>
      <c r="D407" s="2" t="str">
        <f>IF(ISBLANK(Data!D407),"",Data!D407)</f>
        <v/>
      </c>
      <c r="E407" s="2" t="str">
        <f>IF(ISBLANK(Data!E407),"",Data!E407)</f>
        <v/>
      </c>
      <c r="F407" s="2">
        <f>IF(ISBLANK(Data!F407),"",Data!F407)</f>
        <v>8</v>
      </c>
      <c r="G407" s="2" t="str">
        <f>IF(ISBLANK(Data!$F407),"",IF(Data!$F407&gt;=1,TEXT(Data!G407,"00"),""))</f>
        <v>03</v>
      </c>
      <c r="H407" s="2" t="str">
        <f>IF(ISBLANK(Data!$F407),"",IF(Data!$F407&gt;=2,TEXT(Data!H407,"00"),""))</f>
        <v>5A</v>
      </c>
      <c r="I407" s="2" t="str">
        <f>IF(ISBLANK(Data!$F407),"",IF(Data!$F407&gt;=3,TEXT(Data!I407,"00"),""))</f>
        <v>64</v>
      </c>
      <c r="J407" s="2" t="str">
        <f>IF(ISBLANK(Data!$F407),"",IF(Data!$F407&gt;=4,TEXT(Data!J407,"00"),""))</f>
        <v>5A</v>
      </c>
      <c r="K407" s="2" t="str">
        <f>IF(ISBLANK(Data!$F407),"",IF(Data!$F407&gt;=5,TEXT(Data!K407,"00"),""))</f>
        <v>64</v>
      </c>
      <c r="L407" s="2" t="str">
        <f>IF(ISBLANK(Data!$F407),"",IF(Data!$F407&gt;=6,TEXT(Data!L407,"00"),""))</f>
        <v>00</v>
      </c>
      <c r="M407" s="2" t="str">
        <f>IF(ISBLANK(Data!$F407),"",IF(Data!$F407&gt;=7,TEXT(Data!M407,"00"),""))</f>
        <v>64</v>
      </c>
      <c r="N407" s="2" t="str">
        <f>IF(ISBLANK(Data!$F407),"",IF(Data!$F407&gt;=8,TEXT(Data!N407,"00"),""))</f>
        <v>AB</v>
      </c>
    </row>
    <row r="408" ht="14.25">
      <c r="A408" s="2">
        <f>IF(ISBLANK(Data!A408),"",Data!A408)</f>
        <v>9.3877400000000009</v>
      </c>
      <c r="B408" s="2" t="str">
        <f>IF(ISBLANK(Data!B408),"",Data!B408)</f>
        <v/>
      </c>
      <c r="C408" s="2">
        <f>IF(ISBLANK(Data!C408),"",Data!C408)</f>
        <v>301</v>
      </c>
      <c r="D408" s="2" t="str">
        <f>IF(ISBLANK(Data!D408),"",Data!D408)</f>
        <v/>
      </c>
      <c r="E408" s="2" t="str">
        <f>IF(ISBLANK(Data!E408),"",Data!E408)</f>
        <v/>
      </c>
      <c r="F408" s="2">
        <f>IF(ISBLANK(Data!F408),"",Data!F408)</f>
        <v>3</v>
      </c>
      <c r="G408" s="2" t="str">
        <f>IF(ISBLANK(Data!$F408),"",IF(Data!$F408&gt;=1,TEXT(Data!G408,"00"),""))</f>
        <v>43</v>
      </c>
      <c r="H408" s="2" t="str">
        <f>IF(ISBLANK(Data!$F408),"",IF(Data!$F408&gt;=2,TEXT(Data!H408,"00"),""))</f>
        <v>0B</v>
      </c>
      <c r="I408" s="2" t="str">
        <f>IF(ISBLANK(Data!$F408),"",IF(Data!$F408&gt;=3,TEXT(Data!I408,"00"),""))</f>
        <v>00</v>
      </c>
      <c r="J408" s="2" t="str">
        <f>IF(ISBLANK(Data!$F408),"",IF(Data!$F408&gt;=4,TEXT(Data!J408,"00"),""))</f>
        <v/>
      </c>
      <c r="K408" s="2" t="str">
        <f>IF(ISBLANK(Data!$F408),"",IF(Data!$F408&gt;=5,TEXT(Data!K408,"00"),""))</f>
        <v/>
      </c>
      <c r="L408" s="2" t="str">
        <f>IF(ISBLANK(Data!$F408),"",IF(Data!$F408&gt;=6,TEXT(Data!L408,"00"),""))</f>
        <v/>
      </c>
      <c r="M408" s="2" t="str">
        <f>IF(ISBLANK(Data!$F408),"",IF(Data!$F408&gt;=7,TEXT(Data!M408,"00"),""))</f>
        <v/>
      </c>
      <c r="N408" s="2" t="str">
        <f>IF(ISBLANK(Data!$F408),"",IF(Data!$F408&gt;=8,TEXT(Data!N408,"00"),""))</f>
        <v/>
      </c>
    </row>
    <row r="409" ht="14.25">
      <c r="A409" s="2">
        <f>IF(ISBLANK(Data!A409),"",Data!A409)</f>
        <v>9.4372810000000005</v>
      </c>
      <c r="B409" s="2" t="str">
        <f>IF(ISBLANK(Data!B409),"",Data!B409)</f>
        <v/>
      </c>
      <c r="C409" s="2">
        <f>IF(ISBLANK(Data!C409),"",Data!C409)</f>
        <v>300</v>
      </c>
      <c r="D409" s="2" t="str">
        <f>IF(ISBLANK(Data!D409),"",Data!D409)</f>
        <v/>
      </c>
      <c r="E409" s="2" t="str">
        <f>IF(ISBLANK(Data!E409),"",Data!E409)</f>
        <v/>
      </c>
      <c r="F409" s="2">
        <f>IF(ISBLANK(Data!F409),"",Data!F409)</f>
        <v>8</v>
      </c>
      <c r="G409" s="2" t="str">
        <f>IF(ISBLANK(Data!$F409),"",IF(Data!$F409&gt;=1,TEXT(Data!G409,"00"),""))</f>
        <v>03</v>
      </c>
      <c r="H409" s="2" t="str">
        <f>IF(ISBLANK(Data!$F409),"",IF(Data!$F409&gt;=2,TEXT(Data!H409,"00"),""))</f>
        <v>5A</v>
      </c>
      <c r="I409" s="2" t="str">
        <f>IF(ISBLANK(Data!$F409),"",IF(Data!$F409&gt;=3,TEXT(Data!I409,"00"),""))</f>
        <v>64</v>
      </c>
      <c r="J409" s="2" t="str">
        <f>IF(ISBLANK(Data!$F409),"",IF(Data!$F409&gt;=4,TEXT(Data!J409,"00"),""))</f>
        <v>5A</v>
      </c>
      <c r="K409" s="2" t="str">
        <f>IF(ISBLANK(Data!$F409),"",IF(Data!$F409&gt;=5,TEXT(Data!K409,"00"),""))</f>
        <v>64</v>
      </c>
      <c r="L409" s="2" t="str">
        <f>IF(ISBLANK(Data!$F409),"",IF(Data!$F409&gt;=6,TEXT(Data!L409,"00"),""))</f>
        <v>00</v>
      </c>
      <c r="M409" s="2" t="str">
        <f>IF(ISBLANK(Data!$F409),"",IF(Data!$F409&gt;=7,TEXT(Data!M409,"00"),""))</f>
        <v>64</v>
      </c>
      <c r="N409" s="2" t="str">
        <f>IF(ISBLANK(Data!$F409),"",IF(Data!$F409&gt;=8,TEXT(Data!N409,"00"),""))</f>
        <v>BC</v>
      </c>
    </row>
    <row r="410" ht="14.25">
      <c r="A410" s="2">
        <f>IF(ISBLANK(Data!A410),"",Data!A410)</f>
        <v>9.4377449999999996</v>
      </c>
      <c r="B410" s="2" t="str">
        <f>IF(ISBLANK(Data!B410),"",Data!B410)</f>
        <v/>
      </c>
      <c r="C410" s="2">
        <f>IF(ISBLANK(Data!C410),"",Data!C410)</f>
        <v>301</v>
      </c>
      <c r="D410" s="2" t="str">
        <f>IF(ISBLANK(Data!D410),"",Data!D410)</f>
        <v/>
      </c>
      <c r="E410" s="2" t="str">
        <f>IF(ISBLANK(Data!E410),"",Data!E410)</f>
        <v/>
      </c>
      <c r="F410" s="2">
        <f>IF(ISBLANK(Data!F410),"",Data!F410)</f>
        <v>3</v>
      </c>
      <c r="G410" s="2" t="str">
        <f>IF(ISBLANK(Data!$F410),"",IF(Data!$F410&gt;=1,TEXT(Data!G410,"00"),""))</f>
        <v>B5</v>
      </c>
      <c r="H410" s="2" t="str">
        <f>IF(ISBLANK(Data!$F410),"",IF(Data!$F410&gt;=2,TEXT(Data!H410,"00"),""))</f>
        <v>0C</v>
      </c>
      <c r="I410" s="2" t="str">
        <f>IF(ISBLANK(Data!$F410),"",IF(Data!$F410&gt;=3,TEXT(Data!I410,"00"),""))</f>
        <v>00</v>
      </c>
      <c r="J410" s="2" t="str">
        <f>IF(ISBLANK(Data!$F410),"",IF(Data!$F410&gt;=4,TEXT(Data!J410,"00"),""))</f>
        <v/>
      </c>
      <c r="K410" s="2" t="str">
        <f>IF(ISBLANK(Data!$F410),"",IF(Data!$F410&gt;=5,TEXT(Data!K410,"00"),""))</f>
        <v/>
      </c>
      <c r="L410" s="2" t="str">
        <f>IF(ISBLANK(Data!$F410),"",IF(Data!$F410&gt;=6,TEXT(Data!L410,"00"),""))</f>
        <v/>
      </c>
      <c r="M410" s="2" t="str">
        <f>IF(ISBLANK(Data!$F410),"",IF(Data!$F410&gt;=7,TEXT(Data!M410,"00"),""))</f>
        <v/>
      </c>
      <c r="N410" s="2" t="str">
        <f>IF(ISBLANK(Data!$F410),"",IF(Data!$F410&gt;=8,TEXT(Data!N410,"00"),""))</f>
        <v/>
      </c>
    </row>
    <row r="411" ht="14.25">
      <c r="A411" s="2">
        <f>IF(ISBLANK(Data!A411),"",Data!A411)</f>
        <v>9.4872879999999995</v>
      </c>
      <c r="B411" s="2" t="str">
        <f>IF(ISBLANK(Data!B411),"",Data!B411)</f>
        <v/>
      </c>
      <c r="C411" s="2">
        <f>IF(ISBLANK(Data!C411),"",Data!C411)</f>
        <v>300</v>
      </c>
      <c r="D411" s="2" t="str">
        <f>IF(ISBLANK(Data!D411),"",Data!D411)</f>
        <v/>
      </c>
      <c r="E411" s="2" t="str">
        <f>IF(ISBLANK(Data!E411),"",Data!E411)</f>
        <v/>
      </c>
      <c r="F411" s="2">
        <f>IF(ISBLANK(Data!F411),"",Data!F411)</f>
        <v>8</v>
      </c>
      <c r="G411" s="2" t="str">
        <f>IF(ISBLANK(Data!$F411),"",IF(Data!$F411&gt;=1,TEXT(Data!G411,"00"),""))</f>
        <v>03</v>
      </c>
      <c r="H411" s="2" t="str">
        <f>IF(ISBLANK(Data!$F411),"",IF(Data!$F411&gt;=2,TEXT(Data!H411,"00"),""))</f>
        <v>5A</v>
      </c>
      <c r="I411" s="2" t="str">
        <f>IF(ISBLANK(Data!$F411),"",IF(Data!$F411&gt;=3,TEXT(Data!I411,"00"),""))</f>
        <v>64</v>
      </c>
      <c r="J411" s="2" t="str">
        <f>IF(ISBLANK(Data!$F411),"",IF(Data!$F411&gt;=4,TEXT(Data!J411,"00"),""))</f>
        <v>5A</v>
      </c>
      <c r="K411" s="2" t="str">
        <f>IF(ISBLANK(Data!$F411),"",IF(Data!$F411&gt;=5,TEXT(Data!K411,"00"),""))</f>
        <v>64</v>
      </c>
      <c r="L411" s="2" t="str">
        <f>IF(ISBLANK(Data!$F411),"",IF(Data!$F411&gt;=6,TEXT(Data!L411,"00"),""))</f>
        <v>00</v>
      </c>
      <c r="M411" s="2" t="str">
        <f>IF(ISBLANK(Data!$F411),"",IF(Data!$F411&gt;=7,TEXT(Data!M411,"00"),""))</f>
        <v>64</v>
      </c>
      <c r="N411" s="2" t="str">
        <f>IF(ISBLANK(Data!$F411),"",IF(Data!$F411&gt;=8,TEXT(Data!N411,"00"),""))</f>
        <v>AD</v>
      </c>
    </row>
    <row r="412" ht="14.25">
      <c r="A412" s="2">
        <f>IF(ISBLANK(Data!A412),"",Data!A412)</f>
        <v>9.4877520000000004</v>
      </c>
      <c r="B412" s="2" t="str">
        <f>IF(ISBLANK(Data!B412),"",Data!B412)</f>
        <v/>
      </c>
      <c r="C412" s="2">
        <f>IF(ISBLANK(Data!C412),"",Data!C412)</f>
        <v>301</v>
      </c>
      <c r="D412" s="2" t="str">
        <f>IF(ISBLANK(Data!D412),"",Data!D412)</f>
        <v/>
      </c>
      <c r="E412" s="2" t="str">
        <f>IF(ISBLANK(Data!E412),"",Data!E412)</f>
        <v/>
      </c>
      <c r="F412" s="2">
        <f>IF(ISBLANK(Data!F412),"",Data!F412)</f>
        <v>3</v>
      </c>
      <c r="G412" s="2" t="str">
        <f>IF(ISBLANK(Data!$F412),"",IF(Data!$F412&gt;=1,TEXT(Data!G412,"00"),""))</f>
        <v>4E</v>
      </c>
      <c r="H412" s="2" t="str">
        <f>IF(ISBLANK(Data!$F412),"",IF(Data!$F412&gt;=2,TEXT(Data!H412,"00"),""))</f>
        <v>0D</v>
      </c>
      <c r="I412" s="2" t="str">
        <f>IF(ISBLANK(Data!$F412),"",IF(Data!$F412&gt;=3,TEXT(Data!I412,"00"),""))</f>
        <v>00</v>
      </c>
      <c r="J412" s="2" t="str">
        <f>IF(ISBLANK(Data!$F412),"",IF(Data!$F412&gt;=4,TEXT(Data!J412,"00"),""))</f>
        <v/>
      </c>
      <c r="K412" s="2" t="str">
        <f>IF(ISBLANK(Data!$F412),"",IF(Data!$F412&gt;=5,TEXT(Data!K412,"00"),""))</f>
        <v/>
      </c>
      <c r="L412" s="2" t="str">
        <f>IF(ISBLANK(Data!$F412),"",IF(Data!$F412&gt;=6,TEXT(Data!L412,"00"),""))</f>
        <v/>
      </c>
      <c r="M412" s="2" t="str">
        <f>IF(ISBLANK(Data!$F412),"",IF(Data!$F412&gt;=7,TEXT(Data!M412,"00"),""))</f>
        <v/>
      </c>
      <c r="N412" s="2" t="str">
        <f>IF(ISBLANK(Data!$F412),"",IF(Data!$F412&gt;=8,TEXT(Data!N412,"00"),""))</f>
        <v/>
      </c>
    </row>
    <row r="413" ht="14.25">
      <c r="A413" s="2">
        <f>IF(ISBLANK(Data!A413),"",Data!A413)</f>
        <v>9.537293</v>
      </c>
      <c r="B413" s="2" t="str">
        <f>IF(ISBLANK(Data!B413),"",Data!B413)</f>
        <v/>
      </c>
      <c r="C413" s="2">
        <f>IF(ISBLANK(Data!C413),"",Data!C413)</f>
        <v>300</v>
      </c>
      <c r="D413" s="2" t="str">
        <f>IF(ISBLANK(Data!D413),"",Data!D413)</f>
        <v/>
      </c>
      <c r="E413" s="2" t="str">
        <f>IF(ISBLANK(Data!E413),"",Data!E413)</f>
        <v/>
      </c>
      <c r="F413" s="2">
        <f>IF(ISBLANK(Data!F413),"",Data!F413)</f>
        <v>8</v>
      </c>
      <c r="G413" s="2" t="str">
        <f>IF(ISBLANK(Data!$F413),"",IF(Data!$F413&gt;=1,TEXT(Data!G413,"00"),""))</f>
        <v>03</v>
      </c>
      <c r="H413" s="2" t="str">
        <f>IF(ISBLANK(Data!$F413),"",IF(Data!$F413&gt;=2,TEXT(Data!H413,"00"),""))</f>
        <v>5A</v>
      </c>
      <c r="I413" s="2" t="str">
        <f>IF(ISBLANK(Data!$F413),"",IF(Data!$F413&gt;=3,TEXT(Data!I413,"00"),""))</f>
        <v>64</v>
      </c>
      <c r="J413" s="2" t="str">
        <f>IF(ISBLANK(Data!$F413),"",IF(Data!$F413&gt;=4,TEXT(Data!J413,"00"),""))</f>
        <v>5A</v>
      </c>
      <c r="K413" s="2" t="str">
        <f>IF(ISBLANK(Data!$F413),"",IF(Data!$F413&gt;=5,TEXT(Data!K413,"00"),""))</f>
        <v>64</v>
      </c>
      <c r="L413" s="2" t="str">
        <f>IF(ISBLANK(Data!$F413),"",IF(Data!$F413&gt;=6,TEXT(Data!L413,"00"),""))</f>
        <v>00</v>
      </c>
      <c r="M413" s="2" t="str">
        <f>IF(ISBLANK(Data!$F413),"",IF(Data!$F413&gt;=7,TEXT(Data!M413,"00"),""))</f>
        <v>64</v>
      </c>
      <c r="N413" s="2" t="str">
        <f>IF(ISBLANK(Data!$F413),"",IF(Data!$F413&gt;=8,TEXT(Data!N413,"00"),""))</f>
        <v>BE</v>
      </c>
    </row>
    <row r="414" ht="14.25">
      <c r="A414" s="2">
        <f>IF(ISBLANK(Data!A414),"",Data!A414)</f>
        <v>9.5377609999999997</v>
      </c>
      <c r="B414" s="2" t="str">
        <f>IF(ISBLANK(Data!B414),"",Data!B414)</f>
        <v/>
      </c>
      <c r="C414" s="2">
        <f>IF(ISBLANK(Data!C414),"",Data!C414)</f>
        <v>301</v>
      </c>
      <c r="D414" s="2" t="str">
        <f>IF(ISBLANK(Data!D414),"",Data!D414)</f>
        <v/>
      </c>
      <c r="E414" s="2" t="str">
        <f>IF(ISBLANK(Data!E414),"",Data!E414)</f>
        <v/>
      </c>
      <c r="F414" s="2">
        <f>IF(ISBLANK(Data!F414),"",Data!F414)</f>
        <v>3</v>
      </c>
      <c r="G414" s="2" t="str">
        <f>IF(ISBLANK(Data!$F414),"",IF(Data!$F414&gt;=1,TEXT(Data!G414,"00"),""))</f>
        <v>1D</v>
      </c>
      <c r="H414" s="2" t="str">
        <f>IF(ISBLANK(Data!$F414),"",IF(Data!$F414&gt;=2,TEXT(Data!H414,"00"),""))</f>
        <v>0E</v>
      </c>
      <c r="I414" s="2" t="str">
        <f>IF(ISBLANK(Data!$F414),"",IF(Data!$F414&gt;=3,TEXT(Data!I414,"00"),""))</f>
        <v>00</v>
      </c>
      <c r="J414" s="2" t="str">
        <f>IF(ISBLANK(Data!$F414),"",IF(Data!$F414&gt;=4,TEXT(Data!J414,"00"),""))</f>
        <v/>
      </c>
      <c r="K414" s="2" t="str">
        <f>IF(ISBLANK(Data!$F414),"",IF(Data!$F414&gt;=5,TEXT(Data!K414,"00"),""))</f>
        <v/>
      </c>
      <c r="L414" s="2" t="str">
        <f>IF(ISBLANK(Data!$F414),"",IF(Data!$F414&gt;=6,TEXT(Data!L414,"00"),""))</f>
        <v/>
      </c>
      <c r="M414" s="2" t="str">
        <f>IF(ISBLANK(Data!$F414),"",IF(Data!$F414&gt;=7,TEXT(Data!M414,"00"),""))</f>
        <v/>
      </c>
      <c r="N414" s="2" t="str">
        <f>IF(ISBLANK(Data!$F414),"",IF(Data!$F414&gt;=8,TEXT(Data!N414,"00"),""))</f>
        <v/>
      </c>
    </row>
    <row r="415" ht="14.25">
      <c r="A415" s="2">
        <f>IF(ISBLANK(Data!A415),"",Data!A415)</f>
        <v>9.5872960000000003</v>
      </c>
      <c r="B415" s="2" t="str">
        <f>IF(ISBLANK(Data!B415),"",Data!B415)</f>
        <v/>
      </c>
      <c r="C415" s="2">
        <f>IF(ISBLANK(Data!C415),"",Data!C415)</f>
        <v>300</v>
      </c>
      <c r="D415" s="2" t="str">
        <f>IF(ISBLANK(Data!D415),"",Data!D415)</f>
        <v/>
      </c>
      <c r="E415" s="2" t="str">
        <f>IF(ISBLANK(Data!E415),"",Data!E415)</f>
        <v/>
      </c>
      <c r="F415" s="2">
        <f>IF(ISBLANK(Data!F415),"",Data!F415)</f>
        <v>8</v>
      </c>
      <c r="G415" s="2" t="str">
        <f>IF(ISBLANK(Data!$F415),"",IF(Data!$F415&gt;=1,TEXT(Data!G415,"00"),""))</f>
        <v>03</v>
      </c>
      <c r="H415" s="2" t="str">
        <f>IF(ISBLANK(Data!$F415),"",IF(Data!$F415&gt;=2,TEXT(Data!H415,"00"),""))</f>
        <v>5A</v>
      </c>
      <c r="I415" s="2" t="str">
        <f>IF(ISBLANK(Data!$F415),"",IF(Data!$F415&gt;=3,TEXT(Data!I415,"00"),""))</f>
        <v>64</v>
      </c>
      <c r="J415" s="2" t="str">
        <f>IF(ISBLANK(Data!$F415),"",IF(Data!$F415&gt;=4,TEXT(Data!J415,"00"),""))</f>
        <v>5A</v>
      </c>
      <c r="K415" s="2" t="str">
        <f>IF(ISBLANK(Data!$F415),"",IF(Data!$F415&gt;=5,TEXT(Data!K415,"00"),""))</f>
        <v>64</v>
      </c>
      <c r="L415" s="2" t="str">
        <f>IF(ISBLANK(Data!$F415),"",IF(Data!$F415&gt;=6,TEXT(Data!L415,"00"),""))</f>
        <v>00</v>
      </c>
      <c r="M415" s="2" t="str">
        <f>IF(ISBLANK(Data!$F415),"",IF(Data!$F415&gt;=7,TEXT(Data!M415,"00"),""))</f>
        <v>64</v>
      </c>
      <c r="N415" s="2" t="str">
        <f>IF(ISBLANK(Data!$F415),"",IF(Data!$F415&gt;=8,TEXT(Data!N415,"00"),""))</f>
        <v>AF</v>
      </c>
    </row>
    <row r="416" ht="14.25">
      <c r="A416" s="2">
        <f>IF(ISBLANK(Data!A416),"",Data!A416)</f>
        <v>9.5877599999999994</v>
      </c>
      <c r="B416" s="2" t="str">
        <f>IF(ISBLANK(Data!B416),"",Data!B416)</f>
        <v/>
      </c>
      <c r="C416" s="2">
        <f>IF(ISBLANK(Data!C416),"",Data!C416)</f>
        <v>301</v>
      </c>
      <c r="D416" s="2" t="str">
        <f>IF(ISBLANK(Data!D416),"",Data!D416)</f>
        <v/>
      </c>
      <c r="E416" s="2" t="str">
        <f>IF(ISBLANK(Data!E416),"",Data!E416)</f>
        <v/>
      </c>
      <c r="F416" s="2">
        <f>IF(ISBLANK(Data!F416),"",Data!F416)</f>
        <v>3</v>
      </c>
      <c r="G416" s="2" t="str">
        <f>IF(ISBLANK(Data!$F416),"",IF(Data!$F416&gt;=1,TEXT(Data!G416,"00"),""))</f>
        <v>E8</v>
      </c>
      <c r="H416" s="2" t="str">
        <f>IF(ISBLANK(Data!$F416),"",IF(Data!$F416&gt;=2,TEXT(Data!H416,"00"),""))</f>
        <v>0F</v>
      </c>
      <c r="I416" s="2" t="str">
        <f>IF(ISBLANK(Data!$F416),"",IF(Data!$F416&gt;=3,TEXT(Data!I416,"00"),""))</f>
        <v>00</v>
      </c>
      <c r="J416" s="2" t="str">
        <f>IF(ISBLANK(Data!$F416),"",IF(Data!$F416&gt;=4,TEXT(Data!J416,"00"),""))</f>
        <v/>
      </c>
      <c r="K416" s="2" t="str">
        <f>IF(ISBLANK(Data!$F416),"",IF(Data!$F416&gt;=5,TEXT(Data!K416,"00"),""))</f>
        <v/>
      </c>
      <c r="L416" s="2" t="str">
        <f>IF(ISBLANK(Data!$F416),"",IF(Data!$F416&gt;=6,TEXT(Data!L416,"00"),""))</f>
        <v/>
      </c>
      <c r="M416" s="2" t="str">
        <f>IF(ISBLANK(Data!$F416),"",IF(Data!$F416&gt;=7,TEXT(Data!M416,"00"),""))</f>
        <v/>
      </c>
      <c r="N416" s="2" t="str">
        <f>IF(ISBLANK(Data!$F416),"",IF(Data!$F416&gt;=8,TEXT(Data!N416,"00"),""))</f>
        <v/>
      </c>
    </row>
    <row r="417" ht="14.25">
      <c r="A417" s="2">
        <f>IF(ISBLANK(Data!A417),"",Data!A417)</f>
        <v>9.637302</v>
      </c>
      <c r="B417" s="2" t="str">
        <f>IF(ISBLANK(Data!B417),"",Data!B417)</f>
        <v/>
      </c>
      <c r="C417" s="2">
        <f>IF(ISBLANK(Data!C417),"",Data!C417)</f>
        <v>300</v>
      </c>
      <c r="D417" s="2" t="str">
        <f>IF(ISBLANK(Data!D417),"",Data!D417)</f>
        <v/>
      </c>
      <c r="E417" s="2" t="str">
        <f>IF(ISBLANK(Data!E417),"",Data!E417)</f>
        <v/>
      </c>
      <c r="F417" s="2">
        <f>IF(ISBLANK(Data!F417),"",Data!F417)</f>
        <v>8</v>
      </c>
      <c r="G417" s="2" t="str">
        <f>IF(ISBLANK(Data!$F417),"",IF(Data!$F417&gt;=1,TEXT(Data!G417,"00"),""))</f>
        <v>03</v>
      </c>
      <c r="H417" s="2" t="str">
        <f>IF(ISBLANK(Data!$F417),"",IF(Data!$F417&gt;=2,TEXT(Data!H417,"00"),""))</f>
        <v>5A</v>
      </c>
      <c r="I417" s="2" t="str">
        <f>IF(ISBLANK(Data!$F417),"",IF(Data!$F417&gt;=3,TEXT(Data!I417,"00"),""))</f>
        <v>64</v>
      </c>
      <c r="J417" s="2" t="str">
        <f>IF(ISBLANK(Data!$F417),"",IF(Data!$F417&gt;=4,TEXT(Data!J417,"00"),""))</f>
        <v>5A</v>
      </c>
      <c r="K417" s="2" t="str">
        <f>IF(ISBLANK(Data!$F417),"",IF(Data!$F417&gt;=5,TEXT(Data!K417,"00"),""))</f>
        <v>64</v>
      </c>
      <c r="L417" s="2" t="str">
        <f>IF(ISBLANK(Data!$F417),"",IF(Data!$F417&gt;=6,TEXT(Data!L417,"00"),""))</f>
        <v>00</v>
      </c>
      <c r="M417" s="2" t="str">
        <f>IF(ISBLANK(Data!$F417),"",IF(Data!$F417&gt;=7,TEXT(Data!M417,"00"),""))</f>
        <v>64</v>
      </c>
      <c r="N417" s="2" t="str">
        <f>IF(ISBLANK(Data!$F417),"",IF(Data!$F417&gt;=8,TEXT(Data!N417,"00"),""))</f>
        <v>30</v>
      </c>
    </row>
    <row r="418" ht="14.25">
      <c r="A418" s="2">
        <f>IF(ISBLANK(Data!A418),"",Data!A418)</f>
        <v>9.6377740000000003</v>
      </c>
      <c r="B418" s="2" t="str">
        <f>IF(ISBLANK(Data!B418),"",Data!B418)</f>
        <v/>
      </c>
      <c r="C418" s="2">
        <f>IF(ISBLANK(Data!C418),"",Data!C418)</f>
        <v>301</v>
      </c>
      <c r="D418" s="2" t="str">
        <f>IF(ISBLANK(Data!D418),"",Data!D418)</f>
        <v/>
      </c>
      <c r="E418" s="2" t="str">
        <f>IF(ISBLANK(Data!E418),"",Data!E418)</f>
        <v/>
      </c>
      <c r="F418" s="2">
        <f>IF(ISBLANK(Data!F418),"",Data!F418)</f>
        <v>3</v>
      </c>
      <c r="G418" s="2" t="str">
        <f>IF(ISBLANK(Data!$F418),"",IF(Data!$F418&gt;=1,TEXT(Data!G418,"00"),""))</f>
        <v>E2</v>
      </c>
      <c r="H418" s="2" t="str">
        <f>IF(ISBLANK(Data!$F418),"",IF(Data!$F418&gt;=2,TEXT(Data!H418,"00"),""))</f>
        <v>00</v>
      </c>
      <c r="I418" s="2" t="str">
        <f>IF(ISBLANK(Data!$F418),"",IF(Data!$F418&gt;=3,TEXT(Data!I418,"00"),""))</f>
        <v>00</v>
      </c>
      <c r="J418" s="2" t="str">
        <f>IF(ISBLANK(Data!$F418),"",IF(Data!$F418&gt;=4,TEXT(Data!J418,"00"),""))</f>
        <v/>
      </c>
      <c r="K418" s="2" t="str">
        <f>IF(ISBLANK(Data!$F418),"",IF(Data!$F418&gt;=5,TEXT(Data!K418,"00"),""))</f>
        <v/>
      </c>
      <c r="L418" s="2" t="str">
        <f>IF(ISBLANK(Data!$F418),"",IF(Data!$F418&gt;=6,TEXT(Data!L418,"00"),""))</f>
        <v/>
      </c>
      <c r="M418" s="2" t="str">
        <f>IF(ISBLANK(Data!$F418),"",IF(Data!$F418&gt;=7,TEXT(Data!M418,"00"),""))</f>
        <v/>
      </c>
      <c r="N418" s="2" t="str">
        <f>IF(ISBLANK(Data!$F418),"",IF(Data!$F418&gt;=8,TEXT(Data!N418,"00"),""))</f>
        <v/>
      </c>
    </row>
    <row r="419" ht="14.25">
      <c r="A419" s="2">
        <f>IF(ISBLANK(Data!A419),"",Data!A419)</f>
        <v>9.6880860000000002</v>
      </c>
      <c r="B419" s="2" t="str">
        <f>IF(ISBLANK(Data!B419),"",Data!B419)</f>
        <v/>
      </c>
      <c r="C419" s="2">
        <f>IF(ISBLANK(Data!C419),"",Data!C419)</f>
        <v>300</v>
      </c>
      <c r="D419" s="2" t="str">
        <f>IF(ISBLANK(Data!D419),"",Data!D419)</f>
        <v/>
      </c>
      <c r="E419" s="2" t="str">
        <f>IF(ISBLANK(Data!E419),"",Data!E419)</f>
        <v/>
      </c>
      <c r="F419" s="2">
        <f>IF(ISBLANK(Data!F419),"",Data!F419)</f>
        <v>8</v>
      </c>
      <c r="G419" s="2" t="str">
        <f>IF(ISBLANK(Data!$F419),"",IF(Data!$F419&gt;=1,TEXT(Data!G419,"00"),""))</f>
        <v>03</v>
      </c>
      <c r="H419" s="2" t="str">
        <f>IF(ISBLANK(Data!$F419),"",IF(Data!$F419&gt;=2,TEXT(Data!H419,"00"),""))</f>
        <v>5A</v>
      </c>
      <c r="I419" s="2" t="str">
        <f>IF(ISBLANK(Data!$F419),"",IF(Data!$F419&gt;=3,TEXT(Data!I419,"00"),""))</f>
        <v>64</v>
      </c>
      <c r="J419" s="2" t="str">
        <f>IF(ISBLANK(Data!$F419),"",IF(Data!$F419&gt;=4,TEXT(Data!J419,"00"),""))</f>
        <v>5A</v>
      </c>
      <c r="K419" s="2" t="str">
        <f>IF(ISBLANK(Data!$F419),"",IF(Data!$F419&gt;=5,TEXT(Data!K419,"00"),""))</f>
        <v>64</v>
      </c>
      <c r="L419" s="2" t="str">
        <f>IF(ISBLANK(Data!$F419),"",IF(Data!$F419&gt;=6,TEXT(Data!L419,"00"),""))</f>
        <v>00</v>
      </c>
      <c r="M419" s="2" t="str">
        <f>IF(ISBLANK(Data!$F419),"",IF(Data!$F419&gt;=7,TEXT(Data!M419,"00"),""))</f>
        <v>64</v>
      </c>
      <c r="N419" s="2" t="str">
        <f>IF(ISBLANK(Data!$F419),"",IF(Data!$F419&gt;=8,TEXT(Data!N419,"00"),""))</f>
        <v>21</v>
      </c>
    </row>
    <row r="420" ht="14.25">
      <c r="A420" s="2">
        <f>IF(ISBLANK(Data!A420),"",Data!A420)</f>
        <v>9.6885580000000004</v>
      </c>
      <c r="B420" s="2" t="str">
        <f>IF(ISBLANK(Data!B420),"",Data!B420)</f>
        <v/>
      </c>
      <c r="C420" s="2">
        <f>IF(ISBLANK(Data!C420),"",Data!C420)</f>
        <v>301</v>
      </c>
      <c r="D420" s="2" t="str">
        <f>IF(ISBLANK(Data!D420),"",Data!D420)</f>
        <v/>
      </c>
      <c r="E420" s="2" t="str">
        <f>IF(ISBLANK(Data!E420),"",Data!E420)</f>
        <v/>
      </c>
      <c r="F420" s="2">
        <f>IF(ISBLANK(Data!F420),"",Data!F420)</f>
        <v>3</v>
      </c>
      <c r="G420" s="2" t="str">
        <f>IF(ISBLANK(Data!$F420),"",IF(Data!$F420&gt;=1,TEXT(Data!G420,"00"),""))</f>
        <v>B3</v>
      </c>
      <c r="H420" s="2" t="str">
        <f>IF(ISBLANK(Data!$F420),"",IF(Data!$F420&gt;=2,TEXT(Data!H420,"00"),""))</f>
        <v>01</v>
      </c>
      <c r="I420" s="2" t="str">
        <f>IF(ISBLANK(Data!$F420),"",IF(Data!$F420&gt;=3,TEXT(Data!I420,"00"),""))</f>
        <v>00</v>
      </c>
      <c r="J420" s="2" t="str">
        <f>IF(ISBLANK(Data!$F420),"",IF(Data!$F420&gt;=4,TEXT(Data!J420,"00"),""))</f>
        <v/>
      </c>
      <c r="K420" s="2" t="str">
        <f>IF(ISBLANK(Data!$F420),"",IF(Data!$F420&gt;=5,TEXT(Data!K420,"00"),""))</f>
        <v/>
      </c>
      <c r="L420" s="2" t="str">
        <f>IF(ISBLANK(Data!$F420),"",IF(Data!$F420&gt;=6,TEXT(Data!L420,"00"),""))</f>
        <v/>
      </c>
      <c r="M420" s="2" t="str">
        <f>IF(ISBLANK(Data!$F420),"",IF(Data!$F420&gt;=7,TEXT(Data!M420,"00"),""))</f>
        <v/>
      </c>
      <c r="N420" s="2" t="str">
        <f>IF(ISBLANK(Data!$F420),"",IF(Data!$F420&gt;=8,TEXT(Data!N420,"00"),""))</f>
        <v/>
      </c>
    </row>
    <row r="421" ht="14.25">
      <c r="A421" s="2">
        <f>IF(ISBLANK(Data!A421),"",Data!A421)</f>
        <v>9.7373139999999996</v>
      </c>
      <c r="B421" s="2" t="str">
        <f>IF(ISBLANK(Data!B421),"",Data!B421)</f>
        <v/>
      </c>
      <c r="C421" s="2">
        <f>IF(ISBLANK(Data!C421),"",Data!C421)</f>
        <v>300</v>
      </c>
      <c r="D421" s="2" t="str">
        <f>IF(ISBLANK(Data!D421),"",Data!D421)</f>
        <v/>
      </c>
      <c r="E421" s="2" t="str">
        <f>IF(ISBLANK(Data!E421),"",Data!E421)</f>
        <v/>
      </c>
      <c r="F421" s="2">
        <f>IF(ISBLANK(Data!F421),"",Data!F421)</f>
        <v>8</v>
      </c>
      <c r="G421" s="2" t="str">
        <f>IF(ISBLANK(Data!$F421),"",IF(Data!$F421&gt;=1,TEXT(Data!G421,"00"),""))</f>
        <v>03</v>
      </c>
      <c r="H421" s="2" t="str">
        <f>IF(ISBLANK(Data!$F421),"",IF(Data!$F421&gt;=2,TEXT(Data!H421,"00"),""))</f>
        <v>5A</v>
      </c>
      <c r="I421" s="2" t="str">
        <f>IF(ISBLANK(Data!$F421),"",IF(Data!$F421&gt;=3,TEXT(Data!I421,"00"),""))</f>
        <v>64</v>
      </c>
      <c r="J421" s="2" t="str">
        <f>IF(ISBLANK(Data!$F421),"",IF(Data!$F421&gt;=4,TEXT(Data!J421,"00"),""))</f>
        <v>5A</v>
      </c>
      <c r="K421" s="2" t="str">
        <f>IF(ISBLANK(Data!$F421),"",IF(Data!$F421&gt;=5,TEXT(Data!K421,"00"),""))</f>
        <v>64</v>
      </c>
      <c r="L421" s="2" t="str">
        <f>IF(ISBLANK(Data!$F421),"",IF(Data!$F421&gt;=6,TEXT(Data!L421,"00"),""))</f>
        <v>00</v>
      </c>
      <c r="M421" s="2" t="str">
        <f>IF(ISBLANK(Data!$F421),"",IF(Data!$F421&gt;=7,TEXT(Data!M421,"00"),""))</f>
        <v>64</v>
      </c>
      <c r="N421" s="2" t="str">
        <f>IF(ISBLANK(Data!$F421),"",IF(Data!$F421&gt;=8,TEXT(Data!N421,"00"),""))</f>
        <v>32</v>
      </c>
    </row>
    <row r="422" ht="14.25">
      <c r="A422" s="2">
        <f>IF(ISBLANK(Data!A422),"",Data!A422)</f>
        <v>9.7377780000000005</v>
      </c>
      <c r="B422" s="2" t="str">
        <f>IF(ISBLANK(Data!B422),"",Data!B422)</f>
        <v/>
      </c>
      <c r="C422" s="2">
        <f>IF(ISBLANK(Data!C422),"",Data!C422)</f>
        <v>301</v>
      </c>
      <c r="D422" s="2" t="str">
        <f>IF(ISBLANK(Data!D422),"",Data!D422)</f>
        <v/>
      </c>
      <c r="E422" s="2" t="str">
        <f>IF(ISBLANK(Data!E422),"",Data!E422)</f>
        <v/>
      </c>
      <c r="F422" s="2">
        <f>IF(ISBLANK(Data!F422),"",Data!F422)</f>
        <v>3</v>
      </c>
      <c r="G422" s="2" t="str">
        <f>IF(ISBLANK(Data!$F422),"",IF(Data!$F422&gt;=1,TEXT(Data!G422,"00"),""))</f>
        <v>6B</v>
      </c>
      <c r="H422" s="2" t="str">
        <f>IF(ISBLANK(Data!$F422),"",IF(Data!$F422&gt;=2,TEXT(Data!H422,"00"),""))</f>
        <v>02</v>
      </c>
      <c r="I422" s="2" t="str">
        <f>IF(ISBLANK(Data!$F422),"",IF(Data!$F422&gt;=3,TEXT(Data!I422,"00"),""))</f>
        <v>00</v>
      </c>
      <c r="J422" s="2" t="str">
        <f>IF(ISBLANK(Data!$F422),"",IF(Data!$F422&gt;=4,TEXT(Data!J422,"00"),""))</f>
        <v/>
      </c>
      <c r="K422" s="2" t="str">
        <f>IF(ISBLANK(Data!$F422),"",IF(Data!$F422&gt;=5,TEXT(Data!K422,"00"),""))</f>
        <v/>
      </c>
      <c r="L422" s="2" t="str">
        <f>IF(ISBLANK(Data!$F422),"",IF(Data!$F422&gt;=6,TEXT(Data!L422,"00"),""))</f>
        <v/>
      </c>
      <c r="M422" s="2" t="str">
        <f>IF(ISBLANK(Data!$F422),"",IF(Data!$F422&gt;=7,TEXT(Data!M422,"00"),""))</f>
        <v/>
      </c>
      <c r="N422" s="2" t="str">
        <f>IF(ISBLANK(Data!$F422),"",IF(Data!$F422&gt;=8,TEXT(Data!N422,"00"),""))</f>
        <v/>
      </c>
    </row>
    <row r="423" ht="14.25">
      <c r="A423" s="2">
        <f>IF(ISBLANK(Data!A423),"",Data!A423)</f>
        <v>9.7873210000000004</v>
      </c>
      <c r="B423" s="2" t="str">
        <f>IF(ISBLANK(Data!B423),"",Data!B423)</f>
        <v/>
      </c>
      <c r="C423" s="2">
        <f>IF(ISBLANK(Data!C423),"",Data!C423)</f>
        <v>300</v>
      </c>
      <c r="D423" s="2" t="str">
        <f>IF(ISBLANK(Data!D423),"",Data!D423)</f>
        <v/>
      </c>
      <c r="E423" s="2" t="str">
        <f>IF(ISBLANK(Data!E423),"",Data!E423)</f>
        <v/>
      </c>
      <c r="F423" s="2">
        <f>IF(ISBLANK(Data!F423),"",Data!F423)</f>
        <v>8</v>
      </c>
      <c r="G423" s="2" t="str">
        <f>IF(ISBLANK(Data!$F423),"",IF(Data!$F423&gt;=1,TEXT(Data!G423,"00"),""))</f>
        <v>03</v>
      </c>
      <c r="H423" s="2" t="str">
        <f>IF(ISBLANK(Data!$F423),"",IF(Data!$F423&gt;=2,TEXT(Data!H423,"00"),""))</f>
        <v>5A</v>
      </c>
      <c r="I423" s="2" t="str">
        <f>IF(ISBLANK(Data!$F423),"",IF(Data!$F423&gt;=3,TEXT(Data!I423,"00"),""))</f>
        <v>64</v>
      </c>
      <c r="J423" s="2" t="str">
        <f>IF(ISBLANK(Data!$F423),"",IF(Data!$F423&gt;=4,TEXT(Data!J423,"00"),""))</f>
        <v>5A</v>
      </c>
      <c r="K423" s="2" t="str">
        <f>IF(ISBLANK(Data!$F423),"",IF(Data!$F423&gt;=5,TEXT(Data!K423,"00"),""))</f>
        <v>64</v>
      </c>
      <c r="L423" s="2" t="str">
        <f>IF(ISBLANK(Data!$F423),"",IF(Data!$F423&gt;=6,TEXT(Data!L423,"00"),""))</f>
        <v>00</v>
      </c>
      <c r="M423" s="2" t="str">
        <f>IF(ISBLANK(Data!$F423),"",IF(Data!$F423&gt;=7,TEXT(Data!M423,"00"),""))</f>
        <v>64</v>
      </c>
      <c r="N423" s="2" t="str">
        <f>IF(ISBLANK(Data!$F423),"",IF(Data!$F423&gt;=8,TEXT(Data!N423,"00"),""))</f>
        <v>23</v>
      </c>
    </row>
    <row r="424" ht="14.25">
      <c r="A424" s="2">
        <f>IF(ISBLANK(Data!A424),"",Data!A424)</f>
        <v>9.7877849999999995</v>
      </c>
      <c r="B424" s="2" t="str">
        <f>IF(ISBLANK(Data!B424),"",Data!B424)</f>
        <v/>
      </c>
      <c r="C424" s="2">
        <f>IF(ISBLANK(Data!C424),"",Data!C424)</f>
        <v>301</v>
      </c>
      <c r="D424" s="2" t="str">
        <f>IF(ISBLANK(Data!D424),"",Data!D424)</f>
        <v/>
      </c>
      <c r="E424" s="2" t="str">
        <f>IF(ISBLANK(Data!E424),"",Data!E424)</f>
        <v/>
      </c>
      <c r="F424" s="2">
        <f>IF(ISBLANK(Data!F424),"",Data!F424)</f>
        <v>3</v>
      </c>
      <c r="G424" s="2" t="str">
        <f>IF(ISBLANK(Data!$F424),"",IF(Data!$F424&gt;=1,TEXT(Data!G424,"00"),""))</f>
        <v>96</v>
      </c>
      <c r="H424" s="2" t="str">
        <f>IF(ISBLANK(Data!$F424),"",IF(Data!$F424&gt;=2,TEXT(Data!H424,"00"),""))</f>
        <v>03</v>
      </c>
      <c r="I424" s="2" t="str">
        <f>IF(ISBLANK(Data!$F424),"",IF(Data!$F424&gt;=3,TEXT(Data!I424,"00"),""))</f>
        <v>00</v>
      </c>
      <c r="J424" s="2" t="str">
        <f>IF(ISBLANK(Data!$F424),"",IF(Data!$F424&gt;=4,TEXT(Data!J424,"00"),""))</f>
        <v/>
      </c>
      <c r="K424" s="2" t="str">
        <f>IF(ISBLANK(Data!$F424),"",IF(Data!$F424&gt;=5,TEXT(Data!K424,"00"),""))</f>
        <v/>
      </c>
      <c r="L424" s="2" t="str">
        <f>IF(ISBLANK(Data!$F424),"",IF(Data!$F424&gt;=6,TEXT(Data!L424,"00"),""))</f>
        <v/>
      </c>
      <c r="M424" s="2" t="str">
        <f>IF(ISBLANK(Data!$F424),"",IF(Data!$F424&gt;=7,TEXT(Data!M424,"00"),""))</f>
        <v/>
      </c>
      <c r="N424" s="2" t="str">
        <f>IF(ISBLANK(Data!$F424),"",IF(Data!$F424&gt;=8,TEXT(Data!N424,"00"),""))</f>
        <v/>
      </c>
    </row>
    <row r="425" ht="14.25">
      <c r="A425" s="2">
        <f>IF(ISBLANK(Data!A425),"",Data!A425)</f>
        <v>9.8375149999999998</v>
      </c>
      <c r="B425" s="2" t="str">
        <f>IF(ISBLANK(Data!B425),"",Data!B425)</f>
        <v/>
      </c>
      <c r="C425" s="2">
        <f>IF(ISBLANK(Data!C425),"",Data!C425)</f>
        <v>300</v>
      </c>
      <c r="D425" s="2" t="str">
        <f>IF(ISBLANK(Data!D425),"",Data!D425)</f>
        <v/>
      </c>
      <c r="E425" s="2" t="str">
        <f>IF(ISBLANK(Data!E425),"",Data!E425)</f>
        <v/>
      </c>
      <c r="F425" s="2">
        <f>IF(ISBLANK(Data!F425),"",Data!F425)</f>
        <v>8</v>
      </c>
      <c r="G425" s="2" t="str">
        <f>IF(ISBLANK(Data!$F425),"",IF(Data!$F425&gt;=1,TEXT(Data!G425,"00"),""))</f>
        <v>03</v>
      </c>
      <c r="H425" s="2" t="str">
        <f>IF(ISBLANK(Data!$F425),"",IF(Data!$F425&gt;=2,TEXT(Data!H425,"00"),""))</f>
        <v>5A</v>
      </c>
      <c r="I425" s="2" t="str">
        <f>IF(ISBLANK(Data!$F425),"",IF(Data!$F425&gt;=3,TEXT(Data!I425,"00"),""))</f>
        <v>64</v>
      </c>
      <c r="J425" s="2" t="str">
        <f>IF(ISBLANK(Data!$F425),"",IF(Data!$F425&gt;=4,TEXT(Data!J425,"00"),""))</f>
        <v>5A</v>
      </c>
      <c r="K425" s="2" t="str">
        <f>IF(ISBLANK(Data!$F425),"",IF(Data!$F425&gt;=5,TEXT(Data!K425,"00"),""))</f>
        <v>64</v>
      </c>
      <c r="L425" s="2" t="str">
        <f>IF(ISBLANK(Data!$F425),"",IF(Data!$F425&gt;=6,TEXT(Data!L425,"00"),""))</f>
        <v>00</v>
      </c>
      <c r="M425" s="2" t="str">
        <f>IF(ISBLANK(Data!$F425),"",IF(Data!$F425&gt;=7,TEXT(Data!M425,"00"),""))</f>
        <v>64</v>
      </c>
      <c r="N425" s="2" t="str">
        <f>IF(ISBLANK(Data!$F425),"",IF(Data!$F425&gt;=8,TEXT(Data!N425,"00"),""))</f>
        <v>34</v>
      </c>
    </row>
    <row r="426" ht="14.25">
      <c r="A426" s="2">
        <f>IF(ISBLANK(Data!A426),"",Data!A426)</f>
        <v>9.8379790000000007</v>
      </c>
      <c r="B426" s="2" t="str">
        <f>IF(ISBLANK(Data!B426),"",Data!B426)</f>
        <v/>
      </c>
      <c r="C426" s="2">
        <f>IF(ISBLANK(Data!C426),"",Data!C426)</f>
        <v>301</v>
      </c>
      <c r="D426" s="2" t="str">
        <f>IF(ISBLANK(Data!D426),"",Data!D426)</f>
        <v/>
      </c>
      <c r="E426" s="2" t="str">
        <f>IF(ISBLANK(Data!E426),"",Data!E426)</f>
        <v/>
      </c>
      <c r="F426" s="2">
        <f>IF(ISBLANK(Data!F426),"",Data!F426)</f>
        <v>3</v>
      </c>
      <c r="G426" s="2" t="str">
        <f>IF(ISBLANK(Data!$F426),"",IF(Data!$F426&gt;=1,TEXT(Data!G426,"00"),""))</f>
        <v>03</v>
      </c>
      <c r="H426" s="2" t="str">
        <f>IF(ISBLANK(Data!$F426),"",IF(Data!$F426&gt;=2,TEXT(Data!H426,"00"),""))</f>
        <v>04</v>
      </c>
      <c r="I426" s="2" t="str">
        <f>IF(ISBLANK(Data!$F426),"",IF(Data!$F426&gt;=3,TEXT(Data!I426,"00"),""))</f>
        <v>00</v>
      </c>
      <c r="J426" s="2" t="str">
        <f>IF(ISBLANK(Data!$F426),"",IF(Data!$F426&gt;=4,TEXT(Data!J426,"00"),""))</f>
        <v/>
      </c>
      <c r="K426" s="2" t="str">
        <f>IF(ISBLANK(Data!$F426),"",IF(Data!$F426&gt;=5,TEXT(Data!K426,"00"),""))</f>
        <v/>
      </c>
      <c r="L426" s="2" t="str">
        <f>IF(ISBLANK(Data!$F426),"",IF(Data!$F426&gt;=6,TEXT(Data!L426,"00"),""))</f>
        <v/>
      </c>
      <c r="M426" s="2" t="str">
        <f>IF(ISBLANK(Data!$F426),"",IF(Data!$F426&gt;=7,TEXT(Data!M426,"00"),""))</f>
        <v/>
      </c>
      <c r="N426" s="2" t="str">
        <f>IF(ISBLANK(Data!$F426),"",IF(Data!$F426&gt;=8,TEXT(Data!N426,"00"),""))</f>
        <v/>
      </c>
    </row>
    <row r="427" ht="14.25">
      <c r="A427" s="2">
        <f>IF(ISBLANK(Data!A427),"",Data!A427)</f>
        <v>9.8873280000000001</v>
      </c>
      <c r="B427" s="2" t="str">
        <f>IF(ISBLANK(Data!B427),"",Data!B427)</f>
        <v/>
      </c>
      <c r="C427" s="2">
        <f>IF(ISBLANK(Data!C427),"",Data!C427)</f>
        <v>300</v>
      </c>
      <c r="D427" s="2" t="str">
        <f>IF(ISBLANK(Data!D427),"",Data!D427)</f>
        <v/>
      </c>
      <c r="E427" s="2" t="str">
        <f>IF(ISBLANK(Data!E427),"",Data!E427)</f>
        <v/>
      </c>
      <c r="F427" s="2">
        <f>IF(ISBLANK(Data!F427),"",Data!F427)</f>
        <v>8</v>
      </c>
      <c r="G427" s="2" t="str">
        <f>IF(ISBLANK(Data!$F427),"",IF(Data!$F427&gt;=1,TEXT(Data!G427,"00"),""))</f>
        <v>03</v>
      </c>
      <c r="H427" s="2" t="str">
        <f>IF(ISBLANK(Data!$F427),"",IF(Data!$F427&gt;=2,TEXT(Data!H427,"00"),""))</f>
        <v>5A</v>
      </c>
      <c r="I427" s="2" t="str">
        <f>IF(ISBLANK(Data!$F427),"",IF(Data!$F427&gt;=3,TEXT(Data!I427,"00"),""))</f>
        <v>64</v>
      </c>
      <c r="J427" s="2" t="str">
        <f>IF(ISBLANK(Data!$F427),"",IF(Data!$F427&gt;=4,TEXT(Data!J427,"00"),""))</f>
        <v>5A</v>
      </c>
      <c r="K427" s="2" t="str">
        <f>IF(ISBLANK(Data!$F427),"",IF(Data!$F427&gt;=5,TEXT(Data!K427,"00"),""))</f>
        <v>64</v>
      </c>
      <c r="L427" s="2" t="str">
        <f>IF(ISBLANK(Data!$F427),"",IF(Data!$F427&gt;=6,TEXT(Data!L427,"00"),""))</f>
        <v>00</v>
      </c>
      <c r="M427" s="2" t="str">
        <f>IF(ISBLANK(Data!$F427),"",IF(Data!$F427&gt;=7,TEXT(Data!M427,"00"),""))</f>
        <v>64</v>
      </c>
      <c r="N427" s="2" t="str">
        <f>IF(ISBLANK(Data!$F427),"",IF(Data!$F427&gt;=8,TEXT(Data!N427,"00"),""))</f>
        <v>25</v>
      </c>
    </row>
    <row r="428" ht="14.25">
      <c r="A428" s="2">
        <f>IF(ISBLANK(Data!A428),"",Data!A428)</f>
        <v>9.8877919999999992</v>
      </c>
      <c r="B428" s="2" t="str">
        <f>IF(ISBLANK(Data!B428),"",Data!B428)</f>
        <v/>
      </c>
      <c r="C428" s="2">
        <f>IF(ISBLANK(Data!C428),"",Data!C428)</f>
        <v>301</v>
      </c>
      <c r="D428" s="2" t="str">
        <f>IF(ISBLANK(Data!D428),"",Data!D428)</f>
        <v/>
      </c>
      <c r="E428" s="2" t="str">
        <f>IF(ISBLANK(Data!E428),"",Data!E428)</f>
        <v/>
      </c>
      <c r="F428" s="2">
        <f>IF(ISBLANK(Data!F428),"",Data!F428)</f>
        <v>3</v>
      </c>
      <c r="G428" s="2" t="str">
        <f>IF(ISBLANK(Data!$F428),"",IF(Data!$F428&gt;=1,TEXT(Data!G428,"00"),""))</f>
        <v>54</v>
      </c>
      <c r="H428" s="2" t="str">
        <f>IF(ISBLANK(Data!$F428),"",IF(Data!$F428&gt;=2,TEXT(Data!H428,"00"),""))</f>
        <v>05</v>
      </c>
      <c r="I428" s="2" t="str">
        <f>IF(ISBLANK(Data!$F428),"",IF(Data!$F428&gt;=3,TEXT(Data!I428,"00"),""))</f>
        <v>00</v>
      </c>
      <c r="J428" s="2" t="str">
        <f>IF(ISBLANK(Data!$F428),"",IF(Data!$F428&gt;=4,TEXT(Data!J428,"00"),""))</f>
        <v/>
      </c>
      <c r="K428" s="2" t="str">
        <f>IF(ISBLANK(Data!$F428),"",IF(Data!$F428&gt;=5,TEXT(Data!K428,"00"),""))</f>
        <v/>
      </c>
      <c r="L428" s="2" t="str">
        <f>IF(ISBLANK(Data!$F428),"",IF(Data!$F428&gt;=6,TEXT(Data!L428,"00"),""))</f>
        <v/>
      </c>
      <c r="M428" s="2" t="str">
        <f>IF(ISBLANK(Data!$F428),"",IF(Data!$F428&gt;=7,TEXT(Data!M428,"00"),""))</f>
        <v/>
      </c>
      <c r="N428" s="2" t="str">
        <f>IF(ISBLANK(Data!$F428),"",IF(Data!$F428&gt;=8,TEXT(Data!N428,"00"),""))</f>
        <v/>
      </c>
    </row>
    <row r="429" ht="14.25">
      <c r="A429" s="2">
        <f>IF(ISBLANK(Data!A429),"",Data!A429)</f>
        <v>9.9373339999999999</v>
      </c>
      <c r="B429" s="2" t="str">
        <f>IF(ISBLANK(Data!B429),"",Data!B429)</f>
        <v/>
      </c>
      <c r="C429" s="2">
        <f>IF(ISBLANK(Data!C429),"",Data!C429)</f>
        <v>300</v>
      </c>
      <c r="D429" s="2" t="str">
        <f>IF(ISBLANK(Data!D429),"",Data!D429)</f>
        <v/>
      </c>
      <c r="E429" s="2" t="str">
        <f>IF(ISBLANK(Data!E429),"",Data!E429)</f>
        <v/>
      </c>
      <c r="F429" s="2">
        <f>IF(ISBLANK(Data!F429),"",Data!F429)</f>
        <v>8</v>
      </c>
      <c r="G429" s="2" t="str">
        <f>IF(ISBLANK(Data!$F429),"",IF(Data!$F429&gt;=1,TEXT(Data!G429,"00"),""))</f>
        <v>03</v>
      </c>
      <c r="H429" s="2" t="str">
        <f>IF(ISBLANK(Data!$F429),"",IF(Data!$F429&gt;=2,TEXT(Data!H429,"00"),""))</f>
        <v>5A</v>
      </c>
      <c r="I429" s="2" t="str">
        <f>IF(ISBLANK(Data!$F429),"",IF(Data!$F429&gt;=3,TEXT(Data!I429,"00"),""))</f>
        <v>64</v>
      </c>
      <c r="J429" s="2" t="str">
        <f>IF(ISBLANK(Data!$F429),"",IF(Data!$F429&gt;=4,TEXT(Data!J429,"00"),""))</f>
        <v>5A</v>
      </c>
      <c r="K429" s="2" t="str">
        <f>IF(ISBLANK(Data!$F429),"",IF(Data!$F429&gt;=5,TEXT(Data!K429,"00"),""))</f>
        <v>64</v>
      </c>
      <c r="L429" s="2" t="str">
        <f>IF(ISBLANK(Data!$F429),"",IF(Data!$F429&gt;=6,TEXT(Data!L429,"00"),""))</f>
        <v>00</v>
      </c>
      <c r="M429" s="2" t="str">
        <f>IF(ISBLANK(Data!$F429),"",IF(Data!$F429&gt;=7,TEXT(Data!M429,"00"),""))</f>
        <v>64</v>
      </c>
      <c r="N429" s="2" t="str">
        <f>IF(ISBLANK(Data!$F429),"",IF(Data!$F429&gt;=8,TEXT(Data!N429,"00"),""))</f>
        <v>36</v>
      </c>
    </row>
    <row r="430" ht="14.25">
      <c r="A430" s="2">
        <f>IF(ISBLANK(Data!A430),"",Data!A430)</f>
        <v>9.9378019999999996</v>
      </c>
      <c r="B430" s="2" t="str">
        <f>IF(ISBLANK(Data!B430),"",Data!B430)</f>
        <v/>
      </c>
      <c r="C430" s="2">
        <f>IF(ISBLANK(Data!C430),"",Data!C430)</f>
        <v>301</v>
      </c>
      <c r="D430" s="2" t="str">
        <f>IF(ISBLANK(Data!D430),"",Data!D430)</f>
        <v/>
      </c>
      <c r="E430" s="2" t="str">
        <f>IF(ISBLANK(Data!E430),"",Data!E430)</f>
        <v/>
      </c>
      <c r="F430" s="2">
        <f>IF(ISBLANK(Data!F430),"",Data!F430)</f>
        <v>3</v>
      </c>
      <c r="G430" s="2" t="str">
        <f>IF(ISBLANK(Data!$F430),"",IF(Data!$F430&gt;=1,TEXT(Data!G430,"00"),""))</f>
        <v>F5</v>
      </c>
      <c r="H430" s="2" t="str">
        <f>IF(ISBLANK(Data!$F430),"",IF(Data!$F430&gt;=2,TEXT(Data!H430,"00"),""))</f>
        <v>06</v>
      </c>
      <c r="I430" s="2" t="str">
        <f>IF(ISBLANK(Data!$F430),"",IF(Data!$F430&gt;=3,TEXT(Data!I430,"00"),""))</f>
        <v>00</v>
      </c>
      <c r="J430" s="2" t="str">
        <f>IF(ISBLANK(Data!$F430),"",IF(Data!$F430&gt;=4,TEXT(Data!J430,"00"),""))</f>
        <v/>
      </c>
      <c r="K430" s="2" t="str">
        <f>IF(ISBLANK(Data!$F430),"",IF(Data!$F430&gt;=5,TEXT(Data!K430,"00"),""))</f>
        <v/>
      </c>
      <c r="L430" s="2" t="str">
        <f>IF(ISBLANK(Data!$F430),"",IF(Data!$F430&gt;=6,TEXT(Data!L430,"00"),""))</f>
        <v/>
      </c>
      <c r="M430" s="2" t="str">
        <f>IF(ISBLANK(Data!$F430),"",IF(Data!$F430&gt;=7,TEXT(Data!M430,"00"),""))</f>
        <v/>
      </c>
      <c r="N430" s="2" t="str">
        <f>IF(ISBLANK(Data!$F430),"",IF(Data!$F430&gt;=8,TEXT(Data!N430,"00"),""))</f>
        <v/>
      </c>
    </row>
    <row r="431" ht="14.25">
      <c r="A431" s="2">
        <f>IF(ISBLANK(Data!A431),"",Data!A431)</f>
        <v>9.9873390000000004</v>
      </c>
      <c r="B431" s="2" t="str">
        <f>IF(ISBLANK(Data!B431),"",Data!B431)</f>
        <v/>
      </c>
      <c r="C431" s="2">
        <f>IF(ISBLANK(Data!C431),"",Data!C431)</f>
        <v>300</v>
      </c>
      <c r="D431" s="2" t="str">
        <f>IF(ISBLANK(Data!D431),"",Data!D431)</f>
        <v/>
      </c>
      <c r="E431" s="2" t="str">
        <f>IF(ISBLANK(Data!E431),"",Data!E431)</f>
        <v/>
      </c>
      <c r="F431" s="2">
        <f>IF(ISBLANK(Data!F431),"",Data!F431)</f>
        <v>8</v>
      </c>
      <c r="G431" s="2" t="str">
        <f>IF(ISBLANK(Data!$F431),"",IF(Data!$F431&gt;=1,TEXT(Data!G431,"00"),""))</f>
        <v>03</v>
      </c>
      <c r="H431" s="2" t="str">
        <f>IF(ISBLANK(Data!$F431),"",IF(Data!$F431&gt;=2,TEXT(Data!H431,"00"),""))</f>
        <v>5A</v>
      </c>
      <c r="I431" s="2" t="str">
        <f>IF(ISBLANK(Data!$F431),"",IF(Data!$F431&gt;=3,TEXT(Data!I431,"00"),""))</f>
        <v>64</v>
      </c>
      <c r="J431" s="2" t="str">
        <f>IF(ISBLANK(Data!$F431),"",IF(Data!$F431&gt;=4,TEXT(Data!J431,"00"),""))</f>
        <v>5A</v>
      </c>
      <c r="K431" s="2" t="str">
        <f>IF(ISBLANK(Data!$F431),"",IF(Data!$F431&gt;=5,TEXT(Data!K431,"00"),""))</f>
        <v>64</v>
      </c>
      <c r="L431" s="2" t="str">
        <f>IF(ISBLANK(Data!$F431),"",IF(Data!$F431&gt;=6,TEXT(Data!L431,"00"),""))</f>
        <v>00</v>
      </c>
      <c r="M431" s="2" t="str">
        <f>IF(ISBLANK(Data!$F431),"",IF(Data!$F431&gt;=7,TEXT(Data!M431,"00"),""))</f>
        <v>64</v>
      </c>
      <c r="N431" s="2" t="str">
        <f>IF(ISBLANK(Data!$F431),"",IF(Data!$F431&gt;=8,TEXT(Data!N431,"00"),""))</f>
        <v>27</v>
      </c>
    </row>
    <row r="432" ht="14.25">
      <c r="A432" s="2">
        <f>IF(ISBLANK(Data!A432),"",Data!A432)</f>
        <v>9.9878070000000001</v>
      </c>
      <c r="B432" s="2" t="str">
        <f>IF(ISBLANK(Data!B432),"",Data!B432)</f>
        <v/>
      </c>
      <c r="C432" s="2">
        <f>IF(ISBLANK(Data!C432),"",Data!C432)</f>
        <v>301</v>
      </c>
      <c r="D432" s="2" t="str">
        <f>IF(ISBLANK(Data!D432),"",Data!D432)</f>
        <v/>
      </c>
      <c r="E432" s="2" t="str">
        <f>IF(ISBLANK(Data!E432),"",Data!E432)</f>
        <v/>
      </c>
      <c r="F432" s="2">
        <f>IF(ISBLANK(Data!F432),"",Data!F432)</f>
        <v>3</v>
      </c>
      <c r="G432" s="2" t="str">
        <f>IF(ISBLANK(Data!$F432),"",IF(Data!$F432&gt;=1,TEXT(Data!G432,"00"),""))</f>
        <v>B8</v>
      </c>
      <c r="H432" s="2" t="str">
        <f>IF(ISBLANK(Data!$F432),"",IF(Data!$F432&gt;=2,TEXT(Data!H432,"00"),""))</f>
        <v>07</v>
      </c>
      <c r="I432" s="2" t="str">
        <f>IF(ISBLANK(Data!$F432),"",IF(Data!$F432&gt;=3,TEXT(Data!I432,"00"),""))</f>
        <v>00</v>
      </c>
      <c r="J432" s="2" t="str">
        <f>IF(ISBLANK(Data!$F432),"",IF(Data!$F432&gt;=4,TEXT(Data!J432,"00"),""))</f>
        <v/>
      </c>
      <c r="K432" s="2" t="str">
        <f>IF(ISBLANK(Data!$F432),"",IF(Data!$F432&gt;=5,TEXT(Data!K432,"00"),""))</f>
        <v/>
      </c>
      <c r="L432" s="2" t="str">
        <f>IF(ISBLANK(Data!$F432),"",IF(Data!$F432&gt;=6,TEXT(Data!L432,"00"),""))</f>
        <v/>
      </c>
      <c r="M432" s="2" t="str">
        <f>IF(ISBLANK(Data!$F432),"",IF(Data!$F432&gt;=7,TEXT(Data!M432,"00"),""))</f>
        <v/>
      </c>
      <c r="N432" s="2" t="str">
        <f>IF(ISBLANK(Data!$F432),"",IF(Data!$F432&gt;=8,TEXT(Data!N432,"00"),""))</f>
        <v/>
      </c>
    </row>
    <row r="433" ht="14.25">
      <c r="A433" s="2">
        <f>IF(ISBLANK(Data!A433),"",Data!A433)</f>
        <v>10.037345999999999</v>
      </c>
      <c r="B433" s="2" t="str">
        <f>IF(ISBLANK(Data!B433),"",Data!B433)</f>
        <v/>
      </c>
      <c r="C433" s="2">
        <f>IF(ISBLANK(Data!C433),"",Data!C433)</f>
        <v>300</v>
      </c>
      <c r="D433" s="2" t="str">
        <f>IF(ISBLANK(Data!D433),"",Data!D433)</f>
        <v/>
      </c>
      <c r="E433" s="2" t="str">
        <f>IF(ISBLANK(Data!E433),"",Data!E433)</f>
        <v/>
      </c>
      <c r="F433" s="2">
        <f>IF(ISBLANK(Data!F433),"",Data!F433)</f>
        <v>8</v>
      </c>
      <c r="G433" s="2" t="str">
        <f>IF(ISBLANK(Data!$F433),"",IF(Data!$F433&gt;=1,TEXT(Data!G433,"00"),""))</f>
        <v>03</v>
      </c>
      <c r="H433" s="2" t="str">
        <f>IF(ISBLANK(Data!$F433),"",IF(Data!$F433&gt;=2,TEXT(Data!H433,"00"),""))</f>
        <v>5A</v>
      </c>
      <c r="I433" s="2" t="str">
        <f>IF(ISBLANK(Data!$F433),"",IF(Data!$F433&gt;=3,TEXT(Data!I433,"00"),""))</f>
        <v>64</v>
      </c>
      <c r="J433" s="2" t="str">
        <f>IF(ISBLANK(Data!$F433),"",IF(Data!$F433&gt;=4,TEXT(Data!J433,"00"),""))</f>
        <v>5A</v>
      </c>
      <c r="K433" s="2" t="str">
        <f>IF(ISBLANK(Data!$F433),"",IF(Data!$F433&gt;=5,TEXT(Data!K433,"00"),""))</f>
        <v>64</v>
      </c>
      <c r="L433" s="2" t="str">
        <f>IF(ISBLANK(Data!$F433),"",IF(Data!$F433&gt;=6,TEXT(Data!L433,"00"),""))</f>
        <v>00</v>
      </c>
      <c r="M433" s="2" t="str">
        <f>IF(ISBLANK(Data!$F433),"",IF(Data!$F433&gt;=7,TEXT(Data!M433,"00"),""))</f>
        <v>64</v>
      </c>
      <c r="N433" s="2" t="str">
        <f>IF(ISBLANK(Data!$F433),"",IF(Data!$F433&gt;=8,TEXT(Data!N433,"00"),""))</f>
        <v>B8</v>
      </c>
    </row>
    <row r="434" ht="14.25">
      <c r="A434" s="2">
        <f>IF(ISBLANK(Data!A434),"",Data!A434)</f>
        <v>10.037813999999999</v>
      </c>
      <c r="B434" s="2" t="str">
        <f>IF(ISBLANK(Data!B434),"",Data!B434)</f>
        <v/>
      </c>
      <c r="C434" s="2">
        <f>IF(ISBLANK(Data!C434),"",Data!C434)</f>
        <v>301</v>
      </c>
      <c r="D434" s="2" t="str">
        <f>IF(ISBLANK(Data!D434),"",Data!D434)</f>
        <v/>
      </c>
      <c r="E434" s="2" t="str">
        <f>IF(ISBLANK(Data!E434),"",Data!E434)</f>
        <v/>
      </c>
      <c r="F434" s="2">
        <f>IF(ISBLANK(Data!F434),"",Data!F434)</f>
        <v>3</v>
      </c>
      <c r="G434" s="2" t="str">
        <f>IF(ISBLANK(Data!$F434),"",IF(Data!$F434&gt;=1,TEXT(Data!G434,"00"),""))</f>
        <v>80</v>
      </c>
      <c r="H434" s="2" t="str">
        <f>IF(ISBLANK(Data!$F434),"",IF(Data!$F434&gt;=2,TEXT(Data!H434,"00"),""))</f>
        <v>08</v>
      </c>
      <c r="I434" s="2" t="str">
        <f>IF(ISBLANK(Data!$F434),"",IF(Data!$F434&gt;=3,TEXT(Data!I434,"00"),""))</f>
        <v>00</v>
      </c>
      <c r="J434" s="2" t="str">
        <f>IF(ISBLANK(Data!$F434),"",IF(Data!$F434&gt;=4,TEXT(Data!J434,"00"),""))</f>
        <v/>
      </c>
      <c r="K434" s="2" t="str">
        <f>IF(ISBLANK(Data!$F434),"",IF(Data!$F434&gt;=5,TEXT(Data!K434,"00"),""))</f>
        <v/>
      </c>
      <c r="L434" s="2" t="str">
        <f>IF(ISBLANK(Data!$F434),"",IF(Data!$F434&gt;=6,TEXT(Data!L434,"00"),""))</f>
        <v/>
      </c>
      <c r="M434" s="2" t="str">
        <f>IF(ISBLANK(Data!$F434),"",IF(Data!$F434&gt;=7,TEXT(Data!M434,"00"),""))</f>
        <v/>
      </c>
      <c r="N434" s="2" t="str">
        <f>IF(ISBLANK(Data!$F434),"",IF(Data!$F434&gt;=8,TEXT(Data!N434,"00"),""))</f>
        <v/>
      </c>
    </row>
    <row r="435" ht="14.25">
      <c r="A435" s="2">
        <f>IF(ISBLANK(Data!A435),"",Data!A435)</f>
        <v>10.087351</v>
      </c>
      <c r="B435" s="2" t="str">
        <f>IF(ISBLANK(Data!B435),"",Data!B435)</f>
        <v/>
      </c>
      <c r="C435" s="2">
        <f>IF(ISBLANK(Data!C435),"",Data!C435)</f>
        <v>300</v>
      </c>
      <c r="D435" s="2" t="str">
        <f>IF(ISBLANK(Data!D435),"",Data!D435)</f>
        <v/>
      </c>
      <c r="E435" s="2" t="str">
        <f>IF(ISBLANK(Data!E435),"",Data!E435)</f>
        <v/>
      </c>
      <c r="F435" s="2">
        <f>IF(ISBLANK(Data!F435),"",Data!F435)</f>
        <v>8</v>
      </c>
      <c r="G435" s="2" t="str">
        <f>IF(ISBLANK(Data!$F435),"",IF(Data!$F435&gt;=1,TEXT(Data!G435,"00"),""))</f>
        <v>03</v>
      </c>
      <c r="H435" s="2" t="str">
        <f>IF(ISBLANK(Data!$F435),"",IF(Data!$F435&gt;=2,TEXT(Data!H435,"00"),""))</f>
        <v>5A</v>
      </c>
      <c r="I435" s="2" t="str">
        <f>IF(ISBLANK(Data!$F435),"",IF(Data!$F435&gt;=3,TEXT(Data!I435,"00"),""))</f>
        <v>64</v>
      </c>
      <c r="J435" s="2" t="str">
        <f>IF(ISBLANK(Data!$F435),"",IF(Data!$F435&gt;=4,TEXT(Data!J435,"00"),""))</f>
        <v>5A</v>
      </c>
      <c r="K435" s="2" t="str">
        <f>IF(ISBLANK(Data!$F435),"",IF(Data!$F435&gt;=5,TEXT(Data!K435,"00"),""))</f>
        <v>64</v>
      </c>
      <c r="L435" s="2" t="str">
        <f>IF(ISBLANK(Data!$F435),"",IF(Data!$F435&gt;=6,TEXT(Data!L435,"00"),""))</f>
        <v>00</v>
      </c>
      <c r="M435" s="2" t="str">
        <f>IF(ISBLANK(Data!$F435),"",IF(Data!$F435&gt;=7,TEXT(Data!M435,"00"),""))</f>
        <v>64</v>
      </c>
      <c r="N435" s="2" t="str">
        <f>IF(ISBLANK(Data!$F435),"",IF(Data!$F435&gt;=8,TEXT(Data!N435,"00"),""))</f>
        <v>A9</v>
      </c>
    </row>
    <row r="436" ht="14.25">
      <c r="A436" s="2">
        <f>IF(ISBLANK(Data!A436),"",Data!A436)</f>
        <v>10.087819</v>
      </c>
      <c r="B436" s="2" t="str">
        <f>IF(ISBLANK(Data!B436),"",Data!B436)</f>
        <v/>
      </c>
      <c r="C436" s="2">
        <f>IF(ISBLANK(Data!C436),"",Data!C436)</f>
        <v>301</v>
      </c>
      <c r="D436" s="2" t="str">
        <f>IF(ISBLANK(Data!D436),"",Data!D436)</f>
        <v/>
      </c>
      <c r="E436" s="2" t="str">
        <f>IF(ISBLANK(Data!E436),"",Data!E436)</f>
        <v/>
      </c>
      <c r="F436" s="2">
        <f>IF(ISBLANK(Data!F436),"",Data!F436)</f>
        <v>3</v>
      </c>
      <c r="G436" s="2" t="str">
        <f>IF(ISBLANK(Data!$F436),"",IF(Data!$F436&gt;=1,TEXT(Data!G436,"00"),""))</f>
        <v>88</v>
      </c>
      <c r="H436" s="2" t="str">
        <f>IF(ISBLANK(Data!$F436),"",IF(Data!$F436&gt;=2,TEXT(Data!H436,"00"),""))</f>
        <v>09</v>
      </c>
      <c r="I436" s="2" t="str">
        <f>IF(ISBLANK(Data!$F436),"",IF(Data!$F436&gt;=3,TEXT(Data!I436,"00"),""))</f>
        <v>00</v>
      </c>
      <c r="J436" s="2" t="str">
        <f>IF(ISBLANK(Data!$F436),"",IF(Data!$F436&gt;=4,TEXT(Data!J436,"00"),""))</f>
        <v/>
      </c>
      <c r="K436" s="2" t="str">
        <f>IF(ISBLANK(Data!$F436),"",IF(Data!$F436&gt;=5,TEXT(Data!K436,"00"),""))</f>
        <v/>
      </c>
      <c r="L436" s="2" t="str">
        <f>IF(ISBLANK(Data!$F436),"",IF(Data!$F436&gt;=6,TEXT(Data!L436,"00"),""))</f>
        <v/>
      </c>
      <c r="M436" s="2" t="str">
        <f>IF(ISBLANK(Data!$F436),"",IF(Data!$F436&gt;=7,TEXT(Data!M436,"00"),""))</f>
        <v/>
      </c>
      <c r="N436" s="2" t="str">
        <f>IF(ISBLANK(Data!$F436),"",IF(Data!$F436&gt;=8,TEXT(Data!N436,"00"),""))</f>
        <v/>
      </c>
    </row>
    <row r="437" ht="14.25">
      <c r="A437" s="2">
        <f>IF(ISBLANK(Data!A437),"",Data!A437)</f>
        <v>10.100529</v>
      </c>
      <c r="B437" s="2" t="str">
        <f>IF(ISBLANK(Data!B437),"",Data!B437)</f>
        <v/>
      </c>
      <c r="C437" s="2" t="str">
        <f>IF(ISBLANK(Data!C437),"",Data!C437)</f>
        <v>7B8</v>
      </c>
      <c r="D437" s="2" t="str">
        <f>IF(ISBLANK(Data!D437),"",Data!D437)</f>
        <v/>
      </c>
      <c r="E437" s="2" t="str">
        <f>IF(ISBLANK(Data!E437),"",Data!E437)</f>
        <v/>
      </c>
      <c r="F437" s="2">
        <f>IF(ISBLANK(Data!F437),"",Data!F437)</f>
        <v>4</v>
      </c>
      <c r="G437" s="2" t="str">
        <f>IF(ISBLANK(Data!$F437),"",IF(Data!$F437&gt;=1,TEXT(Data!G437,"00"),""))</f>
        <v>00</v>
      </c>
      <c r="H437" s="2" t="str">
        <f>IF(ISBLANK(Data!$F437),"",IF(Data!$F437&gt;=2,TEXT(Data!H437,"00"),""))</f>
        <v>00</v>
      </c>
      <c r="I437" s="2" t="str">
        <f>IF(ISBLANK(Data!$F437),"",IF(Data!$F437&gt;=3,TEXT(Data!I437,"00"),""))</f>
        <v>00</v>
      </c>
      <c r="J437" s="2" t="str">
        <f>IF(ISBLANK(Data!$F437),"",IF(Data!$F437&gt;=4,TEXT(Data!J437,"00"),""))</f>
        <v>00</v>
      </c>
      <c r="K437" s="2" t="str">
        <f>IF(ISBLANK(Data!$F437),"",IF(Data!$F437&gt;=5,TEXT(Data!K437,"00"),""))</f>
        <v/>
      </c>
      <c r="L437" s="2" t="str">
        <f>IF(ISBLANK(Data!$F437),"",IF(Data!$F437&gt;=6,TEXT(Data!L437,"00"),""))</f>
        <v/>
      </c>
      <c r="M437" s="2" t="str">
        <f>IF(ISBLANK(Data!$F437),"",IF(Data!$F437&gt;=7,TEXT(Data!M437,"00"),""))</f>
        <v/>
      </c>
      <c r="N437" s="2" t="str">
        <f>IF(ISBLANK(Data!$F437),"",IF(Data!$F437&gt;=8,TEXT(Data!N437,"00"),""))</f>
        <v/>
      </c>
    </row>
    <row r="438" ht="14.25">
      <c r="A438" s="2">
        <f>IF(ISBLANK(Data!A438),"",Data!A438)</f>
        <v>10.100719</v>
      </c>
      <c r="B438" s="2" t="str">
        <f>IF(ISBLANK(Data!B438),"",Data!B438)</f>
        <v/>
      </c>
      <c r="C438" s="2">
        <f>IF(ISBLANK(Data!C438),"",Data!C438)</f>
        <v>167</v>
      </c>
      <c r="D438" s="2" t="str">
        <f>IF(ISBLANK(Data!D438),"",Data!D438)</f>
        <v/>
      </c>
      <c r="E438" s="2" t="str">
        <f>IF(ISBLANK(Data!E438),"",Data!E438)</f>
        <v/>
      </c>
      <c r="F438" s="2" t="str">
        <f>IF(ISBLANK(Data!F438),"",Data!F438)</f>
        <v>B</v>
      </c>
      <c r="G438" s="2" t="str">
        <f>IF(ISBLANK(Data!$F438),"",IF(Data!$F438&gt;=1,TEXT(Data!G438,"00"),""))</f>
        <v>00</v>
      </c>
      <c r="H438" s="2" t="str">
        <f>IF(ISBLANK(Data!$F438),"",IF(Data!$F438&gt;=2,TEXT(Data!H438,"00"),""))</f>
        <v>00</v>
      </c>
      <c r="I438" s="2" t="str">
        <f>IF(ISBLANK(Data!$F438),"",IF(Data!$F438&gt;=3,TEXT(Data!I438,"00"),""))</f>
        <v>00</v>
      </c>
      <c r="J438" s="2" t="str">
        <f>IF(ISBLANK(Data!$F438),"",IF(Data!$F438&gt;=4,TEXT(Data!J438,"00"),""))</f>
        <v>00</v>
      </c>
      <c r="K438" s="2" t="str">
        <f>IF(ISBLANK(Data!$F438),"",IF(Data!$F438&gt;=5,TEXT(Data!K438,"00"),""))</f>
        <v>00</v>
      </c>
      <c r="L438" s="2" t="str">
        <f>IF(ISBLANK(Data!$F438),"",IF(Data!$F438&gt;=6,TEXT(Data!L438,"00"),""))</f>
        <v>00</v>
      </c>
      <c r="M438" s="2" t="str">
        <f>IF(ISBLANK(Data!$F438),"",IF(Data!$F438&gt;=7,TEXT(Data!M438,"00"),""))</f>
        <v>00</v>
      </c>
      <c r="N438" s="2" t="str">
        <f>IF(ISBLANK(Data!$F438),"",IF(Data!$F438&gt;=8,TEXT(Data!N438,"00"),""))</f>
        <v>00</v>
      </c>
    </row>
    <row r="439" ht="14.25">
      <c r="A439" s="2">
        <f>IF(ISBLANK(Data!A439),"",Data!A439)</f>
        <v>10.137357</v>
      </c>
      <c r="B439" s="2" t="str">
        <f>IF(ISBLANK(Data!B439),"",Data!B439)</f>
        <v/>
      </c>
      <c r="C439" s="2">
        <f>IF(ISBLANK(Data!C439),"",Data!C439)</f>
        <v>300</v>
      </c>
      <c r="D439" s="2" t="str">
        <f>IF(ISBLANK(Data!D439),"",Data!D439)</f>
        <v/>
      </c>
      <c r="E439" s="2" t="str">
        <f>IF(ISBLANK(Data!E439),"",Data!E439)</f>
        <v/>
      </c>
      <c r="F439" s="2">
        <f>IF(ISBLANK(Data!F439),"",Data!F439)</f>
        <v>8</v>
      </c>
      <c r="G439" s="2" t="str">
        <f>IF(ISBLANK(Data!$F439),"",IF(Data!$F439&gt;=1,TEXT(Data!G439,"00"),""))</f>
        <v>03</v>
      </c>
      <c r="H439" s="2" t="str">
        <f>IF(ISBLANK(Data!$F439),"",IF(Data!$F439&gt;=2,TEXT(Data!H439,"00"),""))</f>
        <v>5A</v>
      </c>
      <c r="I439" s="2" t="str">
        <f>IF(ISBLANK(Data!$F439),"",IF(Data!$F439&gt;=3,TEXT(Data!I439,"00"),""))</f>
        <v>64</v>
      </c>
      <c r="J439" s="2" t="str">
        <f>IF(ISBLANK(Data!$F439),"",IF(Data!$F439&gt;=4,TEXT(Data!J439,"00"),""))</f>
        <v>5A</v>
      </c>
      <c r="K439" s="2" t="str">
        <f>IF(ISBLANK(Data!$F439),"",IF(Data!$F439&gt;=5,TEXT(Data!K439,"00"),""))</f>
        <v>64</v>
      </c>
      <c r="L439" s="2" t="str">
        <f>IF(ISBLANK(Data!$F439),"",IF(Data!$F439&gt;=6,TEXT(Data!L439,"00"),""))</f>
        <v>00</v>
      </c>
      <c r="M439" s="2" t="str">
        <f>IF(ISBLANK(Data!$F439),"",IF(Data!$F439&gt;=7,TEXT(Data!M439,"00"),""))</f>
        <v>64</v>
      </c>
      <c r="N439" s="2" t="str">
        <f>IF(ISBLANK(Data!$F439),"",IF(Data!$F439&gt;=8,TEXT(Data!N439,"00"),""))</f>
        <v>BA</v>
      </c>
    </row>
    <row r="440" ht="14.25">
      <c r="A440" s="2">
        <f>IF(ISBLANK(Data!A440),"",Data!A440)</f>
        <v>10.137821000000001</v>
      </c>
      <c r="B440" s="2" t="str">
        <f>IF(ISBLANK(Data!B440),"",Data!B440)</f>
        <v/>
      </c>
      <c r="C440" s="2">
        <f>IF(ISBLANK(Data!C440),"",Data!C440)</f>
        <v>301</v>
      </c>
      <c r="D440" s="2" t="str">
        <f>IF(ISBLANK(Data!D440),"",Data!D440)</f>
        <v/>
      </c>
      <c r="E440" s="2" t="str">
        <f>IF(ISBLANK(Data!E440),"",Data!E440)</f>
        <v/>
      </c>
      <c r="F440" s="2">
        <f>IF(ISBLANK(Data!F440),"",Data!F440)</f>
        <v>3</v>
      </c>
      <c r="G440" s="2" t="str">
        <f>IF(ISBLANK(Data!$F440),"",IF(Data!$F440&gt;=1,TEXT(Data!G440,"00"),""))</f>
        <v>C6</v>
      </c>
      <c r="H440" s="2" t="str">
        <f>IF(ISBLANK(Data!$F440),"",IF(Data!$F440&gt;=2,TEXT(Data!H440,"00"),""))</f>
        <v>0A</v>
      </c>
      <c r="I440" s="2" t="str">
        <f>IF(ISBLANK(Data!$F440),"",IF(Data!$F440&gt;=3,TEXT(Data!I440,"00"),""))</f>
        <v>00</v>
      </c>
      <c r="J440" s="2" t="str">
        <f>IF(ISBLANK(Data!$F440),"",IF(Data!$F440&gt;=4,TEXT(Data!J440,"00"),""))</f>
        <v/>
      </c>
      <c r="K440" s="2" t="str">
        <f>IF(ISBLANK(Data!$F440),"",IF(Data!$F440&gt;=5,TEXT(Data!K440,"00"),""))</f>
        <v/>
      </c>
      <c r="L440" s="2" t="str">
        <f>IF(ISBLANK(Data!$F440),"",IF(Data!$F440&gt;=6,TEXT(Data!L440,"00"),""))</f>
        <v/>
      </c>
      <c r="M440" s="2" t="str">
        <f>IF(ISBLANK(Data!$F440),"",IF(Data!$F440&gt;=7,TEXT(Data!M440,"00"),""))</f>
        <v/>
      </c>
      <c r="N440" s="2" t="str">
        <f>IF(ISBLANK(Data!$F440),"",IF(Data!$F440&gt;=8,TEXT(Data!N440,"00"),""))</f>
        <v/>
      </c>
    </row>
    <row r="441" ht="14.25">
      <c r="A441" s="2">
        <f>IF(ISBLANK(Data!A441),"",Data!A441)</f>
        <v>10.18736</v>
      </c>
      <c r="B441" s="2" t="str">
        <f>IF(ISBLANK(Data!B441),"",Data!B441)</f>
        <v/>
      </c>
      <c r="C441" s="2">
        <f>IF(ISBLANK(Data!C441),"",Data!C441)</f>
        <v>300</v>
      </c>
      <c r="D441" s="2" t="str">
        <f>IF(ISBLANK(Data!D441),"",Data!D441)</f>
        <v/>
      </c>
      <c r="E441" s="2" t="str">
        <f>IF(ISBLANK(Data!E441),"",Data!E441)</f>
        <v/>
      </c>
      <c r="F441" s="2">
        <f>IF(ISBLANK(Data!F441),"",Data!F441)</f>
        <v>8</v>
      </c>
      <c r="G441" s="2" t="str">
        <f>IF(ISBLANK(Data!$F441),"",IF(Data!$F441&gt;=1,TEXT(Data!G441,"00"),""))</f>
        <v>03</v>
      </c>
      <c r="H441" s="2" t="str">
        <f>IF(ISBLANK(Data!$F441),"",IF(Data!$F441&gt;=2,TEXT(Data!H441,"00"),""))</f>
        <v>5A</v>
      </c>
      <c r="I441" s="2" t="str">
        <f>IF(ISBLANK(Data!$F441),"",IF(Data!$F441&gt;=3,TEXT(Data!I441,"00"),""))</f>
        <v>64</v>
      </c>
      <c r="J441" s="2" t="str">
        <f>IF(ISBLANK(Data!$F441),"",IF(Data!$F441&gt;=4,TEXT(Data!J441,"00"),""))</f>
        <v>5A</v>
      </c>
      <c r="K441" s="2" t="str">
        <f>IF(ISBLANK(Data!$F441),"",IF(Data!$F441&gt;=5,TEXT(Data!K441,"00"),""))</f>
        <v>64</v>
      </c>
      <c r="L441" s="2" t="str">
        <f>IF(ISBLANK(Data!$F441),"",IF(Data!$F441&gt;=6,TEXT(Data!L441,"00"),""))</f>
        <v>00</v>
      </c>
      <c r="M441" s="2" t="str">
        <f>IF(ISBLANK(Data!$F441),"",IF(Data!$F441&gt;=7,TEXT(Data!M441,"00"),""))</f>
        <v>64</v>
      </c>
      <c r="N441" s="2" t="str">
        <f>IF(ISBLANK(Data!$F441),"",IF(Data!$F441&gt;=8,TEXT(Data!N441,"00"),""))</f>
        <v>AB</v>
      </c>
    </row>
    <row r="442" ht="14.25">
      <c r="A442" s="2">
        <f>IF(ISBLANK(Data!A442),"",Data!A442)</f>
        <v>10.187824000000001</v>
      </c>
      <c r="B442" s="2" t="str">
        <f>IF(ISBLANK(Data!B442),"",Data!B442)</f>
        <v/>
      </c>
      <c r="C442" s="2">
        <f>IF(ISBLANK(Data!C442),"",Data!C442)</f>
        <v>301</v>
      </c>
      <c r="D442" s="2" t="str">
        <f>IF(ISBLANK(Data!D442),"",Data!D442)</f>
        <v/>
      </c>
      <c r="E442" s="2" t="str">
        <f>IF(ISBLANK(Data!E442),"",Data!E442)</f>
        <v/>
      </c>
      <c r="F442" s="2">
        <f>IF(ISBLANK(Data!F442),"",Data!F442)</f>
        <v>3</v>
      </c>
      <c r="G442" s="2" t="str">
        <f>IF(ISBLANK(Data!$F442),"",IF(Data!$F442&gt;=1,TEXT(Data!G442,"00"),""))</f>
        <v>43</v>
      </c>
      <c r="H442" s="2" t="str">
        <f>IF(ISBLANK(Data!$F442),"",IF(Data!$F442&gt;=2,TEXT(Data!H442,"00"),""))</f>
        <v>0B</v>
      </c>
      <c r="I442" s="2" t="str">
        <f>IF(ISBLANK(Data!$F442),"",IF(Data!$F442&gt;=3,TEXT(Data!I442,"00"),""))</f>
        <v>00</v>
      </c>
      <c r="J442" s="2" t="str">
        <f>IF(ISBLANK(Data!$F442),"",IF(Data!$F442&gt;=4,TEXT(Data!J442,"00"),""))</f>
        <v/>
      </c>
      <c r="K442" s="2" t="str">
        <f>IF(ISBLANK(Data!$F442),"",IF(Data!$F442&gt;=5,TEXT(Data!K442,"00"),""))</f>
        <v/>
      </c>
      <c r="L442" s="2" t="str">
        <f>IF(ISBLANK(Data!$F442),"",IF(Data!$F442&gt;=6,TEXT(Data!L442,"00"),""))</f>
        <v/>
      </c>
      <c r="M442" s="2" t="str">
        <f>IF(ISBLANK(Data!$F442),"",IF(Data!$F442&gt;=7,TEXT(Data!M442,"00"),""))</f>
        <v/>
      </c>
      <c r="N442" s="2" t="str">
        <f>IF(ISBLANK(Data!$F442),"",IF(Data!$F442&gt;=8,TEXT(Data!N442,"00"),""))</f>
        <v/>
      </c>
    </row>
    <row r="443" ht="14.25">
      <c r="A443" s="2">
        <f>IF(ISBLANK(Data!A443),"",Data!A443)</f>
        <v>10.237366</v>
      </c>
      <c r="B443" s="2" t="str">
        <f>IF(ISBLANK(Data!B443),"",Data!B443)</f>
        <v/>
      </c>
      <c r="C443" s="2">
        <f>IF(ISBLANK(Data!C443),"",Data!C443)</f>
        <v>300</v>
      </c>
      <c r="D443" s="2" t="str">
        <f>IF(ISBLANK(Data!D443),"",Data!D443)</f>
        <v/>
      </c>
      <c r="E443" s="2" t="str">
        <f>IF(ISBLANK(Data!E443),"",Data!E443)</f>
        <v/>
      </c>
      <c r="F443" s="2">
        <f>IF(ISBLANK(Data!F443),"",Data!F443)</f>
        <v>8</v>
      </c>
      <c r="G443" s="2" t="str">
        <f>IF(ISBLANK(Data!$F443),"",IF(Data!$F443&gt;=1,TEXT(Data!G443,"00"),""))</f>
        <v>03</v>
      </c>
      <c r="H443" s="2" t="str">
        <f>IF(ISBLANK(Data!$F443),"",IF(Data!$F443&gt;=2,TEXT(Data!H443,"00"),""))</f>
        <v>5A</v>
      </c>
      <c r="I443" s="2" t="str">
        <f>IF(ISBLANK(Data!$F443),"",IF(Data!$F443&gt;=3,TEXT(Data!I443,"00"),""))</f>
        <v>64</v>
      </c>
      <c r="J443" s="2" t="str">
        <f>IF(ISBLANK(Data!$F443),"",IF(Data!$F443&gt;=4,TEXT(Data!J443,"00"),""))</f>
        <v>5A</v>
      </c>
      <c r="K443" s="2" t="str">
        <f>IF(ISBLANK(Data!$F443),"",IF(Data!$F443&gt;=5,TEXT(Data!K443,"00"),""))</f>
        <v>64</v>
      </c>
      <c r="L443" s="2" t="str">
        <f>IF(ISBLANK(Data!$F443),"",IF(Data!$F443&gt;=6,TEXT(Data!L443,"00"),""))</f>
        <v>00</v>
      </c>
      <c r="M443" s="2" t="str">
        <f>IF(ISBLANK(Data!$F443),"",IF(Data!$F443&gt;=7,TEXT(Data!M443,"00"),""))</f>
        <v>64</v>
      </c>
      <c r="N443" s="2" t="str">
        <f>IF(ISBLANK(Data!$F443),"",IF(Data!$F443&gt;=8,TEXT(Data!N443,"00"),""))</f>
        <v>BC</v>
      </c>
    </row>
    <row r="444" ht="14.25">
      <c r="A444" s="2">
        <f>IF(ISBLANK(Data!A444),"",Data!A444)</f>
        <v>10.237830000000001</v>
      </c>
      <c r="B444" s="2" t="str">
        <f>IF(ISBLANK(Data!B444),"",Data!B444)</f>
        <v/>
      </c>
      <c r="C444" s="2">
        <f>IF(ISBLANK(Data!C444),"",Data!C444)</f>
        <v>301</v>
      </c>
      <c r="D444" s="2" t="str">
        <f>IF(ISBLANK(Data!D444),"",Data!D444)</f>
        <v/>
      </c>
      <c r="E444" s="2" t="str">
        <f>IF(ISBLANK(Data!E444),"",Data!E444)</f>
        <v/>
      </c>
      <c r="F444" s="2">
        <f>IF(ISBLANK(Data!F444),"",Data!F444)</f>
        <v>3</v>
      </c>
      <c r="G444" s="2" t="str">
        <f>IF(ISBLANK(Data!$F444),"",IF(Data!$F444&gt;=1,TEXT(Data!G444,"00"),""))</f>
        <v>B5</v>
      </c>
      <c r="H444" s="2" t="str">
        <f>IF(ISBLANK(Data!$F444),"",IF(Data!$F444&gt;=2,TEXT(Data!H444,"00"),""))</f>
        <v>0C</v>
      </c>
      <c r="I444" s="2" t="str">
        <f>IF(ISBLANK(Data!$F444),"",IF(Data!$F444&gt;=3,TEXT(Data!I444,"00"),""))</f>
        <v>00</v>
      </c>
      <c r="J444" s="2" t="str">
        <f>IF(ISBLANK(Data!$F444),"",IF(Data!$F444&gt;=4,TEXT(Data!J444,"00"),""))</f>
        <v/>
      </c>
      <c r="K444" s="2" t="str">
        <f>IF(ISBLANK(Data!$F444),"",IF(Data!$F444&gt;=5,TEXT(Data!K444,"00"),""))</f>
        <v/>
      </c>
      <c r="L444" s="2" t="str">
        <f>IF(ISBLANK(Data!$F444),"",IF(Data!$F444&gt;=6,TEXT(Data!L444,"00"),""))</f>
        <v/>
      </c>
      <c r="M444" s="2" t="str">
        <f>IF(ISBLANK(Data!$F444),"",IF(Data!$F444&gt;=7,TEXT(Data!M444,"00"),""))</f>
        <v/>
      </c>
      <c r="N444" s="2" t="str">
        <f>IF(ISBLANK(Data!$F444),"",IF(Data!$F444&gt;=8,TEXT(Data!N444,"00"),""))</f>
        <v/>
      </c>
    </row>
    <row r="445" ht="14.25">
      <c r="A445" s="2">
        <f>IF(ISBLANK(Data!A445),"",Data!A445)</f>
        <v>10.287373000000001</v>
      </c>
      <c r="B445" s="2" t="str">
        <f>IF(ISBLANK(Data!B445),"",Data!B445)</f>
        <v/>
      </c>
      <c r="C445" s="2">
        <f>IF(ISBLANK(Data!C445),"",Data!C445)</f>
        <v>300</v>
      </c>
      <c r="D445" s="2" t="str">
        <f>IF(ISBLANK(Data!D445),"",Data!D445)</f>
        <v/>
      </c>
      <c r="E445" s="2" t="str">
        <f>IF(ISBLANK(Data!E445),"",Data!E445)</f>
        <v/>
      </c>
      <c r="F445" s="2">
        <f>IF(ISBLANK(Data!F445),"",Data!F445)</f>
        <v>8</v>
      </c>
      <c r="G445" s="2" t="str">
        <f>IF(ISBLANK(Data!$F445),"",IF(Data!$F445&gt;=1,TEXT(Data!G445,"00"),""))</f>
        <v>03</v>
      </c>
      <c r="H445" s="2" t="str">
        <f>IF(ISBLANK(Data!$F445),"",IF(Data!$F445&gt;=2,TEXT(Data!H445,"00"),""))</f>
        <v>5A</v>
      </c>
      <c r="I445" s="2" t="str">
        <f>IF(ISBLANK(Data!$F445),"",IF(Data!$F445&gt;=3,TEXT(Data!I445,"00"),""))</f>
        <v>64</v>
      </c>
      <c r="J445" s="2" t="str">
        <f>IF(ISBLANK(Data!$F445),"",IF(Data!$F445&gt;=4,TEXT(Data!J445,"00"),""))</f>
        <v>5A</v>
      </c>
      <c r="K445" s="2" t="str">
        <f>IF(ISBLANK(Data!$F445),"",IF(Data!$F445&gt;=5,TEXT(Data!K445,"00"),""))</f>
        <v>64</v>
      </c>
      <c r="L445" s="2" t="str">
        <f>IF(ISBLANK(Data!$F445),"",IF(Data!$F445&gt;=6,TEXT(Data!L445,"00"),""))</f>
        <v>00</v>
      </c>
      <c r="M445" s="2" t="str">
        <f>IF(ISBLANK(Data!$F445),"",IF(Data!$F445&gt;=7,TEXT(Data!M445,"00"),""))</f>
        <v>64</v>
      </c>
      <c r="N445" s="2" t="str">
        <f>IF(ISBLANK(Data!$F445),"",IF(Data!$F445&gt;=8,TEXT(Data!N445,"00"),""))</f>
        <v>AD</v>
      </c>
    </row>
    <row r="446" ht="14.25">
      <c r="A446" s="2">
        <f>IF(ISBLANK(Data!A446),"",Data!A446)</f>
        <v>10.287837</v>
      </c>
      <c r="B446" s="2" t="str">
        <f>IF(ISBLANK(Data!B446),"",Data!B446)</f>
        <v/>
      </c>
      <c r="C446" s="2">
        <f>IF(ISBLANK(Data!C446),"",Data!C446)</f>
        <v>301</v>
      </c>
      <c r="D446" s="2" t="str">
        <f>IF(ISBLANK(Data!D446),"",Data!D446)</f>
        <v/>
      </c>
      <c r="E446" s="2" t="str">
        <f>IF(ISBLANK(Data!E446),"",Data!E446)</f>
        <v/>
      </c>
      <c r="F446" s="2">
        <f>IF(ISBLANK(Data!F446),"",Data!F446)</f>
        <v>3</v>
      </c>
      <c r="G446" s="2" t="str">
        <f>IF(ISBLANK(Data!$F446),"",IF(Data!$F446&gt;=1,TEXT(Data!G446,"00"),""))</f>
        <v>4E</v>
      </c>
      <c r="H446" s="2" t="str">
        <f>IF(ISBLANK(Data!$F446),"",IF(Data!$F446&gt;=2,TEXT(Data!H446,"00"),""))</f>
        <v>0D</v>
      </c>
      <c r="I446" s="2" t="str">
        <f>IF(ISBLANK(Data!$F446),"",IF(Data!$F446&gt;=3,TEXT(Data!I446,"00"),""))</f>
        <v>00</v>
      </c>
      <c r="J446" s="2" t="str">
        <f>IF(ISBLANK(Data!$F446),"",IF(Data!$F446&gt;=4,TEXT(Data!J446,"00"),""))</f>
        <v/>
      </c>
      <c r="K446" s="2" t="str">
        <f>IF(ISBLANK(Data!$F446),"",IF(Data!$F446&gt;=5,TEXT(Data!K446,"00"),""))</f>
        <v/>
      </c>
      <c r="L446" s="2" t="str">
        <f>IF(ISBLANK(Data!$F446),"",IF(Data!$F446&gt;=6,TEXT(Data!L446,"00"),""))</f>
        <v/>
      </c>
      <c r="M446" s="2" t="str">
        <f>IF(ISBLANK(Data!$F446),"",IF(Data!$F446&gt;=7,TEXT(Data!M446,"00"),""))</f>
        <v/>
      </c>
      <c r="N446" s="2" t="str">
        <f>IF(ISBLANK(Data!$F446),"",IF(Data!$F446&gt;=8,TEXT(Data!N446,"00"),""))</f>
        <v/>
      </c>
    </row>
    <row r="447" ht="14.25">
      <c r="A447" s="2">
        <f>IF(ISBLANK(Data!A447),"",Data!A447)</f>
        <v>10.337375</v>
      </c>
      <c r="B447" s="2" t="str">
        <f>IF(ISBLANK(Data!B447),"",Data!B447)</f>
        <v/>
      </c>
      <c r="C447" s="2">
        <f>IF(ISBLANK(Data!C447),"",Data!C447)</f>
        <v>300</v>
      </c>
      <c r="D447" s="2" t="str">
        <f>IF(ISBLANK(Data!D447),"",Data!D447)</f>
        <v/>
      </c>
      <c r="E447" s="2" t="str">
        <f>IF(ISBLANK(Data!E447),"",Data!E447)</f>
        <v/>
      </c>
      <c r="F447" s="2">
        <f>IF(ISBLANK(Data!F447),"",Data!F447)</f>
        <v>8</v>
      </c>
      <c r="G447" s="2" t="str">
        <f>IF(ISBLANK(Data!$F447),"",IF(Data!$F447&gt;=1,TEXT(Data!G447,"00"),""))</f>
        <v>03</v>
      </c>
      <c r="H447" s="2" t="str">
        <f>IF(ISBLANK(Data!$F447),"",IF(Data!$F447&gt;=2,TEXT(Data!H447,"00"),""))</f>
        <v>5A</v>
      </c>
      <c r="I447" s="2" t="str">
        <f>IF(ISBLANK(Data!$F447),"",IF(Data!$F447&gt;=3,TEXT(Data!I447,"00"),""))</f>
        <v>64</v>
      </c>
      <c r="J447" s="2" t="str">
        <f>IF(ISBLANK(Data!$F447),"",IF(Data!$F447&gt;=4,TEXT(Data!J447,"00"),""))</f>
        <v>5A</v>
      </c>
      <c r="K447" s="2" t="str">
        <f>IF(ISBLANK(Data!$F447),"",IF(Data!$F447&gt;=5,TEXT(Data!K447,"00"),""))</f>
        <v>64</v>
      </c>
      <c r="L447" s="2" t="str">
        <f>IF(ISBLANK(Data!$F447),"",IF(Data!$F447&gt;=6,TEXT(Data!L447,"00"),""))</f>
        <v>00</v>
      </c>
      <c r="M447" s="2" t="str">
        <f>IF(ISBLANK(Data!$F447),"",IF(Data!$F447&gt;=7,TEXT(Data!M447,"00"),""))</f>
        <v>64</v>
      </c>
      <c r="N447" s="2" t="str">
        <f>IF(ISBLANK(Data!$F447),"",IF(Data!$F447&gt;=8,TEXT(Data!N447,"00"),""))</f>
        <v>BE</v>
      </c>
    </row>
    <row r="448" ht="14.25">
      <c r="A448" s="2">
        <f>IF(ISBLANK(Data!A448),"",Data!A448)</f>
        <v>10.337842999999999</v>
      </c>
      <c r="B448" s="2" t="str">
        <f>IF(ISBLANK(Data!B448),"",Data!B448)</f>
        <v/>
      </c>
      <c r="C448" s="2">
        <f>IF(ISBLANK(Data!C448),"",Data!C448)</f>
        <v>301</v>
      </c>
      <c r="D448" s="2" t="str">
        <f>IF(ISBLANK(Data!D448),"",Data!D448)</f>
        <v/>
      </c>
      <c r="E448" s="2" t="str">
        <f>IF(ISBLANK(Data!E448),"",Data!E448)</f>
        <v/>
      </c>
      <c r="F448" s="2">
        <f>IF(ISBLANK(Data!F448),"",Data!F448)</f>
        <v>3</v>
      </c>
      <c r="G448" s="2" t="str">
        <f>IF(ISBLANK(Data!$F448),"",IF(Data!$F448&gt;=1,TEXT(Data!G448,"00"),""))</f>
        <v>1D</v>
      </c>
      <c r="H448" s="2" t="str">
        <f>IF(ISBLANK(Data!$F448),"",IF(Data!$F448&gt;=2,TEXT(Data!H448,"00"),""))</f>
        <v>0E</v>
      </c>
      <c r="I448" s="2" t="str">
        <f>IF(ISBLANK(Data!$F448),"",IF(Data!$F448&gt;=3,TEXT(Data!I448,"00"),""))</f>
        <v>00</v>
      </c>
      <c r="J448" s="2" t="str">
        <f>IF(ISBLANK(Data!$F448),"",IF(Data!$F448&gt;=4,TEXT(Data!J448,"00"),""))</f>
        <v/>
      </c>
      <c r="K448" s="2" t="str">
        <f>IF(ISBLANK(Data!$F448),"",IF(Data!$F448&gt;=5,TEXT(Data!K448,"00"),""))</f>
        <v/>
      </c>
      <c r="L448" s="2" t="str">
        <f>IF(ISBLANK(Data!$F448),"",IF(Data!$F448&gt;=6,TEXT(Data!L448,"00"),""))</f>
        <v/>
      </c>
      <c r="M448" s="2" t="str">
        <f>IF(ISBLANK(Data!$F448),"",IF(Data!$F448&gt;=7,TEXT(Data!M448,"00"),""))</f>
        <v/>
      </c>
      <c r="N448" s="2" t="str">
        <f>IF(ISBLANK(Data!$F448),"",IF(Data!$F448&gt;=8,TEXT(Data!N448,"00"),""))</f>
        <v/>
      </c>
    </row>
    <row r="449" ht="14.25">
      <c r="A449" s="2">
        <f>IF(ISBLANK(Data!A449),"",Data!A449)</f>
        <v>10.387383</v>
      </c>
      <c r="B449" s="2" t="str">
        <f>IF(ISBLANK(Data!B449),"",Data!B449)</f>
        <v/>
      </c>
      <c r="C449" s="2">
        <f>IF(ISBLANK(Data!C449),"",Data!C449)</f>
        <v>300</v>
      </c>
      <c r="D449" s="2" t="str">
        <f>IF(ISBLANK(Data!D449),"",Data!D449)</f>
        <v/>
      </c>
      <c r="E449" s="2" t="str">
        <f>IF(ISBLANK(Data!E449),"",Data!E449)</f>
        <v/>
      </c>
      <c r="F449" s="2">
        <f>IF(ISBLANK(Data!F449),"",Data!F449)</f>
        <v>8</v>
      </c>
      <c r="G449" s="2" t="str">
        <f>IF(ISBLANK(Data!$F449),"",IF(Data!$F449&gt;=1,TEXT(Data!G449,"00"),""))</f>
        <v>03</v>
      </c>
      <c r="H449" s="2" t="str">
        <f>IF(ISBLANK(Data!$F449),"",IF(Data!$F449&gt;=2,TEXT(Data!H449,"00"),""))</f>
        <v>5A</v>
      </c>
      <c r="I449" s="2" t="str">
        <f>IF(ISBLANK(Data!$F449),"",IF(Data!$F449&gt;=3,TEXT(Data!I449,"00"),""))</f>
        <v>64</v>
      </c>
      <c r="J449" s="2" t="str">
        <f>IF(ISBLANK(Data!$F449),"",IF(Data!$F449&gt;=4,TEXT(Data!J449,"00"),""))</f>
        <v>5A</v>
      </c>
      <c r="K449" s="2" t="str">
        <f>IF(ISBLANK(Data!$F449),"",IF(Data!$F449&gt;=5,TEXT(Data!K449,"00"),""))</f>
        <v>64</v>
      </c>
      <c r="L449" s="2" t="str">
        <f>IF(ISBLANK(Data!$F449),"",IF(Data!$F449&gt;=6,TEXT(Data!L449,"00"),""))</f>
        <v>00</v>
      </c>
      <c r="M449" s="2" t="str">
        <f>IF(ISBLANK(Data!$F449),"",IF(Data!$F449&gt;=7,TEXT(Data!M449,"00"),""))</f>
        <v>64</v>
      </c>
      <c r="N449" s="2" t="str">
        <f>IF(ISBLANK(Data!$F449),"",IF(Data!$F449&gt;=8,TEXT(Data!N449,"00"),""))</f>
        <v>AF</v>
      </c>
    </row>
    <row r="450" ht="14.25">
      <c r="A450" s="2">
        <f>IF(ISBLANK(Data!A450),"",Data!A450)</f>
        <v>10.387847000000001</v>
      </c>
      <c r="B450" s="2" t="str">
        <f>IF(ISBLANK(Data!B450),"",Data!B450)</f>
        <v/>
      </c>
      <c r="C450" s="2">
        <f>IF(ISBLANK(Data!C450),"",Data!C450)</f>
        <v>301</v>
      </c>
      <c r="D450" s="2" t="str">
        <f>IF(ISBLANK(Data!D450),"",Data!D450)</f>
        <v/>
      </c>
      <c r="E450" s="2" t="str">
        <f>IF(ISBLANK(Data!E450),"",Data!E450)</f>
        <v/>
      </c>
      <c r="F450" s="2">
        <f>IF(ISBLANK(Data!F450),"",Data!F450)</f>
        <v>3</v>
      </c>
      <c r="G450" s="2" t="str">
        <f>IF(ISBLANK(Data!$F450),"",IF(Data!$F450&gt;=1,TEXT(Data!G450,"00"),""))</f>
        <v>E8</v>
      </c>
      <c r="H450" s="2" t="str">
        <f>IF(ISBLANK(Data!$F450),"",IF(Data!$F450&gt;=2,TEXT(Data!H450,"00"),""))</f>
        <v>0F</v>
      </c>
      <c r="I450" s="2" t="str">
        <f>IF(ISBLANK(Data!$F450),"",IF(Data!$F450&gt;=3,TEXT(Data!I450,"00"),""))</f>
        <v>00</v>
      </c>
      <c r="J450" s="2" t="str">
        <f>IF(ISBLANK(Data!$F450),"",IF(Data!$F450&gt;=4,TEXT(Data!J450,"00"),""))</f>
        <v/>
      </c>
      <c r="K450" s="2" t="str">
        <f>IF(ISBLANK(Data!$F450),"",IF(Data!$F450&gt;=5,TEXT(Data!K450,"00"),""))</f>
        <v/>
      </c>
      <c r="L450" s="2" t="str">
        <f>IF(ISBLANK(Data!$F450),"",IF(Data!$F450&gt;=6,TEXT(Data!L450,"00"),""))</f>
        <v/>
      </c>
      <c r="M450" s="2" t="str">
        <f>IF(ISBLANK(Data!$F450),"",IF(Data!$F450&gt;=7,TEXT(Data!M450,"00"),""))</f>
        <v/>
      </c>
      <c r="N450" s="2" t="str">
        <f>IF(ISBLANK(Data!$F450),"",IF(Data!$F450&gt;=8,TEXT(Data!N450,"00"),""))</f>
        <v/>
      </c>
    </row>
    <row r="451" ht="14.25">
      <c r="A451" s="2">
        <f>IF(ISBLANK(Data!A451),"",Data!A451)</f>
        <v>10.437386</v>
      </c>
      <c r="B451" s="2" t="str">
        <f>IF(ISBLANK(Data!B451),"",Data!B451)</f>
        <v/>
      </c>
      <c r="C451" s="2">
        <f>IF(ISBLANK(Data!C451),"",Data!C451)</f>
        <v>300</v>
      </c>
      <c r="D451" s="2" t="str">
        <f>IF(ISBLANK(Data!D451),"",Data!D451)</f>
        <v/>
      </c>
      <c r="E451" s="2" t="str">
        <f>IF(ISBLANK(Data!E451),"",Data!E451)</f>
        <v/>
      </c>
      <c r="F451" s="2">
        <f>IF(ISBLANK(Data!F451),"",Data!F451)</f>
        <v>8</v>
      </c>
      <c r="G451" s="2" t="str">
        <f>IF(ISBLANK(Data!$F451),"",IF(Data!$F451&gt;=1,TEXT(Data!G451,"00"),""))</f>
        <v>03</v>
      </c>
      <c r="H451" s="2" t="str">
        <f>IF(ISBLANK(Data!$F451),"",IF(Data!$F451&gt;=2,TEXT(Data!H451,"00"),""))</f>
        <v>5A</v>
      </c>
      <c r="I451" s="2" t="str">
        <f>IF(ISBLANK(Data!$F451),"",IF(Data!$F451&gt;=3,TEXT(Data!I451,"00"),""))</f>
        <v>64</v>
      </c>
      <c r="J451" s="2" t="str">
        <f>IF(ISBLANK(Data!$F451),"",IF(Data!$F451&gt;=4,TEXT(Data!J451,"00"),""))</f>
        <v>5A</v>
      </c>
      <c r="K451" s="2" t="str">
        <f>IF(ISBLANK(Data!$F451),"",IF(Data!$F451&gt;=5,TEXT(Data!K451,"00"),""))</f>
        <v>64</v>
      </c>
      <c r="L451" s="2" t="str">
        <f>IF(ISBLANK(Data!$F451),"",IF(Data!$F451&gt;=6,TEXT(Data!L451,"00"),""))</f>
        <v>00</v>
      </c>
      <c r="M451" s="2" t="str">
        <f>IF(ISBLANK(Data!$F451),"",IF(Data!$F451&gt;=7,TEXT(Data!M451,"00"),""))</f>
        <v>64</v>
      </c>
      <c r="N451" s="2" t="str">
        <f>IF(ISBLANK(Data!$F451),"",IF(Data!$F451&gt;=8,TEXT(Data!N451,"00"),""))</f>
        <v>30</v>
      </c>
    </row>
    <row r="452" ht="14.25">
      <c r="A452" s="2">
        <f>IF(ISBLANK(Data!A452),"",Data!A452)</f>
        <v>10.437858</v>
      </c>
      <c r="B452" s="2" t="str">
        <f>IF(ISBLANK(Data!B452),"",Data!B452)</f>
        <v/>
      </c>
      <c r="C452" s="2">
        <f>IF(ISBLANK(Data!C452),"",Data!C452)</f>
        <v>301</v>
      </c>
      <c r="D452" s="2" t="str">
        <f>IF(ISBLANK(Data!D452),"",Data!D452)</f>
        <v/>
      </c>
      <c r="E452" s="2" t="str">
        <f>IF(ISBLANK(Data!E452),"",Data!E452)</f>
        <v/>
      </c>
      <c r="F452" s="2">
        <f>IF(ISBLANK(Data!F452),"",Data!F452)</f>
        <v>3</v>
      </c>
      <c r="G452" s="2" t="str">
        <f>IF(ISBLANK(Data!$F452),"",IF(Data!$F452&gt;=1,TEXT(Data!G452,"00"),""))</f>
        <v>E2</v>
      </c>
      <c r="H452" s="2" t="str">
        <f>IF(ISBLANK(Data!$F452),"",IF(Data!$F452&gt;=2,TEXT(Data!H452,"00"),""))</f>
        <v>00</v>
      </c>
      <c r="I452" s="2" t="str">
        <f>IF(ISBLANK(Data!$F452),"",IF(Data!$F452&gt;=3,TEXT(Data!I452,"00"),""))</f>
        <v>00</v>
      </c>
      <c r="J452" s="2" t="str">
        <f>IF(ISBLANK(Data!$F452),"",IF(Data!$F452&gt;=4,TEXT(Data!J452,"00"),""))</f>
        <v/>
      </c>
      <c r="K452" s="2" t="str">
        <f>IF(ISBLANK(Data!$F452),"",IF(Data!$F452&gt;=5,TEXT(Data!K452,"00"),""))</f>
        <v/>
      </c>
      <c r="L452" s="2" t="str">
        <f>IF(ISBLANK(Data!$F452),"",IF(Data!$F452&gt;=6,TEXT(Data!L452,"00"),""))</f>
        <v/>
      </c>
      <c r="M452" s="2" t="str">
        <f>IF(ISBLANK(Data!$F452),"",IF(Data!$F452&gt;=7,TEXT(Data!M452,"00"),""))</f>
        <v/>
      </c>
      <c r="N452" s="2" t="str">
        <f>IF(ISBLANK(Data!$F452),"",IF(Data!$F452&gt;=8,TEXT(Data!N452,"00"),""))</f>
        <v/>
      </c>
    </row>
    <row r="453" ht="14.25">
      <c r="A453" s="2" t="str">
        <f>IF(ISBLANK(Data!A453),"",Data!A453)</f>
        <v/>
      </c>
      <c r="B453" s="2" t="str">
        <f>IF(ISBLANK(Data!B453),"",Data!B453)</f>
        <v/>
      </c>
      <c r="C453" s="2" t="str">
        <f>IF(ISBLANK(Data!C453),"",Data!C453)</f>
        <v/>
      </c>
      <c r="D453" s="2" t="str">
        <f>IF(ISBLANK(Data!D453),"",Data!D453)</f>
        <v/>
      </c>
      <c r="E453" s="2" t="str">
        <f>IF(ISBLANK(Data!E453),"",Data!E453)</f>
        <v/>
      </c>
      <c r="F453" s="2" t="str">
        <f>IF(ISBLANK(Data!F453),"",Data!F453)</f>
        <v/>
      </c>
      <c r="G453" s="2" t="str">
        <f>IF(ISBLANK(Data!$F453),"",IF(Data!$F453&gt;=1,TEXT(Data!G453,"00"),""))</f>
        <v/>
      </c>
      <c r="H453" s="2" t="str">
        <f>IF(ISBLANK(Data!$F453),"",IF(Data!$F453&gt;=2,TEXT(Data!H453,"00"),""))</f>
        <v/>
      </c>
      <c r="I453" s="2" t="str">
        <f>IF(ISBLANK(Data!$F453),"",IF(Data!$F453&gt;=3,TEXT(Data!I453,"00"),""))</f>
        <v/>
      </c>
      <c r="J453" s="2" t="str">
        <f>IF(ISBLANK(Data!$F453),"",IF(Data!$F453&gt;=4,TEXT(Data!J453,"00"),""))</f>
        <v/>
      </c>
      <c r="K453" s="2" t="str">
        <f>IF(ISBLANK(Data!$F453),"",IF(Data!$F453&gt;=5,TEXT(Data!K453,"00"),""))</f>
        <v/>
      </c>
      <c r="L453" s="2" t="str">
        <f>IF(ISBLANK(Data!$F453),"",IF(Data!$F453&gt;=6,TEXT(Data!L453,"00"),""))</f>
        <v/>
      </c>
      <c r="M453" s="2" t="str">
        <f>IF(ISBLANK(Data!$F453),"",IF(Data!$F453&gt;=7,TEXT(Data!M453,"00"),""))</f>
        <v/>
      </c>
      <c r="N453" s="2" t="str">
        <f>IF(ISBLANK(Data!$F453),"",IF(Data!$F453&gt;=8,TEXT(Data!N453,"00"),""))</f>
        <v/>
      </c>
    </row>
    <row r="454" ht="14.25">
      <c r="A454" s="2" t="str">
        <f>IF(ISBLANK(Data!A454),"",Data!A454)</f>
        <v/>
      </c>
      <c r="B454" s="2" t="str">
        <f>IF(ISBLANK(Data!B454),"",Data!B454)</f>
        <v/>
      </c>
      <c r="C454" s="2" t="str">
        <f>IF(ISBLANK(Data!C454),"",Data!C454)</f>
        <v/>
      </c>
      <c r="D454" s="2" t="str">
        <f>IF(ISBLANK(Data!D454),"",Data!D454)</f>
        <v/>
      </c>
      <c r="E454" s="2" t="str">
        <f>IF(ISBLANK(Data!E454),"",Data!E454)</f>
        <v/>
      </c>
      <c r="F454" s="2" t="str">
        <f>IF(ISBLANK(Data!F454),"",Data!F454)</f>
        <v/>
      </c>
      <c r="G454" s="2" t="str">
        <f>IF(ISBLANK(Data!$F454),"",IF(Data!$F454&gt;=1,TEXT(Data!G454,"00"),""))</f>
        <v/>
      </c>
      <c r="H454" s="2" t="str">
        <f>IF(ISBLANK(Data!$F454),"",IF(Data!$F454&gt;=2,TEXT(Data!H454,"00"),""))</f>
        <v/>
      </c>
      <c r="I454" s="2" t="str">
        <f>IF(ISBLANK(Data!$F454),"",IF(Data!$F454&gt;=3,TEXT(Data!I454,"00"),""))</f>
        <v/>
      </c>
      <c r="J454" s="2" t="str">
        <f>IF(ISBLANK(Data!$F454),"",IF(Data!$F454&gt;=4,TEXT(Data!J454,"00"),""))</f>
        <v/>
      </c>
      <c r="K454" s="2" t="str">
        <f>IF(ISBLANK(Data!$F454),"",IF(Data!$F454&gt;=5,TEXT(Data!K454,"00"),""))</f>
        <v/>
      </c>
      <c r="L454" s="2" t="str">
        <f>IF(ISBLANK(Data!$F454),"",IF(Data!$F454&gt;=6,TEXT(Data!L454,"00"),""))</f>
        <v/>
      </c>
      <c r="M454" s="2" t="str">
        <f>IF(ISBLANK(Data!$F454),"",IF(Data!$F454&gt;=7,TEXT(Data!M454,"00"),""))</f>
        <v/>
      </c>
      <c r="N454" s="2" t="str">
        <f>IF(ISBLANK(Data!$F454),"",IF(Data!$F454&gt;=8,TEXT(Data!N454,"00"),""))</f>
        <v/>
      </c>
    </row>
    <row r="455" ht="14.25">
      <c r="A455" s="2" t="str">
        <f>IF(ISBLANK(Data!A455),"",Data!A455)</f>
        <v/>
      </c>
      <c r="B455" s="2" t="str">
        <f>IF(ISBLANK(Data!B455),"",Data!B455)</f>
        <v/>
      </c>
      <c r="C455" s="2" t="str">
        <f>IF(ISBLANK(Data!C455),"",Data!C455)</f>
        <v/>
      </c>
      <c r="D455" s="2" t="str">
        <f>IF(ISBLANK(Data!D455),"",Data!D455)</f>
        <v/>
      </c>
      <c r="E455" s="2" t="str">
        <f>IF(ISBLANK(Data!E455),"",Data!E455)</f>
        <v/>
      </c>
      <c r="F455" s="2" t="str">
        <f>IF(ISBLANK(Data!F455),"",Data!F455)</f>
        <v/>
      </c>
      <c r="G455" s="2" t="str">
        <f>IF(ISBLANK(Data!$F455),"",IF(Data!$F455&gt;=1,TEXT(Data!G455,"00"),""))</f>
        <v/>
      </c>
      <c r="H455" s="2" t="str">
        <f>IF(ISBLANK(Data!$F455),"",IF(Data!$F455&gt;=2,TEXT(Data!H455,"00"),""))</f>
        <v/>
      </c>
      <c r="I455" s="2" t="str">
        <f>IF(ISBLANK(Data!$F455),"",IF(Data!$F455&gt;=3,TEXT(Data!I455,"00"),""))</f>
        <v/>
      </c>
      <c r="J455" s="2" t="str">
        <f>IF(ISBLANK(Data!$F455),"",IF(Data!$F455&gt;=4,TEXT(Data!J455,"00"),""))</f>
        <v/>
      </c>
      <c r="K455" s="2" t="str">
        <f>IF(ISBLANK(Data!$F455),"",IF(Data!$F455&gt;=5,TEXT(Data!K455,"00"),""))</f>
        <v/>
      </c>
      <c r="L455" s="2" t="str">
        <f>IF(ISBLANK(Data!$F455),"",IF(Data!$F455&gt;=6,TEXT(Data!L455,"00"),""))</f>
        <v/>
      </c>
      <c r="M455" s="2" t="str">
        <f>IF(ISBLANK(Data!$F455),"",IF(Data!$F455&gt;=7,TEXT(Data!M455,"00"),""))</f>
        <v/>
      </c>
      <c r="N455" s="2" t="str">
        <f>IF(ISBLANK(Data!$F455),"",IF(Data!$F455&gt;=8,TEXT(Data!N455,"00"),""))</f>
        <v/>
      </c>
    </row>
    <row r="456" ht="14.25">
      <c r="A456" s="2" t="str">
        <f>IF(ISBLANK(Data!A456),"",Data!A456)</f>
        <v/>
      </c>
      <c r="B456" s="2" t="str">
        <f>IF(ISBLANK(Data!B456),"",Data!B456)</f>
        <v/>
      </c>
      <c r="C456" s="2" t="str">
        <f>IF(ISBLANK(Data!C456),"",Data!C456)</f>
        <v/>
      </c>
      <c r="D456" s="2" t="str">
        <f>IF(ISBLANK(Data!D456),"",Data!D456)</f>
        <v/>
      </c>
      <c r="E456" s="2" t="str">
        <f>IF(ISBLANK(Data!E456),"",Data!E456)</f>
        <v/>
      </c>
      <c r="F456" s="2" t="str">
        <f>IF(ISBLANK(Data!F456),"",Data!F456)</f>
        <v/>
      </c>
      <c r="G456" s="2" t="str">
        <f>IF(ISBLANK(Data!$F456),"",IF(Data!$F456&gt;=1,TEXT(Data!G456,"00"),""))</f>
        <v/>
      </c>
      <c r="H456" s="2" t="str">
        <f>IF(ISBLANK(Data!$F456),"",IF(Data!$F456&gt;=2,TEXT(Data!H456,"00"),""))</f>
        <v/>
      </c>
      <c r="I456" s="2" t="str">
        <f>IF(ISBLANK(Data!$F456),"",IF(Data!$F456&gt;=3,TEXT(Data!I456,"00"),""))</f>
        <v/>
      </c>
      <c r="J456" s="2" t="str">
        <f>IF(ISBLANK(Data!$F456),"",IF(Data!$F456&gt;=4,TEXT(Data!J456,"00"),""))</f>
        <v/>
      </c>
      <c r="K456" s="2" t="str">
        <f>IF(ISBLANK(Data!$F456),"",IF(Data!$F456&gt;=5,TEXT(Data!K456,"00"),""))</f>
        <v/>
      </c>
      <c r="L456" s="2" t="str">
        <f>IF(ISBLANK(Data!$F456),"",IF(Data!$F456&gt;=6,TEXT(Data!L456,"00"),""))</f>
        <v/>
      </c>
      <c r="M456" s="2" t="str">
        <f>IF(ISBLANK(Data!$F456),"",IF(Data!$F456&gt;=7,TEXT(Data!M456,"00"),""))</f>
        <v/>
      </c>
      <c r="N456" s="2" t="str">
        <f>IF(ISBLANK(Data!$F456),"",IF(Data!$F456&gt;=8,TEXT(Data!N456,"00"),""))</f>
        <v/>
      </c>
    </row>
    <row r="457" ht="14.25">
      <c r="A457" s="2" t="str">
        <f>IF(ISBLANK(Data!A457),"",Data!A457)</f>
        <v/>
      </c>
      <c r="B457" s="2" t="str">
        <f>IF(ISBLANK(Data!B457),"",Data!B457)</f>
        <v/>
      </c>
      <c r="C457" s="2" t="str">
        <f>IF(ISBLANK(Data!C457),"",Data!C457)</f>
        <v/>
      </c>
      <c r="D457" s="2" t="str">
        <f>IF(ISBLANK(Data!D457),"",Data!D457)</f>
        <v/>
      </c>
      <c r="E457" s="2" t="str">
        <f>IF(ISBLANK(Data!E457),"",Data!E457)</f>
        <v/>
      </c>
      <c r="F457" s="2" t="str">
        <f>IF(ISBLANK(Data!F457),"",Data!F457)</f>
        <v/>
      </c>
      <c r="G457" s="2" t="str">
        <f>IF(ISBLANK(Data!$F457),"",IF(Data!$F457&gt;=1,TEXT(Data!G457,"00"),""))</f>
        <v/>
      </c>
      <c r="H457" s="2" t="str">
        <f>IF(ISBLANK(Data!$F457),"",IF(Data!$F457&gt;=2,TEXT(Data!H457,"00"),""))</f>
        <v/>
      </c>
      <c r="I457" s="2" t="str">
        <f>IF(ISBLANK(Data!$F457),"",IF(Data!$F457&gt;=3,TEXT(Data!I457,"00"),""))</f>
        <v/>
      </c>
      <c r="J457" s="2" t="str">
        <f>IF(ISBLANK(Data!$F457),"",IF(Data!$F457&gt;=4,TEXT(Data!J457,"00"),""))</f>
        <v/>
      </c>
      <c r="K457" s="2" t="str">
        <f>IF(ISBLANK(Data!$F457),"",IF(Data!$F457&gt;=5,TEXT(Data!K457,"00"),""))</f>
        <v/>
      </c>
      <c r="L457" s="2" t="str">
        <f>IF(ISBLANK(Data!$F457),"",IF(Data!$F457&gt;=6,TEXT(Data!L457,"00"),""))</f>
        <v/>
      </c>
      <c r="M457" s="2" t="str">
        <f>IF(ISBLANK(Data!$F457),"",IF(Data!$F457&gt;=7,TEXT(Data!M457,"00"),""))</f>
        <v/>
      </c>
      <c r="N457" s="2" t="str">
        <f>IF(ISBLANK(Data!$F457),"",IF(Data!$F457&gt;=8,TEXT(Data!N457,"00"),""))</f>
        <v/>
      </c>
    </row>
    <row r="458" ht="14.25">
      <c r="A458" s="2" t="str">
        <f>IF(ISBLANK(Data!A458),"",Data!A458)</f>
        <v/>
      </c>
      <c r="B458" s="2" t="str">
        <f>IF(ISBLANK(Data!B458),"",Data!B458)</f>
        <v/>
      </c>
      <c r="C458" s="2" t="str">
        <f>IF(ISBLANK(Data!C458),"",Data!C458)</f>
        <v/>
      </c>
      <c r="D458" s="2" t="str">
        <f>IF(ISBLANK(Data!D458),"",Data!D458)</f>
        <v/>
      </c>
      <c r="E458" s="2" t="str">
        <f>IF(ISBLANK(Data!E458),"",Data!E458)</f>
        <v/>
      </c>
      <c r="F458" s="2" t="str">
        <f>IF(ISBLANK(Data!F458),"",Data!F458)</f>
        <v/>
      </c>
      <c r="G458" s="2" t="str">
        <f>IF(ISBLANK(Data!$F458),"",IF(Data!$F458&gt;=1,TEXT(Data!G458,"00"),""))</f>
        <v/>
      </c>
      <c r="H458" s="2" t="str">
        <f>IF(ISBLANK(Data!$F458),"",IF(Data!$F458&gt;=2,TEXT(Data!H458,"00"),""))</f>
        <v/>
      </c>
      <c r="I458" s="2" t="str">
        <f>IF(ISBLANK(Data!$F458),"",IF(Data!$F458&gt;=3,TEXT(Data!I458,"00"),""))</f>
        <v/>
      </c>
      <c r="J458" s="2" t="str">
        <f>IF(ISBLANK(Data!$F458),"",IF(Data!$F458&gt;=4,TEXT(Data!J458,"00"),""))</f>
        <v/>
      </c>
      <c r="K458" s="2" t="str">
        <f>IF(ISBLANK(Data!$F458),"",IF(Data!$F458&gt;=5,TEXT(Data!K458,"00"),""))</f>
        <v/>
      </c>
      <c r="L458" s="2" t="str">
        <f>IF(ISBLANK(Data!$F458),"",IF(Data!$F458&gt;=6,TEXT(Data!L458,"00"),""))</f>
        <v/>
      </c>
      <c r="M458" s="2" t="str">
        <f>IF(ISBLANK(Data!$F458),"",IF(Data!$F458&gt;=7,TEXT(Data!M458,"00"),""))</f>
        <v/>
      </c>
      <c r="N458" s="2" t="str">
        <f>IF(ISBLANK(Data!$F458),"",IF(Data!$F458&gt;=8,TEXT(Data!N458,"00"),""))</f>
        <v/>
      </c>
    </row>
    <row r="459" ht="14.25">
      <c r="A459" s="2" t="str">
        <f>IF(ISBLANK(Data!A459),"",Data!A459)</f>
        <v/>
      </c>
      <c r="B459" s="2" t="str">
        <f>IF(ISBLANK(Data!B459),"",Data!B459)</f>
        <v/>
      </c>
      <c r="C459" s="2" t="str">
        <f>IF(ISBLANK(Data!C459),"",Data!C459)</f>
        <v/>
      </c>
      <c r="D459" s="2" t="str">
        <f>IF(ISBLANK(Data!D459),"",Data!D459)</f>
        <v/>
      </c>
      <c r="E459" s="2" t="str">
        <f>IF(ISBLANK(Data!E459),"",Data!E459)</f>
        <v/>
      </c>
      <c r="F459" s="2" t="str">
        <f>IF(ISBLANK(Data!F459),"",Data!F459)</f>
        <v/>
      </c>
      <c r="G459" s="2" t="str">
        <f>IF(ISBLANK(Data!$F459),"",IF(Data!$F459&gt;=1,TEXT(Data!G459,"00"),""))</f>
        <v/>
      </c>
      <c r="H459" s="2" t="str">
        <f>IF(ISBLANK(Data!$F459),"",IF(Data!$F459&gt;=2,TEXT(Data!H459,"00"),""))</f>
        <v/>
      </c>
      <c r="I459" s="2" t="str">
        <f>IF(ISBLANK(Data!$F459),"",IF(Data!$F459&gt;=3,TEXT(Data!I459,"00"),""))</f>
        <v/>
      </c>
      <c r="J459" s="2" t="str">
        <f>IF(ISBLANK(Data!$F459),"",IF(Data!$F459&gt;=4,TEXT(Data!J459,"00"),""))</f>
        <v/>
      </c>
      <c r="K459" s="2" t="str">
        <f>IF(ISBLANK(Data!$F459),"",IF(Data!$F459&gt;=5,TEXT(Data!K459,"00"),""))</f>
        <v/>
      </c>
      <c r="L459" s="2" t="str">
        <f>IF(ISBLANK(Data!$F459),"",IF(Data!$F459&gt;=6,TEXT(Data!L459,"00"),""))</f>
        <v/>
      </c>
      <c r="M459" s="2" t="str">
        <f>IF(ISBLANK(Data!$F459),"",IF(Data!$F459&gt;=7,TEXT(Data!M459,"00"),""))</f>
        <v/>
      </c>
      <c r="N459" s="2" t="str">
        <f>IF(ISBLANK(Data!$F459),"",IF(Data!$F459&gt;=8,TEXT(Data!N459,"00"),""))</f>
        <v/>
      </c>
    </row>
    <row r="460" ht="14.25">
      <c r="A460" s="2" t="str">
        <f>IF(ISBLANK(Data!A460),"",Data!A460)</f>
        <v/>
      </c>
      <c r="B460" s="2" t="str">
        <f>IF(ISBLANK(Data!B460),"",Data!B460)</f>
        <v/>
      </c>
      <c r="C460" s="2" t="str">
        <f>IF(ISBLANK(Data!C460),"",Data!C460)</f>
        <v/>
      </c>
      <c r="D460" s="2" t="str">
        <f>IF(ISBLANK(Data!D460),"",Data!D460)</f>
        <v/>
      </c>
      <c r="E460" s="2" t="str">
        <f>IF(ISBLANK(Data!E460),"",Data!E460)</f>
        <v/>
      </c>
      <c r="F460" s="2" t="str">
        <f>IF(ISBLANK(Data!F460),"",Data!F460)</f>
        <v/>
      </c>
      <c r="G460" s="2" t="str">
        <f>IF(ISBLANK(Data!$F460),"",IF(Data!$F460&gt;=1,TEXT(Data!G460,"00"),""))</f>
        <v/>
      </c>
      <c r="H460" s="2" t="str">
        <f>IF(ISBLANK(Data!$F460),"",IF(Data!$F460&gt;=2,TEXT(Data!H460,"00"),""))</f>
        <v/>
      </c>
      <c r="I460" s="2" t="str">
        <f>IF(ISBLANK(Data!$F460),"",IF(Data!$F460&gt;=3,TEXT(Data!I460,"00"),""))</f>
        <v/>
      </c>
      <c r="J460" s="2" t="str">
        <f>IF(ISBLANK(Data!$F460),"",IF(Data!$F460&gt;=4,TEXT(Data!J460,"00"),""))</f>
        <v/>
      </c>
      <c r="K460" s="2" t="str">
        <f>IF(ISBLANK(Data!$F460),"",IF(Data!$F460&gt;=5,TEXT(Data!K460,"00"),""))</f>
        <v/>
      </c>
      <c r="L460" s="2" t="str">
        <f>IF(ISBLANK(Data!$F460),"",IF(Data!$F460&gt;=6,TEXT(Data!L460,"00"),""))</f>
        <v/>
      </c>
      <c r="M460" s="2" t="str">
        <f>IF(ISBLANK(Data!$F460),"",IF(Data!$F460&gt;=7,TEXT(Data!M460,"00"),""))</f>
        <v/>
      </c>
      <c r="N460" s="2" t="str">
        <f>IF(ISBLANK(Data!$F460),"",IF(Data!$F460&gt;=8,TEXT(Data!N460,"00"),""))</f>
        <v/>
      </c>
    </row>
    <row r="461" ht="14.25">
      <c r="A461" s="2" t="str">
        <f>IF(ISBLANK(Data!A461),"",Data!A461)</f>
        <v/>
      </c>
      <c r="B461" s="2" t="str">
        <f>IF(ISBLANK(Data!B461),"",Data!B461)</f>
        <v/>
      </c>
      <c r="C461" s="2" t="str">
        <f>IF(ISBLANK(Data!C461),"",Data!C461)</f>
        <v/>
      </c>
      <c r="D461" s="2" t="str">
        <f>IF(ISBLANK(Data!D461),"",Data!D461)</f>
        <v/>
      </c>
      <c r="E461" s="2" t="str">
        <f>IF(ISBLANK(Data!E461),"",Data!E461)</f>
        <v/>
      </c>
      <c r="F461" s="2" t="str">
        <f>IF(ISBLANK(Data!F461),"",Data!F461)</f>
        <v/>
      </c>
      <c r="G461" s="2" t="str">
        <f>IF(ISBLANK(Data!$F461),"",IF(Data!$F461&gt;=1,TEXT(Data!G461,"00"),""))</f>
        <v/>
      </c>
      <c r="H461" s="2" t="str">
        <f>IF(ISBLANK(Data!$F461),"",IF(Data!$F461&gt;=2,TEXT(Data!H461,"00"),""))</f>
        <v/>
      </c>
      <c r="I461" s="2" t="str">
        <f>IF(ISBLANK(Data!$F461),"",IF(Data!$F461&gt;=3,TEXT(Data!I461,"00"),""))</f>
        <v/>
      </c>
      <c r="J461" s="2" t="str">
        <f>IF(ISBLANK(Data!$F461),"",IF(Data!$F461&gt;=4,TEXT(Data!J461,"00"),""))</f>
        <v/>
      </c>
      <c r="K461" s="2" t="str">
        <f>IF(ISBLANK(Data!$F461),"",IF(Data!$F461&gt;=5,TEXT(Data!K461,"00"),""))</f>
        <v/>
      </c>
      <c r="L461" s="2" t="str">
        <f>IF(ISBLANK(Data!$F461),"",IF(Data!$F461&gt;=6,TEXT(Data!L461,"00"),""))</f>
        <v/>
      </c>
      <c r="M461" s="2" t="str">
        <f>IF(ISBLANK(Data!$F461),"",IF(Data!$F461&gt;=7,TEXT(Data!M461,"00"),""))</f>
        <v/>
      </c>
      <c r="N461" s="2" t="str">
        <f>IF(ISBLANK(Data!$F461),"",IF(Data!$F461&gt;=8,TEXT(Data!N461,"00"),""))</f>
        <v/>
      </c>
    </row>
    <row r="462" ht="14.25">
      <c r="A462" s="2" t="str">
        <f>IF(ISBLANK(Data!A462),"",Data!A462)</f>
        <v/>
      </c>
      <c r="B462" s="2" t="str">
        <f>IF(ISBLANK(Data!B462),"",Data!B462)</f>
        <v/>
      </c>
      <c r="C462" s="2" t="str">
        <f>IF(ISBLANK(Data!C462),"",Data!C462)</f>
        <v/>
      </c>
      <c r="D462" s="2" t="str">
        <f>IF(ISBLANK(Data!D462),"",Data!D462)</f>
        <v/>
      </c>
      <c r="E462" s="2" t="str">
        <f>IF(ISBLANK(Data!E462),"",Data!E462)</f>
        <v/>
      </c>
      <c r="F462" s="2" t="str">
        <f>IF(ISBLANK(Data!F462),"",Data!F462)</f>
        <v/>
      </c>
      <c r="G462" s="2" t="str">
        <f>IF(ISBLANK(Data!$F462),"",IF(Data!$F462&gt;=1,TEXT(Data!G462,"00"),""))</f>
        <v/>
      </c>
      <c r="H462" s="2" t="str">
        <f>IF(ISBLANK(Data!$F462),"",IF(Data!$F462&gt;=2,TEXT(Data!H462,"00"),""))</f>
        <v/>
      </c>
      <c r="I462" s="2" t="str">
        <f>IF(ISBLANK(Data!$F462),"",IF(Data!$F462&gt;=3,TEXT(Data!I462,"00"),""))</f>
        <v/>
      </c>
      <c r="J462" s="2" t="str">
        <f>IF(ISBLANK(Data!$F462),"",IF(Data!$F462&gt;=4,TEXT(Data!J462,"00"),""))</f>
        <v/>
      </c>
      <c r="K462" s="2" t="str">
        <f>IF(ISBLANK(Data!$F462),"",IF(Data!$F462&gt;=5,TEXT(Data!K462,"00"),""))</f>
        <v/>
      </c>
      <c r="L462" s="2" t="str">
        <f>IF(ISBLANK(Data!$F462),"",IF(Data!$F462&gt;=6,TEXT(Data!L462,"00"),""))</f>
        <v/>
      </c>
      <c r="M462" s="2" t="str">
        <f>IF(ISBLANK(Data!$F462),"",IF(Data!$F462&gt;=7,TEXT(Data!M462,"00"),""))</f>
        <v/>
      </c>
      <c r="N462" s="2" t="str">
        <f>IF(ISBLANK(Data!$F462),"",IF(Data!$F462&gt;=8,TEXT(Data!N462,"00"),""))</f>
        <v/>
      </c>
    </row>
    <row r="463" ht="14.25">
      <c r="A463" s="2" t="str">
        <f>IF(ISBLANK(Data!A463),"",Data!A463)</f>
        <v/>
      </c>
      <c r="B463" s="2" t="str">
        <f>IF(ISBLANK(Data!B463),"",Data!B463)</f>
        <v/>
      </c>
      <c r="C463" s="2" t="str">
        <f>IF(ISBLANK(Data!C463),"",Data!C463)</f>
        <v/>
      </c>
      <c r="D463" s="2" t="str">
        <f>IF(ISBLANK(Data!D463),"",Data!D463)</f>
        <v/>
      </c>
      <c r="E463" s="2" t="str">
        <f>IF(ISBLANK(Data!E463),"",Data!E463)</f>
        <v/>
      </c>
      <c r="F463" s="2" t="str">
        <f>IF(ISBLANK(Data!F463),"",Data!F463)</f>
        <v/>
      </c>
      <c r="G463" s="2" t="str">
        <f>IF(ISBLANK(Data!$F463),"",IF(Data!$F463&gt;=1,TEXT(Data!G463,"00"),""))</f>
        <v/>
      </c>
      <c r="H463" s="2" t="str">
        <f>IF(ISBLANK(Data!$F463),"",IF(Data!$F463&gt;=2,TEXT(Data!H463,"00"),""))</f>
        <v/>
      </c>
      <c r="I463" s="2" t="str">
        <f>IF(ISBLANK(Data!$F463),"",IF(Data!$F463&gt;=3,TEXT(Data!I463,"00"),""))</f>
        <v/>
      </c>
      <c r="J463" s="2" t="str">
        <f>IF(ISBLANK(Data!$F463),"",IF(Data!$F463&gt;=4,TEXT(Data!J463,"00"),""))</f>
        <v/>
      </c>
      <c r="K463" s="2" t="str">
        <f>IF(ISBLANK(Data!$F463),"",IF(Data!$F463&gt;=5,TEXT(Data!K463,"00"),""))</f>
        <v/>
      </c>
      <c r="L463" s="2" t="str">
        <f>IF(ISBLANK(Data!$F463),"",IF(Data!$F463&gt;=6,TEXT(Data!L463,"00"),""))</f>
        <v/>
      </c>
      <c r="M463" s="2" t="str">
        <f>IF(ISBLANK(Data!$F463),"",IF(Data!$F463&gt;=7,TEXT(Data!M463,"00"),""))</f>
        <v/>
      </c>
      <c r="N463" s="2" t="str">
        <f>IF(ISBLANK(Data!$F463),"",IF(Data!$F463&gt;=8,TEXT(Data!N463,"00"),""))</f>
        <v/>
      </c>
    </row>
    <row r="464" ht="14.25">
      <c r="A464" s="2" t="str">
        <f>IF(ISBLANK(Data!A464),"",Data!A464)</f>
        <v/>
      </c>
      <c r="B464" s="2" t="str">
        <f>IF(ISBLANK(Data!B464),"",Data!B464)</f>
        <v/>
      </c>
      <c r="C464" s="2" t="str">
        <f>IF(ISBLANK(Data!C464),"",Data!C464)</f>
        <v/>
      </c>
      <c r="D464" s="2" t="str">
        <f>IF(ISBLANK(Data!D464),"",Data!D464)</f>
        <v/>
      </c>
      <c r="E464" s="2" t="str">
        <f>IF(ISBLANK(Data!E464),"",Data!E464)</f>
        <v/>
      </c>
      <c r="F464" s="2" t="str">
        <f>IF(ISBLANK(Data!F464),"",Data!F464)</f>
        <v/>
      </c>
      <c r="G464" s="2" t="str">
        <f>IF(ISBLANK(Data!$F464),"",IF(Data!$F464&gt;=1,TEXT(Data!G464,"00"),""))</f>
        <v/>
      </c>
      <c r="H464" s="2" t="str">
        <f>IF(ISBLANK(Data!$F464),"",IF(Data!$F464&gt;=2,TEXT(Data!H464,"00"),""))</f>
        <v/>
      </c>
      <c r="I464" s="2" t="str">
        <f>IF(ISBLANK(Data!$F464),"",IF(Data!$F464&gt;=3,TEXT(Data!I464,"00"),""))</f>
        <v/>
      </c>
      <c r="J464" s="2" t="str">
        <f>IF(ISBLANK(Data!$F464),"",IF(Data!$F464&gt;=4,TEXT(Data!J464,"00"),""))</f>
        <v/>
      </c>
      <c r="K464" s="2" t="str">
        <f>IF(ISBLANK(Data!$F464),"",IF(Data!$F464&gt;=5,TEXT(Data!K464,"00"),""))</f>
        <v/>
      </c>
      <c r="L464" s="2" t="str">
        <f>IF(ISBLANK(Data!$F464),"",IF(Data!$F464&gt;=6,TEXT(Data!L464,"00"),""))</f>
        <v/>
      </c>
      <c r="M464" s="2" t="str">
        <f>IF(ISBLANK(Data!$F464),"",IF(Data!$F464&gt;=7,TEXT(Data!M464,"00"),""))</f>
        <v/>
      </c>
      <c r="N464" s="2" t="str">
        <f>IF(ISBLANK(Data!$F464),"",IF(Data!$F464&gt;=8,TEXT(Data!N464,"00"),""))</f>
        <v/>
      </c>
    </row>
    <row r="465" ht="14.25">
      <c r="A465" s="2" t="str">
        <f>IF(ISBLANK(Data!A465),"",Data!A465)</f>
        <v/>
      </c>
      <c r="B465" s="2" t="str">
        <f>IF(ISBLANK(Data!B465),"",Data!B465)</f>
        <v/>
      </c>
      <c r="C465" s="2" t="str">
        <f>IF(ISBLANK(Data!C465),"",Data!C465)</f>
        <v/>
      </c>
      <c r="D465" s="2" t="str">
        <f>IF(ISBLANK(Data!D465),"",Data!D465)</f>
        <v/>
      </c>
      <c r="E465" s="2" t="str">
        <f>IF(ISBLANK(Data!E465),"",Data!E465)</f>
        <v/>
      </c>
      <c r="F465" s="2" t="str">
        <f>IF(ISBLANK(Data!F465),"",Data!F465)</f>
        <v/>
      </c>
      <c r="G465" s="2" t="str">
        <f>IF(ISBLANK(Data!$F465),"",IF(Data!$F465&gt;=1,TEXT(Data!G465,"00"),""))</f>
        <v/>
      </c>
      <c r="H465" s="2" t="str">
        <f>IF(ISBLANK(Data!$F465),"",IF(Data!$F465&gt;=2,TEXT(Data!H465,"00"),""))</f>
        <v/>
      </c>
      <c r="I465" s="2" t="str">
        <f>IF(ISBLANK(Data!$F465),"",IF(Data!$F465&gt;=3,TEXT(Data!I465,"00"),""))</f>
        <v/>
      </c>
      <c r="J465" s="2" t="str">
        <f>IF(ISBLANK(Data!$F465),"",IF(Data!$F465&gt;=4,TEXT(Data!J465,"00"),""))</f>
        <v/>
      </c>
      <c r="K465" s="2" t="str">
        <f>IF(ISBLANK(Data!$F465),"",IF(Data!$F465&gt;=5,TEXT(Data!K465,"00"),""))</f>
        <v/>
      </c>
      <c r="L465" s="2" t="str">
        <f>IF(ISBLANK(Data!$F465),"",IF(Data!$F465&gt;=6,TEXT(Data!L465,"00"),""))</f>
        <v/>
      </c>
      <c r="M465" s="2" t="str">
        <f>IF(ISBLANK(Data!$F465),"",IF(Data!$F465&gt;=7,TEXT(Data!M465,"00"),""))</f>
        <v/>
      </c>
      <c r="N465" s="2" t="str">
        <f>IF(ISBLANK(Data!$F465),"",IF(Data!$F465&gt;=8,TEXT(Data!N465,"00"),""))</f>
        <v/>
      </c>
    </row>
    <row r="466" ht="14.25">
      <c r="A466" s="2" t="str">
        <f>IF(ISBLANK(Data!A466),"",Data!A466)</f>
        <v/>
      </c>
      <c r="B466" s="2" t="str">
        <f>IF(ISBLANK(Data!B466),"",Data!B466)</f>
        <v/>
      </c>
      <c r="C466" s="2" t="str">
        <f>IF(ISBLANK(Data!C466),"",Data!C466)</f>
        <v/>
      </c>
      <c r="D466" s="2" t="str">
        <f>IF(ISBLANK(Data!D466),"",Data!D466)</f>
        <v/>
      </c>
      <c r="E466" s="2" t="str">
        <f>IF(ISBLANK(Data!E466),"",Data!E466)</f>
        <v/>
      </c>
      <c r="F466" s="2" t="str">
        <f>IF(ISBLANK(Data!F466),"",Data!F466)</f>
        <v/>
      </c>
      <c r="G466" s="2" t="str">
        <f>IF(ISBLANK(Data!$F466),"",IF(Data!$F466&gt;=1,TEXT(Data!G466,"00"),""))</f>
        <v/>
      </c>
      <c r="H466" s="2" t="str">
        <f>IF(ISBLANK(Data!$F466),"",IF(Data!$F466&gt;=2,TEXT(Data!H466,"00"),""))</f>
        <v/>
      </c>
      <c r="I466" s="2" t="str">
        <f>IF(ISBLANK(Data!$F466),"",IF(Data!$F466&gt;=3,TEXT(Data!I466,"00"),""))</f>
        <v/>
      </c>
      <c r="J466" s="2" t="str">
        <f>IF(ISBLANK(Data!$F466),"",IF(Data!$F466&gt;=4,TEXT(Data!J466,"00"),""))</f>
        <v/>
      </c>
      <c r="K466" s="2" t="str">
        <f>IF(ISBLANK(Data!$F466),"",IF(Data!$F466&gt;=5,TEXT(Data!K466,"00"),""))</f>
        <v/>
      </c>
      <c r="L466" s="2" t="str">
        <f>IF(ISBLANK(Data!$F466),"",IF(Data!$F466&gt;=6,TEXT(Data!L466,"00"),""))</f>
        <v/>
      </c>
      <c r="M466" s="2" t="str">
        <f>IF(ISBLANK(Data!$F466),"",IF(Data!$F466&gt;=7,TEXT(Data!M466,"00"),""))</f>
        <v/>
      </c>
      <c r="N466" s="2" t="str">
        <f>IF(ISBLANK(Data!$F466),"",IF(Data!$F466&gt;=8,TEXT(Data!N466,"00"),""))</f>
        <v/>
      </c>
    </row>
    <row r="467" ht="14.25">
      <c r="A467" s="2" t="str">
        <f>IF(ISBLANK(Data!A467),"",Data!A467)</f>
        <v/>
      </c>
      <c r="B467" s="2" t="str">
        <f>IF(ISBLANK(Data!B467),"",Data!B467)</f>
        <v/>
      </c>
      <c r="C467" s="2" t="str">
        <f>IF(ISBLANK(Data!C467),"",Data!C467)</f>
        <v/>
      </c>
      <c r="D467" s="2" t="str">
        <f>IF(ISBLANK(Data!D467),"",Data!D467)</f>
        <v/>
      </c>
      <c r="E467" s="2" t="str">
        <f>IF(ISBLANK(Data!E467),"",Data!E467)</f>
        <v/>
      </c>
      <c r="F467" s="2" t="str">
        <f>IF(ISBLANK(Data!F467),"",Data!F467)</f>
        <v/>
      </c>
      <c r="G467" s="2" t="str">
        <f>IF(ISBLANK(Data!$F467),"",IF(Data!$F467&gt;=1,TEXT(Data!G467,"00"),""))</f>
        <v/>
      </c>
      <c r="H467" s="2" t="str">
        <f>IF(ISBLANK(Data!$F467),"",IF(Data!$F467&gt;=2,TEXT(Data!H467,"00"),""))</f>
        <v/>
      </c>
      <c r="I467" s="2" t="str">
        <f>IF(ISBLANK(Data!$F467),"",IF(Data!$F467&gt;=3,TEXT(Data!I467,"00"),""))</f>
        <v/>
      </c>
      <c r="J467" s="2" t="str">
        <f>IF(ISBLANK(Data!$F467),"",IF(Data!$F467&gt;=4,TEXT(Data!J467,"00"),""))</f>
        <v/>
      </c>
      <c r="K467" s="2" t="str">
        <f>IF(ISBLANK(Data!$F467),"",IF(Data!$F467&gt;=5,TEXT(Data!K467,"00"),""))</f>
        <v/>
      </c>
      <c r="L467" s="2" t="str">
        <f>IF(ISBLANK(Data!$F467),"",IF(Data!$F467&gt;=6,TEXT(Data!L467,"00"),""))</f>
        <v/>
      </c>
      <c r="M467" s="2" t="str">
        <f>IF(ISBLANK(Data!$F467),"",IF(Data!$F467&gt;=7,TEXT(Data!M467,"00"),""))</f>
        <v/>
      </c>
      <c r="N467" s="2" t="str">
        <f>IF(ISBLANK(Data!$F467),"",IF(Data!$F467&gt;=8,TEXT(Data!N467,"00"),""))</f>
        <v/>
      </c>
    </row>
    <row r="468" ht="14.25">
      <c r="A468" s="2" t="str">
        <f>IF(ISBLANK(Data!A468),"",Data!A468)</f>
        <v/>
      </c>
      <c r="B468" s="2" t="str">
        <f>IF(ISBLANK(Data!B468),"",Data!B468)</f>
        <v/>
      </c>
      <c r="C468" s="2" t="str">
        <f>IF(ISBLANK(Data!C468),"",Data!C468)</f>
        <v/>
      </c>
      <c r="D468" s="2" t="str">
        <f>IF(ISBLANK(Data!D468),"",Data!D468)</f>
        <v/>
      </c>
      <c r="E468" s="2" t="str">
        <f>IF(ISBLANK(Data!E468),"",Data!E468)</f>
        <v/>
      </c>
      <c r="F468" s="2" t="str">
        <f>IF(ISBLANK(Data!F468),"",Data!F468)</f>
        <v/>
      </c>
      <c r="G468" s="2" t="str">
        <f>IF(ISBLANK(Data!$F468),"",IF(Data!$F468&gt;=1,TEXT(Data!G468,"00"),""))</f>
        <v/>
      </c>
      <c r="H468" s="2" t="str">
        <f>IF(ISBLANK(Data!$F468),"",IF(Data!$F468&gt;=2,TEXT(Data!H468,"00"),""))</f>
        <v/>
      </c>
      <c r="I468" s="2" t="str">
        <f>IF(ISBLANK(Data!$F468),"",IF(Data!$F468&gt;=3,TEXT(Data!I468,"00"),""))</f>
        <v/>
      </c>
      <c r="J468" s="2" t="str">
        <f>IF(ISBLANK(Data!$F468),"",IF(Data!$F468&gt;=4,TEXT(Data!J468,"00"),""))</f>
        <v/>
      </c>
      <c r="K468" s="2" t="str">
        <f>IF(ISBLANK(Data!$F468),"",IF(Data!$F468&gt;=5,TEXT(Data!K468,"00"),""))</f>
        <v/>
      </c>
      <c r="L468" s="2" t="str">
        <f>IF(ISBLANK(Data!$F468),"",IF(Data!$F468&gt;=6,TEXT(Data!L468,"00"),""))</f>
        <v/>
      </c>
      <c r="M468" s="2" t="str">
        <f>IF(ISBLANK(Data!$F468),"",IF(Data!$F468&gt;=7,TEXT(Data!M468,"00"),""))</f>
        <v/>
      </c>
      <c r="N468" s="2" t="str">
        <f>IF(ISBLANK(Data!$F468),"",IF(Data!$F468&gt;=8,TEXT(Data!N468,"00"),""))</f>
        <v/>
      </c>
    </row>
    <row r="469" ht="14.25">
      <c r="A469" s="2" t="str">
        <f>IF(ISBLANK(Data!A469),"",Data!A469)</f>
        <v/>
      </c>
      <c r="B469" s="2" t="str">
        <f>IF(ISBLANK(Data!B469),"",Data!B469)</f>
        <v/>
      </c>
      <c r="C469" s="2" t="str">
        <f>IF(ISBLANK(Data!C469),"",Data!C469)</f>
        <v/>
      </c>
      <c r="D469" s="2" t="str">
        <f>IF(ISBLANK(Data!D469),"",Data!D469)</f>
        <v/>
      </c>
      <c r="E469" s="2" t="str">
        <f>IF(ISBLANK(Data!E469),"",Data!E469)</f>
        <v/>
      </c>
      <c r="F469" s="2" t="str">
        <f>IF(ISBLANK(Data!F469),"",Data!F469)</f>
        <v/>
      </c>
      <c r="G469" s="2" t="str">
        <f>IF(ISBLANK(Data!$F469),"",IF(Data!$F469&gt;=1,TEXT(Data!G469,"00"),""))</f>
        <v/>
      </c>
      <c r="H469" s="2" t="str">
        <f>IF(ISBLANK(Data!$F469),"",IF(Data!$F469&gt;=2,TEXT(Data!H469,"00"),""))</f>
        <v/>
      </c>
      <c r="I469" s="2" t="str">
        <f>IF(ISBLANK(Data!$F469),"",IF(Data!$F469&gt;=3,TEXT(Data!I469,"00"),""))</f>
        <v/>
      </c>
      <c r="J469" s="2" t="str">
        <f>IF(ISBLANK(Data!$F469),"",IF(Data!$F469&gt;=4,TEXT(Data!J469,"00"),""))</f>
        <v/>
      </c>
      <c r="K469" s="2" t="str">
        <f>IF(ISBLANK(Data!$F469),"",IF(Data!$F469&gt;=5,TEXT(Data!K469,"00"),""))</f>
        <v/>
      </c>
      <c r="L469" s="2" t="str">
        <f>IF(ISBLANK(Data!$F469),"",IF(Data!$F469&gt;=6,TEXT(Data!L469,"00"),""))</f>
        <v/>
      </c>
      <c r="M469" s="2" t="str">
        <f>IF(ISBLANK(Data!$F469),"",IF(Data!$F469&gt;=7,TEXT(Data!M469,"00"),""))</f>
        <v/>
      </c>
      <c r="N469" s="2" t="str">
        <f>IF(ISBLANK(Data!$F469),"",IF(Data!$F469&gt;=8,TEXT(Data!N469,"00"),""))</f>
        <v/>
      </c>
    </row>
    <row r="470" ht="14.25">
      <c r="A470" s="2" t="str">
        <f>IF(ISBLANK(Data!A470),"",Data!A470)</f>
        <v/>
      </c>
      <c r="B470" s="2" t="str">
        <f>IF(ISBLANK(Data!B470),"",Data!B470)</f>
        <v/>
      </c>
      <c r="C470" s="2" t="str">
        <f>IF(ISBLANK(Data!C470),"",Data!C470)</f>
        <v/>
      </c>
      <c r="D470" s="2" t="str">
        <f>IF(ISBLANK(Data!D470),"",Data!D470)</f>
        <v/>
      </c>
      <c r="E470" s="2" t="str">
        <f>IF(ISBLANK(Data!E470),"",Data!E470)</f>
        <v/>
      </c>
      <c r="F470" s="2" t="str">
        <f>IF(ISBLANK(Data!F470),"",Data!F470)</f>
        <v/>
      </c>
      <c r="G470" s="2" t="str">
        <f>IF(ISBLANK(Data!$F470),"",IF(Data!$F470&gt;=1,TEXT(Data!G470,"00"),""))</f>
        <v/>
      </c>
      <c r="H470" s="2" t="str">
        <f>IF(ISBLANK(Data!$F470),"",IF(Data!$F470&gt;=2,TEXT(Data!H470,"00"),""))</f>
        <v/>
      </c>
      <c r="I470" s="2" t="str">
        <f>IF(ISBLANK(Data!$F470),"",IF(Data!$F470&gt;=3,TEXT(Data!I470,"00"),""))</f>
        <v/>
      </c>
      <c r="J470" s="2" t="str">
        <f>IF(ISBLANK(Data!$F470),"",IF(Data!$F470&gt;=4,TEXT(Data!J470,"00"),""))</f>
        <v/>
      </c>
      <c r="K470" s="2" t="str">
        <f>IF(ISBLANK(Data!$F470),"",IF(Data!$F470&gt;=5,TEXT(Data!K470,"00"),""))</f>
        <v/>
      </c>
      <c r="L470" s="2" t="str">
        <f>IF(ISBLANK(Data!$F470),"",IF(Data!$F470&gt;=6,TEXT(Data!L470,"00"),""))</f>
        <v/>
      </c>
      <c r="M470" s="2" t="str">
        <f>IF(ISBLANK(Data!$F470),"",IF(Data!$F470&gt;=7,TEXT(Data!M470,"00"),""))</f>
        <v/>
      </c>
      <c r="N470" s="2" t="str">
        <f>IF(ISBLANK(Data!$F470),"",IF(Data!$F470&gt;=8,TEXT(Data!N470,"00"),""))</f>
        <v/>
      </c>
    </row>
    <row r="471" ht="14.25">
      <c r="A471" s="2" t="str">
        <f>IF(ISBLANK(Data!A471),"",Data!A471)</f>
        <v/>
      </c>
      <c r="B471" s="2" t="str">
        <f>IF(ISBLANK(Data!B471),"",Data!B471)</f>
        <v/>
      </c>
      <c r="C471" s="2" t="str">
        <f>IF(ISBLANK(Data!C471),"",Data!C471)</f>
        <v/>
      </c>
      <c r="D471" s="2" t="str">
        <f>IF(ISBLANK(Data!D471),"",Data!D471)</f>
        <v/>
      </c>
      <c r="E471" s="2" t="str">
        <f>IF(ISBLANK(Data!E471),"",Data!E471)</f>
        <v/>
      </c>
      <c r="F471" s="2" t="str">
        <f>IF(ISBLANK(Data!F471),"",Data!F471)</f>
        <v/>
      </c>
      <c r="G471" s="2" t="str">
        <f>IF(ISBLANK(Data!$F471),"",IF(Data!$F471&gt;=1,TEXT(Data!G471,"00"),""))</f>
        <v/>
      </c>
      <c r="H471" s="2" t="str">
        <f>IF(ISBLANK(Data!$F471),"",IF(Data!$F471&gt;=2,TEXT(Data!H471,"00"),""))</f>
        <v/>
      </c>
      <c r="I471" s="2" t="str">
        <f>IF(ISBLANK(Data!$F471),"",IF(Data!$F471&gt;=3,TEXT(Data!I471,"00"),""))</f>
        <v/>
      </c>
      <c r="J471" s="2" t="str">
        <f>IF(ISBLANK(Data!$F471),"",IF(Data!$F471&gt;=4,TEXT(Data!J471,"00"),""))</f>
        <v/>
      </c>
      <c r="K471" s="2" t="str">
        <f>IF(ISBLANK(Data!$F471),"",IF(Data!$F471&gt;=5,TEXT(Data!K471,"00"),""))</f>
        <v/>
      </c>
      <c r="L471" s="2" t="str">
        <f>IF(ISBLANK(Data!$F471),"",IF(Data!$F471&gt;=6,TEXT(Data!L471,"00"),""))</f>
        <v/>
      </c>
      <c r="M471" s="2" t="str">
        <f>IF(ISBLANK(Data!$F471),"",IF(Data!$F471&gt;=7,TEXT(Data!M471,"00"),""))</f>
        <v/>
      </c>
      <c r="N471" s="2" t="str">
        <f>IF(ISBLANK(Data!$F471),"",IF(Data!$F471&gt;=8,TEXT(Data!N471,"00"),""))</f>
        <v/>
      </c>
    </row>
    <row r="472" ht="14.25">
      <c r="A472" s="2" t="str">
        <f>IF(ISBLANK(Data!A472),"",Data!A472)</f>
        <v/>
      </c>
      <c r="B472" s="2" t="str">
        <f>IF(ISBLANK(Data!B472),"",Data!B472)</f>
        <v/>
      </c>
      <c r="C472" s="2" t="str">
        <f>IF(ISBLANK(Data!C472),"",Data!C472)</f>
        <v/>
      </c>
      <c r="D472" s="2" t="str">
        <f>IF(ISBLANK(Data!D472),"",Data!D472)</f>
        <v/>
      </c>
      <c r="E472" s="2" t="str">
        <f>IF(ISBLANK(Data!E472),"",Data!E472)</f>
        <v/>
      </c>
      <c r="F472" s="2" t="str">
        <f>IF(ISBLANK(Data!F472),"",Data!F472)</f>
        <v/>
      </c>
      <c r="G472" s="2" t="str">
        <f>IF(ISBLANK(Data!$F472),"",IF(Data!$F472&gt;=1,TEXT(Data!G472,"00"),""))</f>
        <v/>
      </c>
      <c r="H472" s="2" t="str">
        <f>IF(ISBLANK(Data!$F472),"",IF(Data!$F472&gt;=2,TEXT(Data!H472,"00"),""))</f>
        <v/>
      </c>
      <c r="I472" s="2" t="str">
        <f>IF(ISBLANK(Data!$F472),"",IF(Data!$F472&gt;=3,TEXT(Data!I472,"00"),""))</f>
        <v/>
      </c>
      <c r="J472" s="2" t="str">
        <f>IF(ISBLANK(Data!$F472),"",IF(Data!$F472&gt;=4,TEXT(Data!J472,"00"),""))</f>
        <v/>
      </c>
      <c r="K472" s="2" t="str">
        <f>IF(ISBLANK(Data!$F472),"",IF(Data!$F472&gt;=5,TEXT(Data!K472,"00"),""))</f>
        <v/>
      </c>
      <c r="L472" s="2" t="str">
        <f>IF(ISBLANK(Data!$F472),"",IF(Data!$F472&gt;=6,TEXT(Data!L472,"00"),""))</f>
        <v/>
      </c>
      <c r="M472" s="2" t="str">
        <f>IF(ISBLANK(Data!$F472),"",IF(Data!$F472&gt;=7,TEXT(Data!M472,"00"),""))</f>
        <v/>
      </c>
      <c r="N472" s="2" t="str">
        <f>IF(ISBLANK(Data!$F472),"",IF(Data!$F472&gt;=8,TEXT(Data!N472,"00"),""))</f>
        <v/>
      </c>
    </row>
    <row r="473" ht="14.25">
      <c r="A473" s="2" t="str">
        <f>IF(ISBLANK(Data!A473),"",Data!A473)</f>
        <v/>
      </c>
      <c r="B473" s="2" t="str">
        <f>IF(ISBLANK(Data!B473),"",Data!B473)</f>
        <v/>
      </c>
      <c r="C473" s="2" t="str">
        <f>IF(ISBLANK(Data!C473),"",Data!C473)</f>
        <v/>
      </c>
      <c r="D473" s="2" t="str">
        <f>IF(ISBLANK(Data!D473),"",Data!D473)</f>
        <v/>
      </c>
      <c r="E473" s="2" t="str">
        <f>IF(ISBLANK(Data!E473),"",Data!E473)</f>
        <v/>
      </c>
      <c r="F473" s="2" t="str">
        <f>IF(ISBLANK(Data!F473),"",Data!F473)</f>
        <v/>
      </c>
      <c r="G473" s="2" t="str">
        <f>IF(ISBLANK(Data!$F473),"",IF(Data!$F473&gt;=1,TEXT(Data!G473,"00"),""))</f>
        <v/>
      </c>
      <c r="H473" s="2" t="str">
        <f>IF(ISBLANK(Data!$F473),"",IF(Data!$F473&gt;=2,TEXT(Data!H473,"00"),""))</f>
        <v/>
      </c>
      <c r="I473" s="2" t="str">
        <f>IF(ISBLANK(Data!$F473),"",IF(Data!$F473&gt;=3,TEXT(Data!I473,"00"),""))</f>
        <v/>
      </c>
      <c r="J473" s="2" t="str">
        <f>IF(ISBLANK(Data!$F473),"",IF(Data!$F473&gt;=4,TEXT(Data!J473,"00"),""))</f>
        <v/>
      </c>
      <c r="K473" s="2" t="str">
        <f>IF(ISBLANK(Data!$F473),"",IF(Data!$F473&gt;=5,TEXT(Data!K473,"00"),""))</f>
        <v/>
      </c>
      <c r="L473" s="2" t="str">
        <f>IF(ISBLANK(Data!$F473),"",IF(Data!$F473&gt;=6,TEXT(Data!L473,"00"),""))</f>
        <v/>
      </c>
      <c r="M473" s="2" t="str">
        <f>IF(ISBLANK(Data!$F473),"",IF(Data!$F473&gt;=7,TEXT(Data!M473,"00"),""))</f>
        <v/>
      </c>
      <c r="N473" s="2" t="str">
        <f>IF(ISBLANK(Data!$F473),"",IF(Data!$F473&gt;=8,TEXT(Data!N473,"00"),""))</f>
        <v/>
      </c>
    </row>
    <row r="474" ht="14.25">
      <c r="A474" s="2" t="str">
        <f>IF(ISBLANK(Data!A474),"",Data!A474)</f>
        <v/>
      </c>
      <c r="B474" s="2" t="str">
        <f>IF(ISBLANK(Data!B474),"",Data!B474)</f>
        <v/>
      </c>
      <c r="C474" s="2" t="str">
        <f>IF(ISBLANK(Data!C474),"",Data!C474)</f>
        <v/>
      </c>
      <c r="D474" s="2" t="str">
        <f>IF(ISBLANK(Data!D474),"",Data!D474)</f>
        <v/>
      </c>
      <c r="E474" s="2" t="str">
        <f>IF(ISBLANK(Data!E474),"",Data!E474)</f>
        <v/>
      </c>
      <c r="F474" s="2" t="str">
        <f>IF(ISBLANK(Data!F474),"",Data!F474)</f>
        <v/>
      </c>
      <c r="G474" s="2" t="str">
        <f>IF(ISBLANK(Data!$F474),"",IF(Data!$F474&gt;=1,TEXT(Data!G474,"00"),""))</f>
        <v/>
      </c>
      <c r="H474" s="2" t="str">
        <f>IF(ISBLANK(Data!$F474),"",IF(Data!$F474&gt;=2,TEXT(Data!H474,"00"),""))</f>
        <v/>
      </c>
      <c r="I474" s="2" t="str">
        <f>IF(ISBLANK(Data!$F474),"",IF(Data!$F474&gt;=3,TEXT(Data!I474,"00"),""))</f>
        <v/>
      </c>
      <c r="J474" s="2" t="str">
        <f>IF(ISBLANK(Data!$F474),"",IF(Data!$F474&gt;=4,TEXT(Data!J474,"00"),""))</f>
        <v/>
      </c>
      <c r="K474" s="2" t="str">
        <f>IF(ISBLANK(Data!$F474),"",IF(Data!$F474&gt;=5,TEXT(Data!K474,"00"),""))</f>
        <v/>
      </c>
      <c r="L474" s="2" t="str">
        <f>IF(ISBLANK(Data!$F474),"",IF(Data!$F474&gt;=6,TEXT(Data!L474,"00"),""))</f>
        <v/>
      </c>
      <c r="M474" s="2" t="str">
        <f>IF(ISBLANK(Data!$F474),"",IF(Data!$F474&gt;=7,TEXT(Data!M474,"00"),""))</f>
        <v/>
      </c>
      <c r="N474" s="2" t="str">
        <f>IF(ISBLANK(Data!$F474),"",IF(Data!$F474&gt;=8,TEXT(Data!N474,"00"),""))</f>
        <v/>
      </c>
    </row>
    <row r="475" ht="14.25">
      <c r="A475" s="2" t="str">
        <f>IF(ISBLANK(Data!A475),"",Data!A475)</f>
        <v/>
      </c>
      <c r="B475" s="2" t="str">
        <f>IF(ISBLANK(Data!B475),"",Data!B475)</f>
        <v/>
      </c>
      <c r="C475" s="2" t="str">
        <f>IF(ISBLANK(Data!C475),"",Data!C475)</f>
        <v/>
      </c>
      <c r="D475" s="2" t="str">
        <f>IF(ISBLANK(Data!D475),"",Data!D475)</f>
        <v/>
      </c>
      <c r="E475" s="2" t="str">
        <f>IF(ISBLANK(Data!E475),"",Data!E475)</f>
        <v/>
      </c>
      <c r="F475" s="2" t="str">
        <f>IF(ISBLANK(Data!F475),"",Data!F475)</f>
        <v/>
      </c>
      <c r="G475" s="2" t="str">
        <f>IF(ISBLANK(Data!$F475),"",IF(Data!$F475&gt;=1,TEXT(Data!G475,"00"),""))</f>
        <v/>
      </c>
      <c r="H475" s="2" t="str">
        <f>IF(ISBLANK(Data!$F475),"",IF(Data!$F475&gt;=2,TEXT(Data!H475,"00"),""))</f>
        <v/>
      </c>
      <c r="I475" s="2" t="str">
        <f>IF(ISBLANK(Data!$F475),"",IF(Data!$F475&gt;=3,TEXT(Data!I475,"00"),""))</f>
        <v/>
      </c>
      <c r="J475" s="2" t="str">
        <f>IF(ISBLANK(Data!$F475),"",IF(Data!$F475&gt;=4,TEXT(Data!J475,"00"),""))</f>
        <v/>
      </c>
      <c r="K475" s="2" t="str">
        <f>IF(ISBLANK(Data!$F475),"",IF(Data!$F475&gt;=5,TEXT(Data!K475,"00"),""))</f>
        <v/>
      </c>
      <c r="L475" s="2" t="str">
        <f>IF(ISBLANK(Data!$F475),"",IF(Data!$F475&gt;=6,TEXT(Data!L475,"00"),""))</f>
        <v/>
      </c>
      <c r="M475" s="2" t="str">
        <f>IF(ISBLANK(Data!$F475),"",IF(Data!$F475&gt;=7,TEXT(Data!M475,"00"),""))</f>
        <v/>
      </c>
      <c r="N475" s="2" t="str">
        <f>IF(ISBLANK(Data!$F475),"",IF(Data!$F475&gt;=8,TEXT(Data!N475,"00"),""))</f>
        <v/>
      </c>
    </row>
    <row r="476" ht="14.25">
      <c r="A476" s="2" t="str">
        <f>IF(ISBLANK(Data!A476),"",Data!A476)</f>
        <v/>
      </c>
      <c r="B476" s="2" t="str">
        <f>IF(ISBLANK(Data!B476),"",Data!B476)</f>
        <v/>
      </c>
      <c r="C476" s="2" t="str">
        <f>IF(ISBLANK(Data!C476),"",Data!C476)</f>
        <v/>
      </c>
      <c r="D476" s="2" t="str">
        <f>IF(ISBLANK(Data!D476),"",Data!D476)</f>
        <v/>
      </c>
      <c r="E476" s="2" t="str">
        <f>IF(ISBLANK(Data!E476),"",Data!E476)</f>
        <v/>
      </c>
      <c r="F476" s="2" t="str">
        <f>IF(ISBLANK(Data!F476),"",Data!F476)</f>
        <v/>
      </c>
      <c r="G476" s="2" t="str">
        <f>IF(ISBLANK(Data!$F476),"",IF(Data!$F476&gt;=1,TEXT(Data!G476,"00"),""))</f>
        <v/>
      </c>
      <c r="H476" s="2" t="str">
        <f>IF(ISBLANK(Data!$F476),"",IF(Data!$F476&gt;=2,TEXT(Data!H476,"00"),""))</f>
        <v/>
      </c>
      <c r="I476" s="2" t="str">
        <f>IF(ISBLANK(Data!$F476),"",IF(Data!$F476&gt;=3,TEXT(Data!I476,"00"),""))</f>
        <v/>
      </c>
      <c r="J476" s="2" t="str">
        <f>IF(ISBLANK(Data!$F476),"",IF(Data!$F476&gt;=4,TEXT(Data!J476,"00"),""))</f>
        <v/>
      </c>
      <c r="K476" s="2" t="str">
        <f>IF(ISBLANK(Data!$F476),"",IF(Data!$F476&gt;=5,TEXT(Data!K476,"00"),""))</f>
        <v/>
      </c>
      <c r="L476" s="2" t="str">
        <f>IF(ISBLANK(Data!$F476),"",IF(Data!$F476&gt;=6,TEXT(Data!L476,"00"),""))</f>
        <v/>
      </c>
      <c r="M476" s="2" t="str">
        <f>IF(ISBLANK(Data!$F476),"",IF(Data!$F476&gt;=7,TEXT(Data!M476,"00"),""))</f>
        <v/>
      </c>
      <c r="N476" s="2" t="str">
        <f>IF(ISBLANK(Data!$F476),"",IF(Data!$F476&gt;=8,TEXT(Data!N476,"00"),""))</f>
        <v/>
      </c>
    </row>
    <row r="477" ht="14.25">
      <c r="A477" s="2" t="str">
        <f>IF(ISBLANK(Data!A477),"",Data!A477)</f>
        <v/>
      </c>
      <c r="B477" s="2" t="str">
        <f>IF(ISBLANK(Data!B477),"",Data!B477)</f>
        <v/>
      </c>
      <c r="C477" s="2" t="str">
        <f>IF(ISBLANK(Data!C477),"",Data!C477)</f>
        <v/>
      </c>
      <c r="D477" s="2" t="str">
        <f>IF(ISBLANK(Data!D477),"",Data!D477)</f>
        <v/>
      </c>
      <c r="E477" s="2" t="str">
        <f>IF(ISBLANK(Data!E477),"",Data!E477)</f>
        <v/>
      </c>
      <c r="F477" s="2" t="str">
        <f>IF(ISBLANK(Data!F477),"",Data!F477)</f>
        <v/>
      </c>
      <c r="G477" s="2" t="str">
        <f>IF(ISBLANK(Data!$F477),"",IF(Data!$F477&gt;=1,TEXT(Data!G477,"00"),""))</f>
        <v/>
      </c>
      <c r="H477" s="2" t="str">
        <f>IF(ISBLANK(Data!$F477),"",IF(Data!$F477&gt;=2,TEXT(Data!H477,"00"),""))</f>
        <v/>
      </c>
      <c r="I477" s="2" t="str">
        <f>IF(ISBLANK(Data!$F477),"",IF(Data!$F477&gt;=3,TEXT(Data!I477,"00"),""))</f>
        <v/>
      </c>
      <c r="J477" s="2" t="str">
        <f>IF(ISBLANK(Data!$F477),"",IF(Data!$F477&gt;=4,TEXT(Data!J477,"00"),""))</f>
        <v/>
      </c>
      <c r="K477" s="2" t="str">
        <f>IF(ISBLANK(Data!$F477),"",IF(Data!$F477&gt;=5,TEXT(Data!K477,"00"),""))</f>
        <v/>
      </c>
      <c r="L477" s="2" t="str">
        <f>IF(ISBLANK(Data!$F477),"",IF(Data!$F477&gt;=6,TEXT(Data!L477,"00"),""))</f>
        <v/>
      </c>
      <c r="M477" s="2" t="str">
        <f>IF(ISBLANK(Data!$F477),"",IF(Data!$F477&gt;=7,TEXT(Data!M477,"00"),""))</f>
        <v/>
      </c>
      <c r="N477" s="2" t="str">
        <f>IF(ISBLANK(Data!$F477),"",IF(Data!$F477&gt;=8,TEXT(Data!N477,"00"),""))</f>
        <v/>
      </c>
    </row>
    <row r="478" ht="14.25">
      <c r="A478" s="2" t="str">
        <f>IF(ISBLANK(Data!A478),"",Data!A478)</f>
        <v/>
      </c>
      <c r="B478" s="2" t="str">
        <f>IF(ISBLANK(Data!B478),"",Data!B478)</f>
        <v/>
      </c>
      <c r="C478" s="2" t="str">
        <f>IF(ISBLANK(Data!C478),"",Data!C478)</f>
        <v/>
      </c>
      <c r="D478" s="2" t="str">
        <f>IF(ISBLANK(Data!D478),"",Data!D478)</f>
        <v/>
      </c>
      <c r="E478" s="2" t="str">
        <f>IF(ISBLANK(Data!E478),"",Data!E478)</f>
        <v/>
      </c>
      <c r="F478" s="2" t="str">
        <f>IF(ISBLANK(Data!F478),"",Data!F478)</f>
        <v/>
      </c>
      <c r="G478" s="2" t="str">
        <f>IF(ISBLANK(Data!$F478),"",IF(Data!$F478&gt;=1,TEXT(Data!G478,"00"),""))</f>
        <v/>
      </c>
      <c r="H478" s="2" t="str">
        <f>IF(ISBLANK(Data!$F478),"",IF(Data!$F478&gt;=2,TEXT(Data!H478,"00"),""))</f>
        <v/>
      </c>
      <c r="I478" s="2" t="str">
        <f>IF(ISBLANK(Data!$F478),"",IF(Data!$F478&gt;=3,TEXT(Data!I478,"00"),""))</f>
        <v/>
      </c>
      <c r="J478" s="2" t="str">
        <f>IF(ISBLANK(Data!$F478),"",IF(Data!$F478&gt;=4,TEXT(Data!J478,"00"),""))</f>
        <v/>
      </c>
      <c r="K478" s="2" t="str">
        <f>IF(ISBLANK(Data!$F478),"",IF(Data!$F478&gt;=5,TEXT(Data!K478,"00"),""))</f>
        <v/>
      </c>
      <c r="L478" s="2" t="str">
        <f>IF(ISBLANK(Data!$F478),"",IF(Data!$F478&gt;=6,TEXT(Data!L478,"00"),""))</f>
        <v/>
      </c>
      <c r="M478" s="2" t="str">
        <f>IF(ISBLANK(Data!$F478),"",IF(Data!$F478&gt;=7,TEXT(Data!M478,"00"),""))</f>
        <v/>
      </c>
      <c r="N478" s="2" t="str">
        <f>IF(ISBLANK(Data!$F478),"",IF(Data!$F478&gt;=8,TEXT(Data!N478,"00"),""))</f>
        <v/>
      </c>
    </row>
    <row r="479" ht="14.25">
      <c r="A479" s="2" t="str">
        <f>IF(ISBLANK(Data!A479),"",Data!A479)</f>
        <v/>
      </c>
      <c r="B479" s="2" t="str">
        <f>IF(ISBLANK(Data!B479),"",Data!B479)</f>
        <v/>
      </c>
      <c r="C479" s="2" t="str">
        <f>IF(ISBLANK(Data!C479),"",Data!C479)</f>
        <v/>
      </c>
      <c r="D479" s="2" t="str">
        <f>IF(ISBLANK(Data!D479),"",Data!D479)</f>
        <v/>
      </c>
      <c r="E479" s="2" t="str">
        <f>IF(ISBLANK(Data!E479),"",Data!E479)</f>
        <v/>
      </c>
      <c r="F479" s="2" t="str">
        <f>IF(ISBLANK(Data!F479),"",Data!F479)</f>
        <v/>
      </c>
      <c r="G479" s="2" t="str">
        <f>IF(ISBLANK(Data!$F479),"",IF(Data!$F479&gt;=1,TEXT(Data!G479,"00"),""))</f>
        <v/>
      </c>
      <c r="H479" s="2" t="str">
        <f>IF(ISBLANK(Data!$F479),"",IF(Data!$F479&gt;=2,TEXT(Data!H479,"00"),""))</f>
        <v/>
      </c>
      <c r="I479" s="2" t="str">
        <f>IF(ISBLANK(Data!$F479),"",IF(Data!$F479&gt;=3,TEXT(Data!I479,"00"),""))</f>
        <v/>
      </c>
      <c r="J479" s="2" t="str">
        <f>IF(ISBLANK(Data!$F479),"",IF(Data!$F479&gt;=4,TEXT(Data!J479,"00"),""))</f>
        <v/>
      </c>
      <c r="K479" s="2" t="str">
        <f>IF(ISBLANK(Data!$F479),"",IF(Data!$F479&gt;=5,TEXT(Data!K479,"00"),""))</f>
        <v/>
      </c>
      <c r="L479" s="2" t="str">
        <f>IF(ISBLANK(Data!$F479),"",IF(Data!$F479&gt;=6,TEXT(Data!L479,"00"),""))</f>
        <v/>
      </c>
      <c r="M479" s="2" t="str">
        <f>IF(ISBLANK(Data!$F479),"",IF(Data!$F479&gt;=7,TEXT(Data!M479,"00"),""))</f>
        <v/>
      </c>
      <c r="N479" s="2" t="str">
        <f>IF(ISBLANK(Data!$F479),"",IF(Data!$F479&gt;=8,TEXT(Data!N479,"00"),""))</f>
        <v/>
      </c>
    </row>
    <row r="480" ht="14.25">
      <c r="A480" s="2" t="str">
        <f>IF(ISBLANK(Data!A480),"",Data!A480)</f>
        <v/>
      </c>
      <c r="B480" s="2" t="str">
        <f>IF(ISBLANK(Data!B480),"",Data!B480)</f>
        <v/>
      </c>
      <c r="C480" s="2" t="str">
        <f>IF(ISBLANK(Data!C480),"",Data!C480)</f>
        <v/>
      </c>
      <c r="D480" s="2" t="str">
        <f>IF(ISBLANK(Data!D480),"",Data!D480)</f>
        <v/>
      </c>
      <c r="E480" s="2" t="str">
        <f>IF(ISBLANK(Data!E480),"",Data!E480)</f>
        <v/>
      </c>
      <c r="F480" s="2" t="str">
        <f>IF(ISBLANK(Data!F480),"",Data!F480)</f>
        <v/>
      </c>
      <c r="G480" s="2" t="str">
        <f>IF(ISBLANK(Data!$F480),"",IF(Data!$F480&gt;=1,TEXT(Data!G480,"00"),""))</f>
        <v/>
      </c>
      <c r="H480" s="2" t="str">
        <f>IF(ISBLANK(Data!$F480),"",IF(Data!$F480&gt;=2,TEXT(Data!H480,"00"),""))</f>
        <v/>
      </c>
      <c r="I480" s="2" t="str">
        <f>IF(ISBLANK(Data!$F480),"",IF(Data!$F480&gt;=3,TEXT(Data!I480,"00"),""))</f>
        <v/>
      </c>
      <c r="J480" s="2" t="str">
        <f>IF(ISBLANK(Data!$F480),"",IF(Data!$F480&gt;=4,TEXT(Data!J480,"00"),""))</f>
        <v/>
      </c>
      <c r="K480" s="2" t="str">
        <f>IF(ISBLANK(Data!$F480),"",IF(Data!$F480&gt;=5,TEXT(Data!K480,"00"),""))</f>
        <v/>
      </c>
      <c r="L480" s="2" t="str">
        <f>IF(ISBLANK(Data!$F480),"",IF(Data!$F480&gt;=6,TEXT(Data!L480,"00"),""))</f>
        <v/>
      </c>
      <c r="M480" s="2" t="str">
        <f>IF(ISBLANK(Data!$F480),"",IF(Data!$F480&gt;=7,TEXT(Data!M480,"00"),""))</f>
        <v/>
      </c>
      <c r="N480" s="2" t="str">
        <f>IF(ISBLANK(Data!$F480),"",IF(Data!$F480&gt;=8,TEXT(Data!N480,"00"),""))</f>
        <v/>
      </c>
    </row>
    <row r="481" ht="14.25">
      <c r="A481" s="2" t="str">
        <f>IF(ISBLANK(Data!A481),"",Data!A481)</f>
        <v/>
      </c>
      <c r="B481" s="2" t="str">
        <f>IF(ISBLANK(Data!B481),"",Data!B481)</f>
        <v/>
      </c>
      <c r="C481" s="2" t="str">
        <f>IF(ISBLANK(Data!C481),"",Data!C481)</f>
        <v/>
      </c>
      <c r="D481" s="2" t="str">
        <f>IF(ISBLANK(Data!D481),"",Data!D481)</f>
        <v/>
      </c>
      <c r="E481" s="2" t="str">
        <f>IF(ISBLANK(Data!E481),"",Data!E481)</f>
        <v/>
      </c>
      <c r="F481" s="2" t="str">
        <f>IF(ISBLANK(Data!F481),"",Data!F481)</f>
        <v/>
      </c>
      <c r="G481" s="2" t="str">
        <f>IF(ISBLANK(Data!$F481),"",IF(Data!$F481&gt;=1,TEXT(Data!G481,"00"),""))</f>
        <v/>
      </c>
      <c r="H481" s="2" t="str">
        <f>IF(ISBLANK(Data!$F481),"",IF(Data!$F481&gt;=2,TEXT(Data!H481,"00"),""))</f>
        <v/>
      </c>
      <c r="I481" s="2" t="str">
        <f>IF(ISBLANK(Data!$F481),"",IF(Data!$F481&gt;=3,TEXT(Data!I481,"00"),""))</f>
        <v/>
      </c>
      <c r="J481" s="2" t="str">
        <f>IF(ISBLANK(Data!$F481),"",IF(Data!$F481&gt;=4,TEXT(Data!J481,"00"),""))</f>
        <v/>
      </c>
      <c r="K481" s="2" t="str">
        <f>IF(ISBLANK(Data!$F481),"",IF(Data!$F481&gt;=5,TEXT(Data!K481,"00"),""))</f>
        <v/>
      </c>
      <c r="L481" s="2" t="str">
        <f>IF(ISBLANK(Data!$F481),"",IF(Data!$F481&gt;=6,TEXT(Data!L481,"00"),""))</f>
        <v/>
      </c>
      <c r="M481" s="2" t="str">
        <f>IF(ISBLANK(Data!$F481),"",IF(Data!$F481&gt;=7,TEXT(Data!M481,"00"),""))</f>
        <v/>
      </c>
      <c r="N481" s="2" t="str">
        <f>IF(ISBLANK(Data!$F481),"",IF(Data!$F481&gt;=8,TEXT(Data!N481,"00"),""))</f>
        <v/>
      </c>
    </row>
    <row r="482" ht="14.25">
      <c r="A482" s="2" t="str">
        <f>IF(ISBLANK(Data!A482),"",Data!A482)</f>
        <v/>
      </c>
      <c r="B482" s="2" t="str">
        <f>IF(ISBLANK(Data!B482),"",Data!B482)</f>
        <v/>
      </c>
      <c r="C482" s="2" t="str">
        <f>IF(ISBLANK(Data!C482),"",Data!C482)</f>
        <v/>
      </c>
      <c r="D482" s="2" t="str">
        <f>IF(ISBLANK(Data!D482),"",Data!D482)</f>
        <v/>
      </c>
      <c r="E482" s="2" t="str">
        <f>IF(ISBLANK(Data!E482),"",Data!E482)</f>
        <v/>
      </c>
      <c r="F482" s="2" t="str">
        <f>IF(ISBLANK(Data!F482),"",Data!F482)</f>
        <v/>
      </c>
      <c r="G482" s="2" t="str">
        <f>IF(ISBLANK(Data!$F482),"",IF(Data!$F482&gt;=1,TEXT(Data!G482,"00"),""))</f>
        <v/>
      </c>
      <c r="H482" s="2" t="str">
        <f>IF(ISBLANK(Data!$F482),"",IF(Data!$F482&gt;=2,TEXT(Data!H482,"00"),""))</f>
        <v/>
      </c>
      <c r="I482" s="2" t="str">
        <f>IF(ISBLANK(Data!$F482),"",IF(Data!$F482&gt;=3,TEXT(Data!I482,"00"),""))</f>
        <v/>
      </c>
      <c r="J482" s="2" t="str">
        <f>IF(ISBLANK(Data!$F482),"",IF(Data!$F482&gt;=4,TEXT(Data!J482,"00"),""))</f>
        <v/>
      </c>
      <c r="K482" s="2" t="str">
        <f>IF(ISBLANK(Data!$F482),"",IF(Data!$F482&gt;=5,TEXT(Data!K482,"00"),""))</f>
        <v/>
      </c>
      <c r="L482" s="2" t="str">
        <f>IF(ISBLANK(Data!$F482),"",IF(Data!$F482&gt;=6,TEXT(Data!L482,"00"),""))</f>
        <v/>
      </c>
      <c r="M482" s="2" t="str">
        <f>IF(ISBLANK(Data!$F482),"",IF(Data!$F482&gt;=7,TEXT(Data!M482,"00"),""))</f>
        <v/>
      </c>
      <c r="N482" s="2" t="str">
        <f>IF(ISBLANK(Data!$F482),"",IF(Data!$F482&gt;=8,TEXT(Data!N482,"00"),""))</f>
        <v/>
      </c>
    </row>
    <row r="483" ht="14.25">
      <c r="A483" s="2" t="str">
        <f>IF(ISBLANK(Data!A483),"",Data!A483)</f>
        <v/>
      </c>
      <c r="B483" s="2" t="str">
        <f>IF(ISBLANK(Data!B483),"",Data!B483)</f>
        <v/>
      </c>
      <c r="C483" s="2" t="str">
        <f>IF(ISBLANK(Data!C483),"",Data!C483)</f>
        <v/>
      </c>
      <c r="D483" s="2" t="str">
        <f>IF(ISBLANK(Data!D483),"",Data!D483)</f>
        <v/>
      </c>
      <c r="E483" s="2" t="str">
        <f>IF(ISBLANK(Data!E483),"",Data!E483)</f>
        <v/>
      </c>
      <c r="F483" s="2" t="str">
        <f>IF(ISBLANK(Data!F483),"",Data!F483)</f>
        <v/>
      </c>
      <c r="G483" s="2" t="str">
        <f>IF(ISBLANK(Data!$F483),"",IF(Data!$F483&gt;=1,TEXT(Data!G483,"00"),""))</f>
        <v/>
      </c>
      <c r="H483" s="2" t="str">
        <f>IF(ISBLANK(Data!$F483),"",IF(Data!$F483&gt;=2,TEXT(Data!H483,"00"),""))</f>
        <v/>
      </c>
      <c r="I483" s="2" t="str">
        <f>IF(ISBLANK(Data!$F483),"",IF(Data!$F483&gt;=3,TEXT(Data!I483,"00"),""))</f>
        <v/>
      </c>
      <c r="J483" s="2" t="str">
        <f>IF(ISBLANK(Data!$F483),"",IF(Data!$F483&gt;=4,TEXT(Data!J483,"00"),""))</f>
        <v/>
      </c>
      <c r="K483" s="2" t="str">
        <f>IF(ISBLANK(Data!$F483),"",IF(Data!$F483&gt;=5,TEXT(Data!K483,"00"),""))</f>
        <v/>
      </c>
      <c r="L483" s="2" t="str">
        <f>IF(ISBLANK(Data!$F483),"",IF(Data!$F483&gt;=6,TEXT(Data!L483,"00"),""))</f>
        <v/>
      </c>
      <c r="M483" s="2" t="str">
        <f>IF(ISBLANK(Data!$F483),"",IF(Data!$F483&gt;=7,TEXT(Data!M483,"00"),""))</f>
        <v/>
      </c>
      <c r="N483" s="2" t="str">
        <f>IF(ISBLANK(Data!$F483),"",IF(Data!$F483&gt;=8,TEXT(Data!N483,"00"),""))</f>
        <v/>
      </c>
    </row>
    <row r="484" ht="14.25">
      <c r="A484" s="2" t="str">
        <f>IF(ISBLANK(Data!A484),"",Data!A484)</f>
        <v/>
      </c>
      <c r="B484" s="2" t="str">
        <f>IF(ISBLANK(Data!B484),"",Data!B484)</f>
        <v/>
      </c>
      <c r="C484" s="2" t="str">
        <f>IF(ISBLANK(Data!C484),"",Data!C484)</f>
        <v/>
      </c>
      <c r="D484" s="2" t="str">
        <f>IF(ISBLANK(Data!D484),"",Data!D484)</f>
        <v/>
      </c>
      <c r="E484" s="2" t="str">
        <f>IF(ISBLANK(Data!E484),"",Data!E484)</f>
        <v/>
      </c>
      <c r="F484" s="2" t="str">
        <f>IF(ISBLANK(Data!F484),"",Data!F484)</f>
        <v/>
      </c>
      <c r="G484" s="2" t="str">
        <f>IF(ISBLANK(Data!$F484),"",IF(Data!$F484&gt;=1,TEXT(Data!G484,"00"),""))</f>
        <v/>
      </c>
      <c r="H484" s="2" t="str">
        <f>IF(ISBLANK(Data!$F484),"",IF(Data!$F484&gt;=2,TEXT(Data!H484,"00"),""))</f>
        <v/>
      </c>
      <c r="I484" s="2" t="str">
        <f>IF(ISBLANK(Data!$F484),"",IF(Data!$F484&gt;=3,TEXT(Data!I484,"00"),""))</f>
        <v/>
      </c>
      <c r="J484" s="2" t="str">
        <f>IF(ISBLANK(Data!$F484),"",IF(Data!$F484&gt;=4,TEXT(Data!J484,"00"),""))</f>
        <v/>
      </c>
      <c r="K484" s="2" t="str">
        <f>IF(ISBLANK(Data!$F484),"",IF(Data!$F484&gt;=5,TEXT(Data!K484,"00"),""))</f>
        <v/>
      </c>
      <c r="L484" s="2" t="str">
        <f>IF(ISBLANK(Data!$F484),"",IF(Data!$F484&gt;=6,TEXT(Data!L484,"00"),""))</f>
        <v/>
      </c>
      <c r="M484" s="2" t="str">
        <f>IF(ISBLANK(Data!$F484),"",IF(Data!$F484&gt;=7,TEXT(Data!M484,"00"),""))</f>
        <v/>
      </c>
      <c r="N484" s="2" t="str">
        <f>IF(ISBLANK(Data!$F484),"",IF(Data!$F484&gt;=8,TEXT(Data!N484,"00"),""))</f>
        <v/>
      </c>
    </row>
    <row r="485" ht="14.25">
      <c r="A485" s="2" t="str">
        <f>IF(ISBLANK(Data!A485),"",Data!A485)</f>
        <v/>
      </c>
      <c r="B485" s="2" t="str">
        <f>IF(ISBLANK(Data!B485),"",Data!B485)</f>
        <v/>
      </c>
      <c r="C485" s="2" t="str">
        <f>IF(ISBLANK(Data!C485),"",Data!C485)</f>
        <v/>
      </c>
      <c r="D485" s="2" t="str">
        <f>IF(ISBLANK(Data!D485),"",Data!D485)</f>
        <v/>
      </c>
      <c r="E485" s="2" t="str">
        <f>IF(ISBLANK(Data!E485),"",Data!E485)</f>
        <v/>
      </c>
      <c r="F485" s="2" t="str">
        <f>IF(ISBLANK(Data!F485),"",Data!F485)</f>
        <v/>
      </c>
      <c r="G485" s="2" t="str">
        <f>IF(ISBLANK(Data!$F485),"",IF(Data!$F485&gt;=1,TEXT(Data!G485,"00"),""))</f>
        <v/>
      </c>
      <c r="H485" s="2" t="str">
        <f>IF(ISBLANK(Data!$F485),"",IF(Data!$F485&gt;=2,TEXT(Data!H485,"00"),""))</f>
        <v/>
      </c>
      <c r="I485" s="2" t="str">
        <f>IF(ISBLANK(Data!$F485),"",IF(Data!$F485&gt;=3,TEXT(Data!I485,"00"),""))</f>
        <v/>
      </c>
      <c r="J485" s="2" t="str">
        <f>IF(ISBLANK(Data!$F485),"",IF(Data!$F485&gt;=4,TEXT(Data!J485,"00"),""))</f>
        <v/>
      </c>
      <c r="K485" s="2" t="str">
        <f>IF(ISBLANK(Data!$F485),"",IF(Data!$F485&gt;=5,TEXT(Data!K485,"00"),""))</f>
        <v/>
      </c>
      <c r="L485" s="2" t="str">
        <f>IF(ISBLANK(Data!$F485),"",IF(Data!$F485&gt;=6,TEXT(Data!L485,"00"),""))</f>
        <v/>
      </c>
      <c r="M485" s="2" t="str">
        <f>IF(ISBLANK(Data!$F485),"",IF(Data!$F485&gt;=7,TEXT(Data!M485,"00"),""))</f>
        <v/>
      </c>
      <c r="N485" s="2" t="str">
        <f>IF(ISBLANK(Data!$F485),"",IF(Data!$F485&gt;=8,TEXT(Data!N485,"00"),""))</f>
        <v/>
      </c>
    </row>
    <row r="486" ht="14.25">
      <c r="A486" s="2" t="str">
        <f>IF(ISBLANK(Data!A486),"",Data!A486)</f>
        <v/>
      </c>
      <c r="B486" s="2" t="str">
        <f>IF(ISBLANK(Data!B486),"",Data!B486)</f>
        <v/>
      </c>
      <c r="C486" s="2" t="str">
        <f>IF(ISBLANK(Data!C486),"",Data!C486)</f>
        <v/>
      </c>
      <c r="D486" s="2" t="str">
        <f>IF(ISBLANK(Data!D486),"",Data!D486)</f>
        <v/>
      </c>
      <c r="E486" s="2" t="str">
        <f>IF(ISBLANK(Data!E486),"",Data!E486)</f>
        <v/>
      </c>
      <c r="F486" s="2" t="str">
        <f>IF(ISBLANK(Data!F486),"",Data!F486)</f>
        <v/>
      </c>
      <c r="G486" s="2" t="str">
        <f>IF(ISBLANK(Data!$F486),"",IF(Data!$F486&gt;=1,TEXT(Data!G486,"00"),""))</f>
        <v/>
      </c>
      <c r="H486" s="2" t="str">
        <f>IF(ISBLANK(Data!$F486),"",IF(Data!$F486&gt;=2,TEXT(Data!H486,"00"),""))</f>
        <v/>
      </c>
      <c r="I486" s="2" t="str">
        <f>IF(ISBLANK(Data!$F486),"",IF(Data!$F486&gt;=3,TEXT(Data!I486,"00"),""))</f>
        <v/>
      </c>
      <c r="J486" s="2" t="str">
        <f>IF(ISBLANK(Data!$F486),"",IF(Data!$F486&gt;=4,TEXT(Data!J486,"00"),""))</f>
        <v/>
      </c>
      <c r="K486" s="2" t="str">
        <f>IF(ISBLANK(Data!$F486),"",IF(Data!$F486&gt;=5,TEXT(Data!K486,"00"),""))</f>
        <v/>
      </c>
      <c r="L486" s="2" t="str">
        <f>IF(ISBLANK(Data!$F486),"",IF(Data!$F486&gt;=6,TEXT(Data!L486,"00"),""))</f>
        <v/>
      </c>
      <c r="M486" s="2" t="str">
        <f>IF(ISBLANK(Data!$F486),"",IF(Data!$F486&gt;=7,TEXT(Data!M486,"00"),""))</f>
        <v/>
      </c>
      <c r="N486" s="2" t="str">
        <f>IF(ISBLANK(Data!$F486),"",IF(Data!$F486&gt;=8,TEXT(Data!N486,"00"),""))</f>
        <v/>
      </c>
    </row>
    <row r="487" ht="14.25">
      <c r="A487" s="2" t="str">
        <f>IF(ISBLANK(Data!A487),"",Data!A487)</f>
        <v/>
      </c>
      <c r="B487" s="2" t="str">
        <f>IF(ISBLANK(Data!B487),"",Data!B487)</f>
        <v/>
      </c>
      <c r="C487" s="2" t="str">
        <f>IF(ISBLANK(Data!C487),"",Data!C487)</f>
        <v/>
      </c>
      <c r="D487" s="2" t="str">
        <f>IF(ISBLANK(Data!D487),"",Data!D487)</f>
        <v/>
      </c>
      <c r="E487" s="2" t="str">
        <f>IF(ISBLANK(Data!E487),"",Data!E487)</f>
        <v/>
      </c>
      <c r="F487" s="2" t="str">
        <f>IF(ISBLANK(Data!F487),"",Data!F487)</f>
        <v/>
      </c>
      <c r="G487" s="2" t="str">
        <f>IF(ISBLANK(Data!$F487),"",IF(Data!$F487&gt;=1,TEXT(Data!G487,"00"),""))</f>
        <v/>
      </c>
      <c r="H487" s="2" t="str">
        <f>IF(ISBLANK(Data!$F487),"",IF(Data!$F487&gt;=2,TEXT(Data!H487,"00"),""))</f>
        <v/>
      </c>
      <c r="I487" s="2" t="str">
        <f>IF(ISBLANK(Data!$F487),"",IF(Data!$F487&gt;=3,TEXT(Data!I487,"00"),""))</f>
        <v/>
      </c>
      <c r="J487" s="2" t="str">
        <f>IF(ISBLANK(Data!$F487),"",IF(Data!$F487&gt;=4,TEXT(Data!J487,"00"),""))</f>
        <v/>
      </c>
      <c r="K487" s="2" t="str">
        <f>IF(ISBLANK(Data!$F487),"",IF(Data!$F487&gt;=5,TEXT(Data!K487,"00"),""))</f>
        <v/>
      </c>
      <c r="L487" s="2" t="str">
        <f>IF(ISBLANK(Data!$F487),"",IF(Data!$F487&gt;=6,TEXT(Data!L487,"00"),""))</f>
        <v/>
      </c>
      <c r="M487" s="2" t="str">
        <f>IF(ISBLANK(Data!$F487),"",IF(Data!$F487&gt;=7,TEXT(Data!M487,"00"),""))</f>
        <v/>
      </c>
      <c r="N487" s="2" t="str">
        <f>IF(ISBLANK(Data!$F487),"",IF(Data!$F487&gt;=8,TEXT(Data!N487,"00"),""))</f>
        <v/>
      </c>
    </row>
    <row r="488" ht="14.25">
      <c r="A488" s="2" t="str">
        <f>IF(ISBLANK(Data!A488),"",Data!A488)</f>
        <v/>
      </c>
      <c r="B488" s="2" t="str">
        <f>IF(ISBLANK(Data!B488),"",Data!B488)</f>
        <v/>
      </c>
      <c r="C488" s="2" t="str">
        <f>IF(ISBLANK(Data!C488),"",Data!C488)</f>
        <v/>
      </c>
      <c r="D488" s="2" t="str">
        <f>IF(ISBLANK(Data!D488),"",Data!D488)</f>
        <v/>
      </c>
      <c r="E488" s="2" t="str">
        <f>IF(ISBLANK(Data!E488),"",Data!E488)</f>
        <v/>
      </c>
      <c r="F488" s="2" t="str">
        <f>IF(ISBLANK(Data!F488),"",Data!F488)</f>
        <v/>
      </c>
      <c r="G488" s="2" t="str">
        <f>IF(ISBLANK(Data!$F488),"",IF(Data!$F488&gt;=1,TEXT(Data!G488,"00"),""))</f>
        <v/>
      </c>
      <c r="H488" s="2" t="str">
        <f>IF(ISBLANK(Data!$F488),"",IF(Data!$F488&gt;=2,TEXT(Data!H488,"00"),""))</f>
        <v/>
      </c>
      <c r="I488" s="2" t="str">
        <f>IF(ISBLANK(Data!$F488),"",IF(Data!$F488&gt;=3,TEXT(Data!I488,"00"),""))</f>
        <v/>
      </c>
      <c r="J488" s="2" t="str">
        <f>IF(ISBLANK(Data!$F488),"",IF(Data!$F488&gt;=4,TEXT(Data!J488,"00"),""))</f>
        <v/>
      </c>
      <c r="K488" s="2" t="str">
        <f>IF(ISBLANK(Data!$F488),"",IF(Data!$F488&gt;=5,TEXT(Data!K488,"00"),""))</f>
        <v/>
      </c>
      <c r="L488" s="2" t="str">
        <f>IF(ISBLANK(Data!$F488),"",IF(Data!$F488&gt;=6,TEXT(Data!L488,"00"),""))</f>
        <v/>
      </c>
      <c r="M488" s="2" t="str">
        <f>IF(ISBLANK(Data!$F488),"",IF(Data!$F488&gt;=7,TEXT(Data!M488,"00"),""))</f>
        <v/>
      </c>
      <c r="N488" s="2" t="str">
        <f>IF(ISBLANK(Data!$F488),"",IF(Data!$F488&gt;=8,TEXT(Data!N488,"00"),""))</f>
        <v/>
      </c>
    </row>
    <row r="489" ht="14.25">
      <c r="A489" s="2" t="str">
        <f>IF(ISBLANK(Data!A489),"",Data!A489)</f>
        <v/>
      </c>
      <c r="B489" s="2" t="str">
        <f>IF(ISBLANK(Data!B489),"",Data!B489)</f>
        <v/>
      </c>
      <c r="C489" s="2" t="str">
        <f>IF(ISBLANK(Data!C489),"",Data!C489)</f>
        <v/>
      </c>
      <c r="D489" s="2" t="str">
        <f>IF(ISBLANK(Data!D489),"",Data!D489)</f>
        <v/>
      </c>
      <c r="E489" s="2" t="str">
        <f>IF(ISBLANK(Data!E489),"",Data!E489)</f>
        <v/>
      </c>
      <c r="F489" s="2" t="str">
        <f>IF(ISBLANK(Data!F489),"",Data!F489)</f>
        <v/>
      </c>
      <c r="G489" s="2" t="str">
        <f>IF(ISBLANK(Data!$F489),"",IF(Data!$F489&gt;=1,TEXT(Data!G489,"00"),""))</f>
        <v/>
      </c>
      <c r="H489" s="2" t="str">
        <f>IF(ISBLANK(Data!$F489),"",IF(Data!$F489&gt;=2,TEXT(Data!H489,"00"),""))</f>
        <v/>
      </c>
      <c r="I489" s="2" t="str">
        <f>IF(ISBLANK(Data!$F489),"",IF(Data!$F489&gt;=3,TEXT(Data!I489,"00"),""))</f>
        <v/>
      </c>
      <c r="J489" s="2" t="str">
        <f>IF(ISBLANK(Data!$F489),"",IF(Data!$F489&gt;=4,TEXT(Data!J489,"00"),""))</f>
        <v/>
      </c>
      <c r="K489" s="2" t="str">
        <f>IF(ISBLANK(Data!$F489),"",IF(Data!$F489&gt;=5,TEXT(Data!K489,"00"),""))</f>
        <v/>
      </c>
      <c r="L489" s="2" t="str">
        <f>IF(ISBLANK(Data!$F489),"",IF(Data!$F489&gt;=6,TEXT(Data!L489,"00"),""))</f>
        <v/>
      </c>
      <c r="M489" s="2" t="str">
        <f>IF(ISBLANK(Data!$F489),"",IF(Data!$F489&gt;=7,TEXT(Data!M489,"00"),""))</f>
        <v/>
      </c>
      <c r="N489" s="2" t="str">
        <f>IF(ISBLANK(Data!$F489),"",IF(Data!$F489&gt;=8,TEXT(Data!N489,"00"),""))</f>
        <v/>
      </c>
    </row>
    <row r="490" ht="14.25">
      <c r="A490" s="2" t="str">
        <f>IF(ISBLANK(Data!A490),"",Data!A490)</f>
        <v/>
      </c>
      <c r="B490" s="2" t="str">
        <f>IF(ISBLANK(Data!B490),"",Data!B490)</f>
        <v/>
      </c>
      <c r="C490" s="2" t="str">
        <f>IF(ISBLANK(Data!C490),"",Data!C490)</f>
        <v/>
      </c>
      <c r="D490" s="2" t="str">
        <f>IF(ISBLANK(Data!D490),"",Data!D490)</f>
        <v/>
      </c>
      <c r="E490" s="2" t="str">
        <f>IF(ISBLANK(Data!E490),"",Data!E490)</f>
        <v/>
      </c>
      <c r="F490" s="2" t="str">
        <f>IF(ISBLANK(Data!F490),"",Data!F490)</f>
        <v/>
      </c>
      <c r="G490" s="2" t="str">
        <f>IF(ISBLANK(Data!$F490),"",IF(Data!$F490&gt;=1,TEXT(Data!G490,"00"),""))</f>
        <v/>
      </c>
      <c r="H490" s="2" t="str">
        <f>IF(ISBLANK(Data!$F490),"",IF(Data!$F490&gt;=2,TEXT(Data!H490,"00"),""))</f>
        <v/>
      </c>
      <c r="I490" s="2" t="str">
        <f>IF(ISBLANK(Data!$F490),"",IF(Data!$F490&gt;=3,TEXT(Data!I490,"00"),""))</f>
        <v/>
      </c>
      <c r="J490" s="2" t="str">
        <f>IF(ISBLANK(Data!$F490),"",IF(Data!$F490&gt;=4,TEXT(Data!J490,"00"),""))</f>
        <v/>
      </c>
      <c r="K490" s="2" t="str">
        <f>IF(ISBLANK(Data!$F490),"",IF(Data!$F490&gt;=5,TEXT(Data!K490,"00"),""))</f>
        <v/>
      </c>
      <c r="L490" s="2" t="str">
        <f>IF(ISBLANK(Data!$F490),"",IF(Data!$F490&gt;=6,TEXT(Data!L490,"00"),""))</f>
        <v/>
      </c>
      <c r="M490" s="2" t="str">
        <f>IF(ISBLANK(Data!$F490),"",IF(Data!$F490&gt;=7,TEXT(Data!M490,"00"),""))</f>
        <v/>
      </c>
      <c r="N490" s="2" t="str">
        <f>IF(ISBLANK(Data!$F490),"",IF(Data!$F490&gt;=8,TEXT(Data!N490,"00"),""))</f>
        <v/>
      </c>
    </row>
    <row r="491" ht="14.25">
      <c r="A491" s="2" t="str">
        <f>IF(ISBLANK(Data!A491),"",Data!A491)</f>
        <v/>
      </c>
      <c r="B491" s="2" t="str">
        <f>IF(ISBLANK(Data!B491),"",Data!B491)</f>
        <v/>
      </c>
      <c r="C491" s="2" t="str">
        <f>IF(ISBLANK(Data!C491),"",Data!C491)</f>
        <v/>
      </c>
      <c r="D491" s="2" t="str">
        <f>IF(ISBLANK(Data!D491),"",Data!D491)</f>
        <v/>
      </c>
      <c r="E491" s="2" t="str">
        <f>IF(ISBLANK(Data!E491),"",Data!E491)</f>
        <v/>
      </c>
      <c r="F491" s="2" t="str">
        <f>IF(ISBLANK(Data!F491),"",Data!F491)</f>
        <v/>
      </c>
      <c r="G491" s="2" t="str">
        <f>IF(ISBLANK(Data!$F491),"",IF(Data!$F491&gt;=1,TEXT(Data!G491,"00"),""))</f>
        <v/>
      </c>
      <c r="H491" s="2" t="str">
        <f>IF(ISBLANK(Data!$F491),"",IF(Data!$F491&gt;=2,TEXT(Data!H491,"00"),""))</f>
        <v/>
      </c>
      <c r="I491" s="2" t="str">
        <f>IF(ISBLANK(Data!$F491),"",IF(Data!$F491&gt;=3,TEXT(Data!I491,"00"),""))</f>
        <v/>
      </c>
      <c r="J491" s="2" t="str">
        <f>IF(ISBLANK(Data!$F491),"",IF(Data!$F491&gt;=4,TEXT(Data!J491,"00"),""))</f>
        <v/>
      </c>
      <c r="K491" s="2" t="str">
        <f>IF(ISBLANK(Data!$F491),"",IF(Data!$F491&gt;=5,TEXT(Data!K491,"00"),""))</f>
        <v/>
      </c>
      <c r="L491" s="2" t="str">
        <f>IF(ISBLANK(Data!$F491),"",IF(Data!$F491&gt;=6,TEXT(Data!L491,"00"),""))</f>
        <v/>
      </c>
      <c r="M491" s="2" t="str">
        <f>IF(ISBLANK(Data!$F491),"",IF(Data!$F491&gt;=7,TEXT(Data!M491,"00"),""))</f>
        <v/>
      </c>
      <c r="N491" s="2" t="str">
        <f>IF(ISBLANK(Data!$F491),"",IF(Data!$F491&gt;=8,TEXT(Data!N491,"00"),""))</f>
        <v/>
      </c>
    </row>
    <row r="492" ht="14.25">
      <c r="A492" s="2" t="str">
        <f>IF(ISBLANK(Data!A492),"",Data!A492)</f>
        <v/>
      </c>
      <c r="B492" s="2" t="str">
        <f>IF(ISBLANK(Data!B492),"",Data!B492)</f>
        <v/>
      </c>
      <c r="C492" s="2" t="str">
        <f>IF(ISBLANK(Data!C492),"",Data!C492)</f>
        <v/>
      </c>
      <c r="D492" s="2" t="str">
        <f>IF(ISBLANK(Data!D492),"",Data!D492)</f>
        <v/>
      </c>
      <c r="E492" s="2" t="str">
        <f>IF(ISBLANK(Data!E492),"",Data!E492)</f>
        <v/>
      </c>
      <c r="F492" s="2" t="str">
        <f>IF(ISBLANK(Data!F492),"",Data!F492)</f>
        <v/>
      </c>
      <c r="G492" s="2" t="str">
        <f>IF(ISBLANK(Data!$F492),"",IF(Data!$F492&gt;=1,TEXT(Data!G492,"00"),""))</f>
        <v/>
      </c>
      <c r="H492" s="2" t="str">
        <f>IF(ISBLANK(Data!$F492),"",IF(Data!$F492&gt;=2,TEXT(Data!H492,"00"),""))</f>
        <v/>
      </c>
      <c r="I492" s="2" t="str">
        <f>IF(ISBLANK(Data!$F492),"",IF(Data!$F492&gt;=3,TEXT(Data!I492,"00"),""))</f>
        <v/>
      </c>
      <c r="J492" s="2" t="str">
        <f>IF(ISBLANK(Data!$F492),"",IF(Data!$F492&gt;=4,TEXT(Data!J492,"00"),""))</f>
        <v/>
      </c>
      <c r="K492" s="2" t="str">
        <f>IF(ISBLANK(Data!$F492),"",IF(Data!$F492&gt;=5,TEXT(Data!K492,"00"),""))</f>
        <v/>
      </c>
      <c r="L492" s="2" t="str">
        <f>IF(ISBLANK(Data!$F492),"",IF(Data!$F492&gt;=6,TEXT(Data!L492,"00"),""))</f>
        <v/>
      </c>
      <c r="M492" s="2" t="str">
        <f>IF(ISBLANK(Data!$F492),"",IF(Data!$F492&gt;=7,TEXT(Data!M492,"00"),""))</f>
        <v/>
      </c>
      <c r="N492" s="2" t="str">
        <f>IF(ISBLANK(Data!$F492),"",IF(Data!$F492&gt;=8,TEXT(Data!N492,"00"),""))</f>
        <v/>
      </c>
    </row>
    <row r="493" ht="14.25">
      <c r="A493" s="2" t="str">
        <f>IF(ISBLANK(Data!A493),"",Data!A493)</f>
        <v/>
      </c>
      <c r="B493" s="2" t="str">
        <f>IF(ISBLANK(Data!B493),"",Data!B493)</f>
        <v/>
      </c>
      <c r="C493" s="2" t="str">
        <f>IF(ISBLANK(Data!C493),"",Data!C493)</f>
        <v/>
      </c>
      <c r="D493" s="2" t="str">
        <f>IF(ISBLANK(Data!D493),"",Data!D493)</f>
        <v/>
      </c>
      <c r="E493" s="2" t="str">
        <f>IF(ISBLANK(Data!E493),"",Data!E493)</f>
        <v/>
      </c>
      <c r="F493" s="2" t="str">
        <f>IF(ISBLANK(Data!F493),"",Data!F493)</f>
        <v/>
      </c>
      <c r="G493" s="2" t="str">
        <f>IF(ISBLANK(Data!$F493),"",IF(Data!$F493&gt;=1,TEXT(Data!G493,"00"),""))</f>
        <v/>
      </c>
      <c r="H493" s="2" t="str">
        <f>IF(ISBLANK(Data!$F493),"",IF(Data!$F493&gt;=2,TEXT(Data!H493,"00"),""))</f>
        <v/>
      </c>
      <c r="I493" s="2" t="str">
        <f>IF(ISBLANK(Data!$F493),"",IF(Data!$F493&gt;=3,TEXT(Data!I493,"00"),""))</f>
        <v/>
      </c>
      <c r="J493" s="2" t="str">
        <f>IF(ISBLANK(Data!$F493),"",IF(Data!$F493&gt;=4,TEXT(Data!J493,"00"),""))</f>
        <v/>
      </c>
      <c r="K493" s="2" t="str">
        <f>IF(ISBLANK(Data!$F493),"",IF(Data!$F493&gt;=5,TEXT(Data!K493,"00"),""))</f>
        <v/>
      </c>
      <c r="L493" s="2" t="str">
        <f>IF(ISBLANK(Data!$F493),"",IF(Data!$F493&gt;=6,TEXT(Data!L493,"00"),""))</f>
        <v/>
      </c>
      <c r="M493" s="2" t="str">
        <f>IF(ISBLANK(Data!$F493),"",IF(Data!$F493&gt;=7,TEXT(Data!M493,"00"),""))</f>
        <v/>
      </c>
      <c r="N493" s="2" t="str">
        <f>IF(ISBLANK(Data!$F493),"",IF(Data!$F493&gt;=8,TEXT(Data!N493,"00"),""))</f>
        <v/>
      </c>
    </row>
    <row r="494" ht="14.25">
      <c r="A494" s="2" t="str">
        <f>IF(ISBLANK(Data!A494),"",Data!A494)</f>
        <v/>
      </c>
      <c r="B494" s="2" t="str">
        <f>IF(ISBLANK(Data!B494),"",Data!B494)</f>
        <v/>
      </c>
      <c r="C494" s="2" t="str">
        <f>IF(ISBLANK(Data!C494),"",Data!C494)</f>
        <v/>
      </c>
      <c r="D494" s="2" t="str">
        <f>IF(ISBLANK(Data!D494),"",Data!D494)</f>
        <v/>
      </c>
      <c r="E494" s="2" t="str">
        <f>IF(ISBLANK(Data!E494),"",Data!E494)</f>
        <v/>
      </c>
      <c r="F494" s="2" t="str">
        <f>IF(ISBLANK(Data!F494),"",Data!F494)</f>
        <v/>
      </c>
      <c r="G494" s="2" t="str">
        <f>IF(ISBLANK(Data!$F494),"",IF(Data!$F494&gt;=1,TEXT(Data!G494,"00"),""))</f>
        <v/>
      </c>
      <c r="H494" s="2" t="str">
        <f>IF(ISBLANK(Data!$F494),"",IF(Data!$F494&gt;=2,TEXT(Data!H494,"00"),""))</f>
        <v/>
      </c>
      <c r="I494" s="2" t="str">
        <f>IF(ISBLANK(Data!$F494),"",IF(Data!$F494&gt;=3,TEXT(Data!I494,"00"),""))</f>
        <v/>
      </c>
      <c r="J494" s="2" t="str">
        <f>IF(ISBLANK(Data!$F494),"",IF(Data!$F494&gt;=4,TEXT(Data!J494,"00"),""))</f>
        <v/>
      </c>
      <c r="K494" s="2" t="str">
        <f>IF(ISBLANK(Data!$F494),"",IF(Data!$F494&gt;=5,TEXT(Data!K494,"00"),""))</f>
        <v/>
      </c>
      <c r="L494" s="2" t="str">
        <f>IF(ISBLANK(Data!$F494),"",IF(Data!$F494&gt;=6,TEXT(Data!L494,"00"),""))</f>
        <v/>
      </c>
      <c r="M494" s="2" t="str">
        <f>IF(ISBLANK(Data!$F494),"",IF(Data!$F494&gt;=7,TEXT(Data!M494,"00"),""))</f>
        <v/>
      </c>
      <c r="N494" s="2" t="str">
        <f>IF(ISBLANK(Data!$F494),"",IF(Data!$F494&gt;=8,TEXT(Data!N494,"00"),""))</f>
        <v/>
      </c>
    </row>
    <row r="495" ht="14.25">
      <c r="A495" s="2" t="str">
        <f>IF(ISBLANK(Data!A495),"",Data!A495)</f>
        <v/>
      </c>
      <c r="B495" s="2" t="str">
        <f>IF(ISBLANK(Data!B495),"",Data!B495)</f>
        <v/>
      </c>
      <c r="C495" s="2" t="str">
        <f>IF(ISBLANK(Data!C495),"",Data!C495)</f>
        <v/>
      </c>
      <c r="D495" s="2" t="str">
        <f>IF(ISBLANK(Data!D495),"",Data!D495)</f>
        <v/>
      </c>
      <c r="E495" s="2" t="str">
        <f>IF(ISBLANK(Data!E495),"",Data!E495)</f>
        <v/>
      </c>
      <c r="F495" s="2" t="str">
        <f>IF(ISBLANK(Data!F495),"",Data!F495)</f>
        <v/>
      </c>
      <c r="G495" s="2" t="str">
        <f>IF(ISBLANK(Data!$F495),"",IF(Data!$F495&gt;=1,TEXT(Data!G495,"00"),""))</f>
        <v/>
      </c>
      <c r="H495" s="2" t="str">
        <f>IF(ISBLANK(Data!$F495),"",IF(Data!$F495&gt;=2,TEXT(Data!H495,"00"),""))</f>
        <v/>
      </c>
      <c r="I495" s="2" t="str">
        <f>IF(ISBLANK(Data!$F495),"",IF(Data!$F495&gt;=3,TEXT(Data!I495,"00"),""))</f>
        <v/>
      </c>
      <c r="J495" s="2" t="str">
        <f>IF(ISBLANK(Data!$F495),"",IF(Data!$F495&gt;=4,TEXT(Data!J495,"00"),""))</f>
        <v/>
      </c>
      <c r="K495" s="2" t="str">
        <f>IF(ISBLANK(Data!$F495),"",IF(Data!$F495&gt;=5,TEXT(Data!K495,"00"),""))</f>
        <v/>
      </c>
      <c r="L495" s="2" t="str">
        <f>IF(ISBLANK(Data!$F495),"",IF(Data!$F495&gt;=6,TEXT(Data!L495,"00"),""))</f>
        <v/>
      </c>
      <c r="M495" s="2" t="str">
        <f>IF(ISBLANK(Data!$F495),"",IF(Data!$F495&gt;=7,TEXT(Data!M495,"00"),""))</f>
        <v/>
      </c>
      <c r="N495" s="2" t="str">
        <f>IF(ISBLANK(Data!$F495),"",IF(Data!$F495&gt;=8,TEXT(Data!N495,"00"),""))</f>
        <v/>
      </c>
    </row>
    <row r="496" ht="14.25">
      <c r="A496" s="2" t="str">
        <f>IF(ISBLANK(Data!A496),"",Data!A496)</f>
        <v/>
      </c>
      <c r="B496" s="2" t="str">
        <f>IF(ISBLANK(Data!B496),"",Data!B496)</f>
        <v/>
      </c>
      <c r="C496" s="2" t="str">
        <f>IF(ISBLANK(Data!C496),"",Data!C496)</f>
        <v/>
      </c>
      <c r="D496" s="2" t="str">
        <f>IF(ISBLANK(Data!D496),"",Data!D496)</f>
        <v/>
      </c>
      <c r="E496" s="2" t="str">
        <f>IF(ISBLANK(Data!E496),"",Data!E496)</f>
        <v/>
      </c>
      <c r="F496" s="2" t="str">
        <f>IF(ISBLANK(Data!F496),"",Data!F496)</f>
        <v/>
      </c>
      <c r="G496" s="2" t="str">
        <f>IF(ISBLANK(Data!$F496),"",IF(Data!$F496&gt;=1,TEXT(Data!G496,"00"),""))</f>
        <v/>
      </c>
      <c r="H496" s="2" t="str">
        <f>IF(ISBLANK(Data!$F496),"",IF(Data!$F496&gt;=2,TEXT(Data!H496,"00"),""))</f>
        <v/>
      </c>
      <c r="I496" s="2" t="str">
        <f>IF(ISBLANK(Data!$F496),"",IF(Data!$F496&gt;=3,TEXT(Data!I496,"00"),""))</f>
        <v/>
      </c>
      <c r="J496" s="2" t="str">
        <f>IF(ISBLANK(Data!$F496),"",IF(Data!$F496&gt;=4,TEXT(Data!J496,"00"),""))</f>
        <v/>
      </c>
      <c r="K496" s="2" t="str">
        <f>IF(ISBLANK(Data!$F496),"",IF(Data!$F496&gt;=5,TEXT(Data!K496,"00"),""))</f>
        <v/>
      </c>
      <c r="L496" s="2" t="str">
        <f>IF(ISBLANK(Data!$F496),"",IF(Data!$F496&gt;=6,TEXT(Data!L496,"00"),""))</f>
        <v/>
      </c>
      <c r="M496" s="2" t="str">
        <f>IF(ISBLANK(Data!$F496),"",IF(Data!$F496&gt;=7,TEXT(Data!M496,"00"),""))</f>
        <v/>
      </c>
      <c r="N496" s="2" t="str">
        <f>IF(ISBLANK(Data!$F496),"",IF(Data!$F496&gt;=8,TEXT(Data!N496,"00"),""))</f>
        <v/>
      </c>
    </row>
    <row r="497" ht="14.25">
      <c r="A497" s="2" t="str">
        <f>IF(ISBLANK(Data!A497),"",Data!A497)</f>
        <v/>
      </c>
      <c r="B497" s="2" t="str">
        <f>IF(ISBLANK(Data!B497),"",Data!B497)</f>
        <v/>
      </c>
      <c r="C497" s="2" t="str">
        <f>IF(ISBLANK(Data!C497),"",Data!C497)</f>
        <v/>
      </c>
      <c r="D497" s="2" t="str">
        <f>IF(ISBLANK(Data!D497),"",Data!D497)</f>
        <v/>
      </c>
      <c r="E497" s="2" t="str">
        <f>IF(ISBLANK(Data!E497),"",Data!E497)</f>
        <v/>
      </c>
      <c r="F497" s="2" t="str">
        <f>IF(ISBLANK(Data!F497),"",Data!F497)</f>
        <v/>
      </c>
      <c r="G497" s="2" t="str">
        <f>IF(ISBLANK(Data!$F497),"",IF(Data!$F497&gt;=1,TEXT(Data!G497,"00"),""))</f>
        <v/>
      </c>
      <c r="H497" s="2" t="str">
        <f>IF(ISBLANK(Data!$F497),"",IF(Data!$F497&gt;=2,TEXT(Data!H497,"00"),""))</f>
        <v/>
      </c>
      <c r="I497" s="2" t="str">
        <f>IF(ISBLANK(Data!$F497),"",IF(Data!$F497&gt;=3,TEXT(Data!I497,"00"),""))</f>
        <v/>
      </c>
      <c r="J497" s="2" t="str">
        <f>IF(ISBLANK(Data!$F497),"",IF(Data!$F497&gt;=4,TEXT(Data!J497,"00"),""))</f>
        <v/>
      </c>
      <c r="K497" s="2" t="str">
        <f>IF(ISBLANK(Data!$F497),"",IF(Data!$F497&gt;=5,TEXT(Data!K497,"00"),""))</f>
        <v/>
      </c>
      <c r="L497" s="2" t="str">
        <f>IF(ISBLANK(Data!$F497),"",IF(Data!$F497&gt;=6,TEXT(Data!L497,"00"),""))</f>
        <v/>
      </c>
      <c r="M497" s="2" t="str">
        <f>IF(ISBLANK(Data!$F497),"",IF(Data!$F497&gt;=7,TEXT(Data!M497,"00"),""))</f>
        <v/>
      </c>
      <c r="N497" s="2" t="str">
        <f>IF(ISBLANK(Data!$F497),"",IF(Data!$F497&gt;=8,TEXT(Data!N497,"00"),""))</f>
        <v/>
      </c>
    </row>
    <row r="498" ht="14.25">
      <c r="A498" s="2" t="str">
        <f>IF(ISBLANK(Data!A498),"",Data!A498)</f>
        <v/>
      </c>
      <c r="B498" s="2" t="str">
        <f>IF(ISBLANK(Data!B498),"",Data!B498)</f>
        <v/>
      </c>
      <c r="C498" s="2" t="str">
        <f>IF(ISBLANK(Data!C498),"",Data!C498)</f>
        <v/>
      </c>
      <c r="D498" s="2" t="str">
        <f>IF(ISBLANK(Data!D498),"",Data!D498)</f>
        <v/>
      </c>
      <c r="E498" s="2" t="str">
        <f>IF(ISBLANK(Data!E498),"",Data!E498)</f>
        <v/>
      </c>
      <c r="F498" s="2" t="str">
        <f>IF(ISBLANK(Data!F498),"",Data!F498)</f>
        <v/>
      </c>
      <c r="G498" s="2" t="str">
        <f>IF(ISBLANK(Data!$F498),"",IF(Data!$F498&gt;=1,TEXT(Data!G498,"00"),""))</f>
        <v/>
      </c>
      <c r="H498" s="2" t="str">
        <f>IF(ISBLANK(Data!$F498),"",IF(Data!$F498&gt;=2,TEXT(Data!H498,"00"),""))</f>
        <v/>
      </c>
      <c r="I498" s="2" t="str">
        <f>IF(ISBLANK(Data!$F498),"",IF(Data!$F498&gt;=3,TEXT(Data!I498,"00"),""))</f>
        <v/>
      </c>
      <c r="J498" s="2" t="str">
        <f>IF(ISBLANK(Data!$F498),"",IF(Data!$F498&gt;=4,TEXT(Data!J498,"00"),""))</f>
        <v/>
      </c>
      <c r="K498" s="2" t="str">
        <f>IF(ISBLANK(Data!$F498),"",IF(Data!$F498&gt;=5,TEXT(Data!K498,"00"),""))</f>
        <v/>
      </c>
      <c r="L498" s="2" t="str">
        <f>IF(ISBLANK(Data!$F498),"",IF(Data!$F498&gt;=6,TEXT(Data!L498,"00"),""))</f>
        <v/>
      </c>
      <c r="M498" s="2" t="str">
        <f>IF(ISBLANK(Data!$F498),"",IF(Data!$F498&gt;=7,TEXT(Data!M498,"00"),""))</f>
        <v/>
      </c>
      <c r="N498" s="2" t="str">
        <f>IF(ISBLANK(Data!$F498),"",IF(Data!$F498&gt;=8,TEXT(Data!N498,"00"),""))</f>
        <v/>
      </c>
    </row>
    <row r="499" ht="14.25">
      <c r="A499" s="2" t="str">
        <f>IF(ISBLANK(Data!A499),"",Data!A499)</f>
        <v/>
      </c>
      <c r="B499" s="2" t="str">
        <f>IF(ISBLANK(Data!B499),"",Data!B499)</f>
        <v/>
      </c>
      <c r="C499" s="2" t="str">
        <f>IF(ISBLANK(Data!C499),"",Data!C499)</f>
        <v/>
      </c>
      <c r="D499" s="2" t="str">
        <f>IF(ISBLANK(Data!D499),"",Data!D499)</f>
        <v/>
      </c>
      <c r="E499" s="2" t="str">
        <f>IF(ISBLANK(Data!E499),"",Data!E499)</f>
        <v/>
      </c>
      <c r="F499" s="2" t="str">
        <f>IF(ISBLANK(Data!F499),"",Data!F499)</f>
        <v/>
      </c>
      <c r="G499" s="2" t="str">
        <f>IF(ISBLANK(Data!$F499),"",IF(Data!$F499&gt;=1,TEXT(Data!G499,"00"),""))</f>
        <v/>
      </c>
      <c r="H499" s="2" t="str">
        <f>IF(ISBLANK(Data!$F499),"",IF(Data!$F499&gt;=2,TEXT(Data!H499,"00"),""))</f>
        <v/>
      </c>
      <c r="I499" s="2" t="str">
        <f>IF(ISBLANK(Data!$F499),"",IF(Data!$F499&gt;=3,TEXT(Data!I499,"00"),""))</f>
        <v/>
      </c>
      <c r="J499" s="2" t="str">
        <f>IF(ISBLANK(Data!$F499),"",IF(Data!$F499&gt;=4,TEXT(Data!J499,"00"),""))</f>
        <v/>
      </c>
      <c r="K499" s="2" t="str">
        <f>IF(ISBLANK(Data!$F499),"",IF(Data!$F499&gt;=5,TEXT(Data!K499,"00"),""))</f>
        <v/>
      </c>
      <c r="L499" s="2" t="str">
        <f>IF(ISBLANK(Data!$F499),"",IF(Data!$F499&gt;=6,TEXT(Data!L499,"00"),""))</f>
        <v/>
      </c>
      <c r="M499" s="2" t="str">
        <f>IF(ISBLANK(Data!$F499),"",IF(Data!$F499&gt;=7,TEXT(Data!M499,"00"),""))</f>
        <v/>
      </c>
      <c r="N499" s="2" t="str">
        <f>IF(ISBLANK(Data!$F499),"",IF(Data!$F499&gt;=8,TEXT(Data!N499,"00"),""))</f>
        <v/>
      </c>
    </row>
    <row r="500" ht="14.25">
      <c r="A500" s="2" t="str">
        <f>IF(ISBLANK(Data!A500),"",Data!A500)</f>
        <v/>
      </c>
      <c r="B500" s="2" t="str">
        <f>IF(ISBLANK(Data!B500),"",Data!B500)</f>
        <v/>
      </c>
      <c r="C500" s="2" t="str">
        <f>IF(ISBLANK(Data!C500),"",Data!C500)</f>
        <v/>
      </c>
      <c r="D500" s="2" t="str">
        <f>IF(ISBLANK(Data!D500),"",Data!D500)</f>
        <v/>
      </c>
      <c r="E500" s="2" t="str">
        <f>IF(ISBLANK(Data!E500),"",Data!E500)</f>
        <v/>
      </c>
      <c r="F500" s="2" t="str">
        <f>IF(ISBLANK(Data!F500),"",Data!F500)</f>
        <v/>
      </c>
      <c r="G500" s="2" t="str">
        <f>IF(ISBLANK(Data!$F500),"",IF(Data!$F500&gt;=1,TEXT(Data!G500,"00"),""))</f>
        <v/>
      </c>
      <c r="H500" s="2" t="str">
        <f>IF(ISBLANK(Data!$F500),"",IF(Data!$F500&gt;=2,TEXT(Data!H500,"00"),""))</f>
        <v/>
      </c>
      <c r="I500" s="2" t="str">
        <f>IF(ISBLANK(Data!$F500),"",IF(Data!$F500&gt;=3,TEXT(Data!I500,"00"),""))</f>
        <v/>
      </c>
      <c r="J500" s="2" t="str">
        <f>IF(ISBLANK(Data!$F500),"",IF(Data!$F500&gt;=4,TEXT(Data!J500,"00"),""))</f>
        <v/>
      </c>
      <c r="K500" s="2" t="str">
        <f>IF(ISBLANK(Data!$F500),"",IF(Data!$F500&gt;=5,TEXT(Data!K500,"00"),""))</f>
        <v/>
      </c>
      <c r="L500" s="2" t="str">
        <f>IF(ISBLANK(Data!$F500),"",IF(Data!$F500&gt;=6,TEXT(Data!L500,"00"),""))</f>
        <v/>
      </c>
      <c r="M500" s="2" t="str">
        <f>IF(ISBLANK(Data!$F500),"",IF(Data!$F500&gt;=7,TEXT(Data!M500,"00"),""))</f>
        <v/>
      </c>
      <c r="N500" s="2" t="str">
        <f>IF(ISBLANK(Data!$F500),"",IF(Data!$F500&gt;=8,TEXT(Data!N500,"00"),""))</f>
        <v/>
      </c>
    </row>
    <row r="501" ht="14.25">
      <c r="A501" s="2" t="str">
        <f>IF(ISBLANK(Data!A501),"",Data!A501)</f>
        <v/>
      </c>
      <c r="B501" s="2" t="str">
        <f>IF(ISBLANK(Data!B501),"",Data!B501)</f>
        <v/>
      </c>
      <c r="C501" s="2" t="str">
        <f>IF(ISBLANK(Data!C501),"",Data!C501)</f>
        <v/>
      </c>
      <c r="D501" s="2" t="str">
        <f>IF(ISBLANK(Data!D501),"",Data!D501)</f>
        <v/>
      </c>
      <c r="E501" s="2" t="str">
        <f>IF(ISBLANK(Data!E501),"",Data!E501)</f>
        <v/>
      </c>
      <c r="F501" s="2" t="str">
        <f>IF(ISBLANK(Data!F501),"",Data!F501)</f>
        <v/>
      </c>
      <c r="G501" s="2" t="str">
        <f>IF(ISBLANK(Data!$F501),"",IF(Data!$F501&gt;=1,TEXT(Data!G501,"00"),""))</f>
        <v/>
      </c>
      <c r="H501" s="2" t="str">
        <f>IF(ISBLANK(Data!$F501),"",IF(Data!$F501&gt;=2,TEXT(Data!H501,"00"),""))</f>
        <v/>
      </c>
      <c r="I501" s="2" t="str">
        <f>IF(ISBLANK(Data!$F501),"",IF(Data!$F501&gt;=3,TEXT(Data!I501,"00"),""))</f>
        <v/>
      </c>
      <c r="J501" s="2" t="str">
        <f>IF(ISBLANK(Data!$F501),"",IF(Data!$F501&gt;=4,TEXT(Data!J501,"00"),""))</f>
        <v/>
      </c>
      <c r="K501" s="2" t="str">
        <f>IF(ISBLANK(Data!$F501),"",IF(Data!$F501&gt;=5,TEXT(Data!K501,"00"),""))</f>
        <v/>
      </c>
      <c r="L501" s="2" t="str">
        <f>IF(ISBLANK(Data!$F501),"",IF(Data!$F501&gt;=6,TEXT(Data!L501,"00"),""))</f>
        <v/>
      </c>
      <c r="M501" s="2" t="str">
        <f>IF(ISBLANK(Data!$F501),"",IF(Data!$F501&gt;=7,TEXT(Data!M501,"00"),""))</f>
        <v/>
      </c>
      <c r="N501" s="2" t="str">
        <f>IF(ISBLANK(Data!$F501),"",IF(Data!$F501&gt;=8,TEXT(Data!N501,"00"),""))</f>
        <v/>
      </c>
    </row>
    <row r="502" ht="14.25">
      <c r="A502" s="2" t="str">
        <f>IF(ISBLANK(Data!A502),"",Data!A502)</f>
        <v/>
      </c>
      <c r="B502" s="2" t="str">
        <f>IF(ISBLANK(Data!B502),"",Data!B502)</f>
        <v/>
      </c>
      <c r="C502" s="2" t="str">
        <f>IF(ISBLANK(Data!C502),"",Data!C502)</f>
        <v/>
      </c>
      <c r="D502" s="2" t="str">
        <f>IF(ISBLANK(Data!D502),"",Data!D502)</f>
        <v/>
      </c>
      <c r="E502" s="2" t="str">
        <f>IF(ISBLANK(Data!E502),"",Data!E502)</f>
        <v/>
      </c>
      <c r="F502" s="2" t="str">
        <f>IF(ISBLANK(Data!F502),"",Data!F502)</f>
        <v/>
      </c>
      <c r="G502" s="2" t="str">
        <f>IF(ISBLANK(Data!$F502),"",IF(Data!$F502&gt;=1,TEXT(Data!G502,"00"),""))</f>
        <v/>
      </c>
      <c r="H502" s="2" t="str">
        <f>IF(ISBLANK(Data!$F502),"",IF(Data!$F502&gt;=2,TEXT(Data!H502,"00"),""))</f>
        <v/>
      </c>
      <c r="I502" s="2" t="str">
        <f>IF(ISBLANK(Data!$F502),"",IF(Data!$F502&gt;=3,TEXT(Data!I502,"00"),""))</f>
        <v/>
      </c>
      <c r="J502" s="2" t="str">
        <f>IF(ISBLANK(Data!$F502),"",IF(Data!$F502&gt;=4,TEXT(Data!J502,"00"),""))</f>
        <v/>
      </c>
      <c r="K502" s="2" t="str">
        <f>IF(ISBLANK(Data!$F502),"",IF(Data!$F502&gt;=5,TEXT(Data!K502,"00"),""))</f>
        <v/>
      </c>
      <c r="L502" s="2" t="str">
        <f>IF(ISBLANK(Data!$F502),"",IF(Data!$F502&gt;=6,TEXT(Data!L502,"00"),""))</f>
        <v/>
      </c>
      <c r="M502" s="2" t="str">
        <f>IF(ISBLANK(Data!$F502),"",IF(Data!$F502&gt;=7,TEXT(Data!M502,"00"),""))</f>
        <v/>
      </c>
      <c r="N502" s="2" t="str">
        <f>IF(ISBLANK(Data!$F502),"",IF(Data!$F502&gt;=8,TEXT(Data!N502,"00"),""))</f>
        <v/>
      </c>
    </row>
    <row r="503" ht="14.25">
      <c r="A503" s="2" t="str">
        <f>IF(ISBLANK(Data!A503),"",Data!A503)</f>
        <v/>
      </c>
      <c r="B503" s="2" t="str">
        <f>IF(ISBLANK(Data!B503),"",Data!B503)</f>
        <v/>
      </c>
      <c r="C503" s="2" t="str">
        <f>IF(ISBLANK(Data!C503),"",Data!C503)</f>
        <v/>
      </c>
      <c r="D503" s="2" t="str">
        <f>IF(ISBLANK(Data!D503),"",Data!D503)</f>
        <v/>
      </c>
      <c r="E503" s="2" t="str">
        <f>IF(ISBLANK(Data!E503),"",Data!E503)</f>
        <v/>
      </c>
      <c r="F503" s="2" t="str">
        <f>IF(ISBLANK(Data!F503),"",Data!F503)</f>
        <v/>
      </c>
      <c r="G503" s="2" t="str">
        <f>IF(ISBLANK(Data!$F503),"",IF(Data!$F503&gt;=1,TEXT(Data!G503,"00"),""))</f>
        <v/>
      </c>
      <c r="H503" s="2" t="str">
        <f>IF(ISBLANK(Data!$F503),"",IF(Data!$F503&gt;=2,TEXT(Data!H503,"00"),""))</f>
        <v/>
      </c>
      <c r="I503" s="2" t="str">
        <f>IF(ISBLANK(Data!$F503),"",IF(Data!$F503&gt;=3,TEXT(Data!I503,"00"),""))</f>
        <v/>
      </c>
      <c r="J503" s="2" t="str">
        <f>IF(ISBLANK(Data!$F503),"",IF(Data!$F503&gt;=4,TEXT(Data!J503,"00"),""))</f>
        <v/>
      </c>
      <c r="K503" s="2" t="str">
        <f>IF(ISBLANK(Data!$F503),"",IF(Data!$F503&gt;=5,TEXT(Data!K503,"00"),""))</f>
        <v/>
      </c>
      <c r="L503" s="2" t="str">
        <f>IF(ISBLANK(Data!$F503),"",IF(Data!$F503&gt;=6,TEXT(Data!L503,"00"),""))</f>
        <v/>
      </c>
      <c r="M503" s="2" t="str">
        <f>IF(ISBLANK(Data!$F503),"",IF(Data!$F503&gt;=7,TEXT(Data!M503,"00"),""))</f>
        <v/>
      </c>
      <c r="N503" s="2" t="str">
        <f>IF(ISBLANK(Data!$F503),"",IF(Data!$F503&gt;=8,TEXT(Data!N503,"00"),""))</f>
        <v/>
      </c>
    </row>
    <row r="504" ht="14.25">
      <c r="A504" s="2" t="str">
        <f>IF(ISBLANK(Data!A504),"",Data!A504)</f>
        <v/>
      </c>
      <c r="B504" s="2" t="str">
        <f>IF(ISBLANK(Data!B504),"",Data!B504)</f>
        <v/>
      </c>
      <c r="C504" s="2" t="str">
        <f>IF(ISBLANK(Data!C504),"",Data!C504)</f>
        <v/>
      </c>
      <c r="D504" s="2" t="str">
        <f>IF(ISBLANK(Data!D504),"",Data!D504)</f>
        <v/>
      </c>
      <c r="E504" s="2" t="str">
        <f>IF(ISBLANK(Data!E504),"",Data!E504)</f>
        <v/>
      </c>
      <c r="F504" s="2" t="str">
        <f>IF(ISBLANK(Data!F504),"",Data!F504)</f>
        <v/>
      </c>
      <c r="G504" s="2" t="str">
        <f>IF(ISBLANK(Data!$F504),"",IF(Data!$F504&gt;=1,TEXT(Data!G504,"00"),""))</f>
        <v/>
      </c>
      <c r="H504" s="2" t="str">
        <f>IF(ISBLANK(Data!$F504),"",IF(Data!$F504&gt;=2,TEXT(Data!H504,"00"),""))</f>
        <v/>
      </c>
      <c r="I504" s="2" t="str">
        <f>IF(ISBLANK(Data!$F504),"",IF(Data!$F504&gt;=3,TEXT(Data!I504,"00"),""))</f>
        <v/>
      </c>
      <c r="J504" s="2" t="str">
        <f>IF(ISBLANK(Data!$F504),"",IF(Data!$F504&gt;=4,TEXT(Data!J504,"00"),""))</f>
        <v/>
      </c>
      <c r="K504" s="2" t="str">
        <f>IF(ISBLANK(Data!$F504),"",IF(Data!$F504&gt;=5,TEXT(Data!K504,"00"),""))</f>
        <v/>
      </c>
      <c r="L504" s="2" t="str">
        <f>IF(ISBLANK(Data!$F504),"",IF(Data!$F504&gt;=6,TEXT(Data!L504,"00"),""))</f>
        <v/>
      </c>
      <c r="M504" s="2" t="str">
        <f>IF(ISBLANK(Data!$F504),"",IF(Data!$F504&gt;=7,TEXT(Data!M504,"00"),""))</f>
        <v/>
      </c>
      <c r="N504" s="2" t="str">
        <f>IF(ISBLANK(Data!$F504),"",IF(Data!$F504&gt;=8,TEXT(Data!N504,"00"),""))</f>
        <v/>
      </c>
    </row>
    <row r="505" ht="14.25">
      <c r="A505" s="2" t="str">
        <f>IF(ISBLANK(Data!A505),"",Data!A505)</f>
        <v/>
      </c>
      <c r="B505" s="2" t="str">
        <f>IF(ISBLANK(Data!B505),"",Data!B505)</f>
        <v/>
      </c>
      <c r="C505" s="2" t="str">
        <f>IF(ISBLANK(Data!C505),"",Data!C505)</f>
        <v/>
      </c>
      <c r="D505" s="2" t="str">
        <f>IF(ISBLANK(Data!D505),"",Data!D505)</f>
        <v/>
      </c>
      <c r="E505" s="2" t="str">
        <f>IF(ISBLANK(Data!E505),"",Data!E505)</f>
        <v/>
      </c>
      <c r="F505" s="2" t="str">
        <f>IF(ISBLANK(Data!F505),"",Data!F505)</f>
        <v/>
      </c>
      <c r="G505" s="2" t="str">
        <f>IF(ISBLANK(Data!$F505),"",IF(Data!$F505&gt;=1,TEXT(Data!G505,"00"),""))</f>
        <v/>
      </c>
      <c r="H505" s="2" t="str">
        <f>IF(ISBLANK(Data!$F505),"",IF(Data!$F505&gt;=2,TEXT(Data!H505,"00"),""))</f>
        <v/>
      </c>
      <c r="I505" s="2" t="str">
        <f>IF(ISBLANK(Data!$F505),"",IF(Data!$F505&gt;=3,TEXT(Data!I505,"00"),""))</f>
        <v/>
      </c>
      <c r="J505" s="2" t="str">
        <f>IF(ISBLANK(Data!$F505),"",IF(Data!$F505&gt;=4,TEXT(Data!J505,"00"),""))</f>
        <v/>
      </c>
      <c r="K505" s="2" t="str">
        <f>IF(ISBLANK(Data!$F505),"",IF(Data!$F505&gt;=5,TEXT(Data!K505,"00"),""))</f>
        <v/>
      </c>
      <c r="L505" s="2" t="str">
        <f>IF(ISBLANK(Data!$F505),"",IF(Data!$F505&gt;=6,TEXT(Data!L505,"00"),""))</f>
        <v/>
      </c>
      <c r="M505" s="2" t="str">
        <f>IF(ISBLANK(Data!$F505),"",IF(Data!$F505&gt;=7,TEXT(Data!M505,"00"),""))</f>
        <v/>
      </c>
      <c r="N505" s="2" t="str">
        <f>IF(ISBLANK(Data!$F505),"",IF(Data!$F505&gt;=8,TEXT(Data!N505,"00"),""))</f>
        <v/>
      </c>
    </row>
    <row r="506" ht="14.25">
      <c r="A506" s="2" t="str">
        <f>IF(ISBLANK(Data!A506),"",Data!A506)</f>
        <v/>
      </c>
      <c r="B506" s="2" t="str">
        <f>IF(ISBLANK(Data!B506),"",Data!B506)</f>
        <v/>
      </c>
      <c r="C506" s="2" t="str">
        <f>IF(ISBLANK(Data!C506),"",Data!C506)</f>
        <v/>
      </c>
      <c r="D506" s="2" t="str">
        <f>IF(ISBLANK(Data!D506),"",Data!D506)</f>
        <v/>
      </c>
      <c r="E506" s="2" t="str">
        <f>IF(ISBLANK(Data!E506),"",Data!E506)</f>
        <v/>
      </c>
      <c r="F506" s="2" t="str">
        <f>IF(ISBLANK(Data!F506),"",Data!F506)</f>
        <v/>
      </c>
      <c r="G506" s="2" t="str">
        <f>IF(ISBLANK(Data!$F506),"",IF(Data!$F506&gt;=1,TEXT(Data!G506,"00"),""))</f>
        <v/>
      </c>
      <c r="H506" s="2" t="str">
        <f>IF(ISBLANK(Data!$F506),"",IF(Data!$F506&gt;=2,TEXT(Data!H506,"00"),""))</f>
        <v/>
      </c>
      <c r="I506" s="2" t="str">
        <f>IF(ISBLANK(Data!$F506),"",IF(Data!$F506&gt;=3,TEXT(Data!I506,"00"),""))</f>
        <v/>
      </c>
      <c r="J506" s="2" t="str">
        <f>IF(ISBLANK(Data!$F506),"",IF(Data!$F506&gt;=4,TEXT(Data!J506,"00"),""))</f>
        <v/>
      </c>
      <c r="K506" s="2" t="str">
        <f>IF(ISBLANK(Data!$F506),"",IF(Data!$F506&gt;=5,TEXT(Data!K506,"00"),""))</f>
        <v/>
      </c>
      <c r="L506" s="2" t="str">
        <f>IF(ISBLANK(Data!$F506),"",IF(Data!$F506&gt;=6,TEXT(Data!L506,"00"),""))</f>
        <v/>
      </c>
      <c r="M506" s="2" t="str">
        <f>IF(ISBLANK(Data!$F506),"",IF(Data!$F506&gt;=7,TEXT(Data!M506,"00"),""))</f>
        <v/>
      </c>
      <c r="N506" s="2" t="str">
        <f>IF(ISBLANK(Data!$F506),"",IF(Data!$F506&gt;=8,TEXT(Data!N506,"00"),""))</f>
        <v/>
      </c>
    </row>
    <row r="507" ht="14.25">
      <c r="A507" s="2" t="str">
        <f>IF(ISBLANK(Data!A507),"",Data!A507)</f>
        <v/>
      </c>
      <c r="B507" s="2" t="str">
        <f>IF(ISBLANK(Data!B507),"",Data!B507)</f>
        <v/>
      </c>
      <c r="C507" s="2" t="str">
        <f>IF(ISBLANK(Data!C507),"",Data!C507)</f>
        <v/>
      </c>
      <c r="D507" s="2" t="str">
        <f>IF(ISBLANK(Data!D507),"",Data!D507)</f>
        <v/>
      </c>
      <c r="E507" s="2" t="str">
        <f>IF(ISBLANK(Data!E507),"",Data!E507)</f>
        <v/>
      </c>
      <c r="F507" s="2" t="str">
        <f>IF(ISBLANK(Data!F507),"",Data!F507)</f>
        <v/>
      </c>
      <c r="G507" s="2" t="str">
        <f>IF(ISBLANK(Data!$F507),"",IF(Data!$F507&gt;=1,TEXT(Data!G507,"00"),""))</f>
        <v/>
      </c>
      <c r="H507" s="2" t="str">
        <f>IF(ISBLANK(Data!$F507),"",IF(Data!$F507&gt;=2,TEXT(Data!H507,"00"),""))</f>
        <v/>
      </c>
      <c r="I507" s="2" t="str">
        <f>IF(ISBLANK(Data!$F507),"",IF(Data!$F507&gt;=3,TEXT(Data!I507,"00"),""))</f>
        <v/>
      </c>
      <c r="J507" s="2" t="str">
        <f>IF(ISBLANK(Data!$F507),"",IF(Data!$F507&gt;=4,TEXT(Data!J507,"00"),""))</f>
        <v/>
      </c>
      <c r="K507" s="2" t="str">
        <f>IF(ISBLANK(Data!$F507),"",IF(Data!$F507&gt;=5,TEXT(Data!K507,"00"),""))</f>
        <v/>
      </c>
      <c r="L507" s="2" t="str">
        <f>IF(ISBLANK(Data!$F507),"",IF(Data!$F507&gt;=6,TEXT(Data!L507,"00"),""))</f>
        <v/>
      </c>
      <c r="M507" s="2" t="str">
        <f>IF(ISBLANK(Data!$F507),"",IF(Data!$F507&gt;=7,TEXT(Data!M507,"00"),""))</f>
        <v/>
      </c>
      <c r="N507" s="2" t="str">
        <f>IF(ISBLANK(Data!$F507),"",IF(Data!$F507&gt;=8,TEXT(Data!N507,"00"),""))</f>
        <v/>
      </c>
    </row>
    <row r="508" ht="14.25">
      <c r="A508" s="2" t="str">
        <f>IF(ISBLANK(Data!A508),"",Data!A508)</f>
        <v/>
      </c>
      <c r="B508" s="2" t="str">
        <f>IF(ISBLANK(Data!B508),"",Data!B508)</f>
        <v/>
      </c>
      <c r="C508" s="2" t="str">
        <f>IF(ISBLANK(Data!C508),"",Data!C508)</f>
        <v/>
      </c>
      <c r="D508" s="2" t="str">
        <f>IF(ISBLANK(Data!D508),"",Data!D508)</f>
        <v/>
      </c>
      <c r="E508" s="2" t="str">
        <f>IF(ISBLANK(Data!E508),"",Data!E508)</f>
        <v/>
      </c>
      <c r="F508" s="2" t="str">
        <f>IF(ISBLANK(Data!F508),"",Data!F508)</f>
        <v/>
      </c>
      <c r="G508" s="2" t="str">
        <f>IF(ISBLANK(Data!$F508),"",IF(Data!$F508&gt;=1,TEXT(Data!G508,"00"),""))</f>
        <v/>
      </c>
      <c r="H508" s="2" t="str">
        <f>IF(ISBLANK(Data!$F508),"",IF(Data!$F508&gt;=2,TEXT(Data!H508,"00"),""))</f>
        <v/>
      </c>
      <c r="I508" s="2" t="str">
        <f>IF(ISBLANK(Data!$F508),"",IF(Data!$F508&gt;=3,TEXT(Data!I508,"00"),""))</f>
        <v/>
      </c>
      <c r="J508" s="2" t="str">
        <f>IF(ISBLANK(Data!$F508),"",IF(Data!$F508&gt;=4,TEXT(Data!J508,"00"),""))</f>
        <v/>
      </c>
      <c r="K508" s="2" t="str">
        <f>IF(ISBLANK(Data!$F508),"",IF(Data!$F508&gt;=5,TEXT(Data!K508,"00"),""))</f>
        <v/>
      </c>
      <c r="L508" s="2" t="str">
        <f>IF(ISBLANK(Data!$F508),"",IF(Data!$F508&gt;=6,TEXT(Data!L508,"00"),""))</f>
        <v/>
      </c>
      <c r="M508" s="2" t="str">
        <f>IF(ISBLANK(Data!$F508),"",IF(Data!$F508&gt;=7,TEXT(Data!M508,"00"),""))</f>
        <v/>
      </c>
      <c r="N508" s="2" t="str">
        <f>IF(ISBLANK(Data!$F508),"",IF(Data!$F508&gt;=8,TEXT(Data!N508,"00"),""))</f>
        <v/>
      </c>
    </row>
    <row r="509" ht="14.25">
      <c r="A509" s="2" t="str">
        <f>IF(ISBLANK(Data!A509),"",Data!A509)</f>
        <v/>
      </c>
      <c r="B509" s="2" t="str">
        <f>IF(ISBLANK(Data!B509),"",Data!B509)</f>
        <v/>
      </c>
      <c r="C509" s="2" t="str">
        <f>IF(ISBLANK(Data!C509),"",Data!C509)</f>
        <v/>
      </c>
      <c r="D509" s="2" t="str">
        <f>IF(ISBLANK(Data!D509),"",Data!D509)</f>
        <v/>
      </c>
      <c r="E509" s="2" t="str">
        <f>IF(ISBLANK(Data!E509),"",Data!E509)</f>
        <v/>
      </c>
      <c r="F509" s="2" t="str">
        <f>IF(ISBLANK(Data!F509),"",Data!F509)</f>
        <v/>
      </c>
      <c r="G509" s="2" t="str">
        <f>IF(ISBLANK(Data!$F509),"",IF(Data!$F509&gt;=1,TEXT(Data!G509,"00"),""))</f>
        <v/>
      </c>
      <c r="H509" s="2" t="str">
        <f>IF(ISBLANK(Data!$F509),"",IF(Data!$F509&gt;=2,TEXT(Data!H509,"00"),""))</f>
        <v/>
      </c>
      <c r="I509" s="2" t="str">
        <f>IF(ISBLANK(Data!$F509),"",IF(Data!$F509&gt;=3,TEXT(Data!I509,"00"),""))</f>
        <v/>
      </c>
      <c r="J509" s="2" t="str">
        <f>IF(ISBLANK(Data!$F509),"",IF(Data!$F509&gt;=4,TEXT(Data!J509,"00"),""))</f>
        <v/>
      </c>
      <c r="K509" s="2" t="str">
        <f>IF(ISBLANK(Data!$F509),"",IF(Data!$F509&gt;=5,TEXT(Data!K509,"00"),""))</f>
        <v/>
      </c>
      <c r="L509" s="2" t="str">
        <f>IF(ISBLANK(Data!$F509),"",IF(Data!$F509&gt;=6,TEXT(Data!L509,"00"),""))</f>
        <v/>
      </c>
      <c r="M509" s="2" t="str">
        <f>IF(ISBLANK(Data!$F509),"",IF(Data!$F509&gt;=7,TEXT(Data!M509,"00"),""))</f>
        <v/>
      </c>
      <c r="N509" s="2" t="str">
        <f>IF(ISBLANK(Data!$F509),"",IF(Data!$F509&gt;=8,TEXT(Data!N509,"00"),""))</f>
        <v/>
      </c>
    </row>
    <row r="510" ht="14.25">
      <c r="A510" s="2" t="str">
        <f>IF(ISBLANK(Data!A510),"",Data!A510)</f>
        <v/>
      </c>
      <c r="B510" s="2" t="str">
        <f>IF(ISBLANK(Data!B510),"",Data!B510)</f>
        <v/>
      </c>
      <c r="C510" s="2" t="str">
        <f>IF(ISBLANK(Data!C510),"",Data!C510)</f>
        <v/>
      </c>
      <c r="D510" s="2" t="str">
        <f>IF(ISBLANK(Data!D510),"",Data!D510)</f>
        <v/>
      </c>
      <c r="E510" s="2" t="str">
        <f>IF(ISBLANK(Data!E510),"",Data!E510)</f>
        <v/>
      </c>
      <c r="F510" s="2" t="str">
        <f>IF(ISBLANK(Data!F510),"",Data!F510)</f>
        <v/>
      </c>
      <c r="G510" s="2" t="str">
        <f>IF(ISBLANK(Data!$F510),"",IF(Data!$F510&gt;=1,TEXT(Data!G510,"00"),""))</f>
        <v/>
      </c>
      <c r="H510" s="2" t="str">
        <f>IF(ISBLANK(Data!$F510),"",IF(Data!$F510&gt;=2,TEXT(Data!H510,"00"),""))</f>
        <v/>
      </c>
      <c r="I510" s="2" t="str">
        <f>IF(ISBLANK(Data!$F510),"",IF(Data!$F510&gt;=3,TEXT(Data!I510,"00"),""))</f>
        <v/>
      </c>
      <c r="J510" s="2" t="str">
        <f>IF(ISBLANK(Data!$F510),"",IF(Data!$F510&gt;=4,TEXT(Data!J510,"00"),""))</f>
        <v/>
      </c>
      <c r="K510" s="2" t="str">
        <f>IF(ISBLANK(Data!$F510),"",IF(Data!$F510&gt;=5,TEXT(Data!K510,"00"),""))</f>
        <v/>
      </c>
      <c r="L510" s="2" t="str">
        <f>IF(ISBLANK(Data!$F510),"",IF(Data!$F510&gt;=6,TEXT(Data!L510,"00"),""))</f>
        <v/>
      </c>
      <c r="M510" s="2" t="str">
        <f>IF(ISBLANK(Data!$F510),"",IF(Data!$F510&gt;=7,TEXT(Data!M510,"00"),""))</f>
        <v/>
      </c>
      <c r="N510" s="2" t="str">
        <f>IF(ISBLANK(Data!$F510),"",IF(Data!$F510&gt;=8,TEXT(Data!N510,"00"),""))</f>
        <v/>
      </c>
    </row>
    <row r="511" ht="14.25">
      <c r="A511" s="2" t="str">
        <f>IF(ISBLANK(Data!A511),"",Data!A511)</f>
        <v/>
      </c>
      <c r="B511" s="2" t="str">
        <f>IF(ISBLANK(Data!B511),"",Data!B511)</f>
        <v/>
      </c>
      <c r="C511" s="2" t="str">
        <f>IF(ISBLANK(Data!C511),"",Data!C511)</f>
        <v/>
      </c>
      <c r="D511" s="2" t="str">
        <f>IF(ISBLANK(Data!D511),"",Data!D511)</f>
        <v/>
      </c>
      <c r="E511" s="2" t="str">
        <f>IF(ISBLANK(Data!E511),"",Data!E511)</f>
        <v/>
      </c>
      <c r="F511" s="2" t="str">
        <f>IF(ISBLANK(Data!F511),"",Data!F511)</f>
        <v/>
      </c>
      <c r="G511" s="2" t="str">
        <f>IF(ISBLANK(Data!$F511),"",IF(Data!$F511&gt;=1,TEXT(Data!G511,"00"),""))</f>
        <v/>
      </c>
      <c r="H511" s="2" t="str">
        <f>IF(ISBLANK(Data!$F511),"",IF(Data!$F511&gt;=2,TEXT(Data!H511,"00"),""))</f>
        <v/>
      </c>
      <c r="I511" s="2" t="str">
        <f>IF(ISBLANK(Data!$F511),"",IF(Data!$F511&gt;=3,TEXT(Data!I511,"00"),""))</f>
        <v/>
      </c>
      <c r="J511" s="2" t="str">
        <f>IF(ISBLANK(Data!$F511),"",IF(Data!$F511&gt;=4,TEXT(Data!J511,"00"),""))</f>
        <v/>
      </c>
      <c r="K511" s="2" t="str">
        <f>IF(ISBLANK(Data!$F511),"",IF(Data!$F511&gt;=5,TEXT(Data!K511,"00"),""))</f>
        <v/>
      </c>
      <c r="L511" s="2" t="str">
        <f>IF(ISBLANK(Data!$F511),"",IF(Data!$F511&gt;=6,TEXT(Data!L511,"00"),""))</f>
        <v/>
      </c>
      <c r="M511" s="2" t="str">
        <f>IF(ISBLANK(Data!$F511),"",IF(Data!$F511&gt;=7,TEXT(Data!M511,"00"),""))</f>
        <v/>
      </c>
      <c r="N511" s="2" t="str">
        <f>IF(ISBLANK(Data!$F511),"",IF(Data!$F511&gt;=8,TEXT(Data!N511,"00"),""))</f>
        <v/>
      </c>
    </row>
    <row r="512" ht="14.25">
      <c r="A512" s="2" t="str">
        <f>IF(ISBLANK(Data!A512),"",Data!A512)</f>
        <v/>
      </c>
      <c r="B512" s="2" t="str">
        <f>IF(ISBLANK(Data!B512),"",Data!B512)</f>
        <v/>
      </c>
      <c r="C512" s="2" t="str">
        <f>IF(ISBLANK(Data!C512),"",Data!C512)</f>
        <v/>
      </c>
      <c r="D512" s="2" t="str">
        <f>IF(ISBLANK(Data!D512),"",Data!D512)</f>
        <v/>
      </c>
      <c r="E512" s="2" t="str">
        <f>IF(ISBLANK(Data!E512),"",Data!E512)</f>
        <v/>
      </c>
      <c r="F512" s="2" t="str">
        <f>IF(ISBLANK(Data!F512),"",Data!F512)</f>
        <v/>
      </c>
      <c r="G512" s="2" t="str">
        <f>IF(ISBLANK(Data!$F512),"",IF(Data!$F512&gt;=1,TEXT(Data!G512,"00"),""))</f>
        <v/>
      </c>
      <c r="H512" s="2" t="str">
        <f>IF(ISBLANK(Data!$F512),"",IF(Data!$F512&gt;=2,TEXT(Data!H512,"00"),""))</f>
        <v/>
      </c>
      <c r="I512" s="2" t="str">
        <f>IF(ISBLANK(Data!$F512),"",IF(Data!$F512&gt;=3,TEXT(Data!I512,"00"),""))</f>
        <v/>
      </c>
      <c r="J512" s="2" t="str">
        <f>IF(ISBLANK(Data!$F512),"",IF(Data!$F512&gt;=4,TEXT(Data!J512,"00"),""))</f>
        <v/>
      </c>
      <c r="K512" s="2" t="str">
        <f>IF(ISBLANK(Data!$F512),"",IF(Data!$F512&gt;=5,TEXT(Data!K512,"00"),""))</f>
        <v/>
      </c>
      <c r="L512" s="2" t="str">
        <f>IF(ISBLANK(Data!$F512),"",IF(Data!$F512&gt;=6,TEXT(Data!L512,"00"),""))</f>
        <v/>
      </c>
      <c r="M512" s="2" t="str">
        <f>IF(ISBLANK(Data!$F512),"",IF(Data!$F512&gt;=7,TEXT(Data!M512,"00"),""))</f>
        <v/>
      </c>
      <c r="N512" s="2" t="str">
        <f>IF(ISBLANK(Data!$F512),"",IF(Data!$F512&gt;=8,TEXT(Data!N512,"00"),""))</f>
        <v/>
      </c>
    </row>
    <row r="513" ht="14.25">
      <c r="A513" s="2" t="str">
        <f>IF(ISBLANK(Data!A513),"",Data!A513)</f>
        <v/>
      </c>
      <c r="B513" s="2" t="str">
        <f>IF(ISBLANK(Data!B513),"",Data!B513)</f>
        <v/>
      </c>
      <c r="C513" s="2" t="str">
        <f>IF(ISBLANK(Data!C513),"",Data!C513)</f>
        <v/>
      </c>
      <c r="D513" s="2" t="str">
        <f>IF(ISBLANK(Data!D513),"",Data!D513)</f>
        <v/>
      </c>
      <c r="E513" s="2" t="str">
        <f>IF(ISBLANK(Data!E513),"",Data!E513)</f>
        <v/>
      </c>
      <c r="F513" s="2" t="str">
        <f>IF(ISBLANK(Data!F513),"",Data!F513)</f>
        <v/>
      </c>
      <c r="G513" s="2" t="str">
        <f>IF(ISBLANK(Data!$F513),"",IF(Data!$F513&gt;=1,TEXT(Data!G513,"00"),""))</f>
        <v/>
      </c>
      <c r="H513" s="2" t="str">
        <f>IF(ISBLANK(Data!$F513),"",IF(Data!$F513&gt;=2,TEXT(Data!H513,"00"),""))</f>
        <v/>
      </c>
      <c r="I513" s="2" t="str">
        <f>IF(ISBLANK(Data!$F513),"",IF(Data!$F513&gt;=3,TEXT(Data!I513,"00"),""))</f>
        <v/>
      </c>
      <c r="J513" s="2" t="str">
        <f>IF(ISBLANK(Data!$F513),"",IF(Data!$F513&gt;=4,TEXT(Data!J513,"00"),""))</f>
        <v/>
      </c>
      <c r="K513" s="2" t="str">
        <f>IF(ISBLANK(Data!$F513),"",IF(Data!$F513&gt;=5,TEXT(Data!K513,"00"),""))</f>
        <v/>
      </c>
      <c r="L513" s="2" t="str">
        <f>IF(ISBLANK(Data!$F513),"",IF(Data!$F513&gt;=6,TEXT(Data!L513,"00"),""))</f>
        <v/>
      </c>
      <c r="M513" s="2" t="str">
        <f>IF(ISBLANK(Data!$F513),"",IF(Data!$F513&gt;=7,TEXT(Data!M513,"00"),""))</f>
        <v/>
      </c>
      <c r="N513" s="2" t="str">
        <f>IF(ISBLANK(Data!$F513),"",IF(Data!$F513&gt;=8,TEXT(Data!N513,"00"),""))</f>
        <v/>
      </c>
    </row>
    <row r="514" ht="14.25">
      <c r="A514" s="2" t="str">
        <f>IF(ISBLANK(Data!A514),"",Data!A514)</f>
        <v/>
      </c>
      <c r="B514" s="2" t="str">
        <f>IF(ISBLANK(Data!B514),"",Data!B514)</f>
        <v/>
      </c>
      <c r="C514" s="2" t="str">
        <f>IF(ISBLANK(Data!C514),"",Data!C514)</f>
        <v/>
      </c>
      <c r="D514" s="2" t="str">
        <f>IF(ISBLANK(Data!D514),"",Data!D514)</f>
        <v/>
      </c>
      <c r="E514" s="2" t="str">
        <f>IF(ISBLANK(Data!E514),"",Data!E514)</f>
        <v/>
      </c>
      <c r="F514" s="2" t="str">
        <f>IF(ISBLANK(Data!F514),"",Data!F514)</f>
        <v/>
      </c>
      <c r="G514" s="2" t="str">
        <f>IF(ISBLANK(Data!$F514),"",IF(Data!$F514&gt;=1,TEXT(Data!G514,"00"),""))</f>
        <v/>
      </c>
      <c r="H514" s="2" t="str">
        <f>IF(ISBLANK(Data!$F514),"",IF(Data!$F514&gt;=2,TEXT(Data!H514,"00"),""))</f>
        <v/>
      </c>
      <c r="I514" s="2" t="str">
        <f>IF(ISBLANK(Data!$F514),"",IF(Data!$F514&gt;=3,TEXT(Data!I514,"00"),""))</f>
        <v/>
      </c>
      <c r="J514" s="2" t="str">
        <f>IF(ISBLANK(Data!$F514),"",IF(Data!$F514&gt;=4,TEXT(Data!J514,"00"),""))</f>
        <v/>
      </c>
      <c r="K514" s="2" t="str">
        <f>IF(ISBLANK(Data!$F514),"",IF(Data!$F514&gt;=5,TEXT(Data!K514,"00"),""))</f>
        <v/>
      </c>
      <c r="L514" s="2" t="str">
        <f>IF(ISBLANK(Data!$F514),"",IF(Data!$F514&gt;=6,TEXT(Data!L514,"00"),""))</f>
        <v/>
      </c>
      <c r="M514" s="2" t="str">
        <f>IF(ISBLANK(Data!$F514),"",IF(Data!$F514&gt;=7,TEXT(Data!M514,"00"),""))</f>
        <v/>
      </c>
      <c r="N514" s="2" t="str">
        <f>IF(ISBLANK(Data!$F514),"",IF(Data!$F514&gt;=8,TEXT(Data!N514,"00"),""))</f>
        <v/>
      </c>
    </row>
    <row r="515" ht="14.25">
      <c r="A515" s="2" t="str">
        <f>IF(ISBLANK(Data!A515),"",Data!A515)</f>
        <v/>
      </c>
      <c r="B515" s="2" t="str">
        <f>IF(ISBLANK(Data!B515),"",Data!B515)</f>
        <v/>
      </c>
      <c r="C515" s="2" t="str">
        <f>IF(ISBLANK(Data!C515),"",Data!C515)</f>
        <v/>
      </c>
      <c r="D515" s="2" t="str">
        <f>IF(ISBLANK(Data!D515),"",Data!D515)</f>
        <v/>
      </c>
      <c r="E515" s="2" t="str">
        <f>IF(ISBLANK(Data!E515),"",Data!E515)</f>
        <v/>
      </c>
      <c r="F515" s="2" t="str">
        <f>IF(ISBLANK(Data!F515),"",Data!F515)</f>
        <v/>
      </c>
      <c r="G515" s="2" t="str">
        <f>IF(ISBLANK(Data!$F515),"",IF(Data!$F515&gt;=1,TEXT(Data!G515,"00"),""))</f>
        <v/>
      </c>
      <c r="H515" s="2" t="str">
        <f>IF(ISBLANK(Data!$F515),"",IF(Data!$F515&gt;=2,TEXT(Data!H515,"00"),""))</f>
        <v/>
      </c>
      <c r="I515" s="2" t="str">
        <f>IF(ISBLANK(Data!$F515),"",IF(Data!$F515&gt;=3,TEXT(Data!I515,"00"),""))</f>
        <v/>
      </c>
      <c r="J515" s="2" t="str">
        <f>IF(ISBLANK(Data!$F515),"",IF(Data!$F515&gt;=4,TEXT(Data!J515,"00"),""))</f>
        <v/>
      </c>
      <c r="K515" s="2" t="str">
        <f>IF(ISBLANK(Data!$F515),"",IF(Data!$F515&gt;=5,TEXT(Data!K515,"00"),""))</f>
        <v/>
      </c>
      <c r="L515" s="2" t="str">
        <f>IF(ISBLANK(Data!$F515),"",IF(Data!$F515&gt;=6,TEXT(Data!L515,"00"),""))</f>
        <v/>
      </c>
      <c r="M515" s="2" t="str">
        <f>IF(ISBLANK(Data!$F515),"",IF(Data!$F515&gt;=7,TEXT(Data!M515,"00"),""))</f>
        <v/>
      </c>
      <c r="N515" s="2" t="str">
        <f>IF(ISBLANK(Data!$F515),"",IF(Data!$F515&gt;=8,TEXT(Data!N515,"00"),""))</f>
        <v/>
      </c>
    </row>
    <row r="516" ht="14.25">
      <c r="A516" s="2" t="str">
        <f>IF(ISBLANK(Data!A516),"",Data!A516)</f>
        <v/>
      </c>
      <c r="B516" s="2" t="str">
        <f>IF(ISBLANK(Data!B516),"",Data!B516)</f>
        <v/>
      </c>
      <c r="C516" s="2" t="str">
        <f>IF(ISBLANK(Data!C516),"",Data!C516)</f>
        <v/>
      </c>
      <c r="D516" s="2" t="str">
        <f>IF(ISBLANK(Data!D516),"",Data!D516)</f>
        <v/>
      </c>
      <c r="E516" s="2" t="str">
        <f>IF(ISBLANK(Data!E516),"",Data!E516)</f>
        <v/>
      </c>
      <c r="F516" s="2" t="str">
        <f>IF(ISBLANK(Data!F516),"",Data!F516)</f>
        <v/>
      </c>
      <c r="G516" s="2" t="str">
        <f>IF(ISBLANK(Data!$F516),"",IF(Data!$F516&gt;=1,TEXT(Data!G516,"00"),""))</f>
        <v/>
      </c>
      <c r="H516" s="2" t="str">
        <f>IF(ISBLANK(Data!$F516),"",IF(Data!$F516&gt;=2,TEXT(Data!H516,"00"),""))</f>
        <v/>
      </c>
      <c r="I516" s="2" t="str">
        <f>IF(ISBLANK(Data!$F516),"",IF(Data!$F516&gt;=3,TEXT(Data!I516,"00"),""))</f>
        <v/>
      </c>
      <c r="J516" s="2" t="str">
        <f>IF(ISBLANK(Data!$F516),"",IF(Data!$F516&gt;=4,TEXT(Data!J516,"00"),""))</f>
        <v/>
      </c>
      <c r="K516" s="2" t="str">
        <f>IF(ISBLANK(Data!$F516),"",IF(Data!$F516&gt;=5,TEXT(Data!K516,"00"),""))</f>
        <v/>
      </c>
      <c r="L516" s="2" t="str">
        <f>IF(ISBLANK(Data!$F516),"",IF(Data!$F516&gt;=6,TEXT(Data!L516,"00"),""))</f>
        <v/>
      </c>
      <c r="M516" s="2" t="str">
        <f>IF(ISBLANK(Data!$F516),"",IF(Data!$F516&gt;=7,TEXT(Data!M516,"00"),""))</f>
        <v/>
      </c>
      <c r="N516" s="2" t="str">
        <f>IF(ISBLANK(Data!$F516),"",IF(Data!$F516&gt;=8,TEXT(Data!N516,"00"),""))</f>
        <v/>
      </c>
    </row>
    <row r="517" ht="14.25">
      <c r="A517" s="2" t="str">
        <f>IF(ISBLANK(Data!A517),"",Data!A517)</f>
        <v/>
      </c>
      <c r="B517" s="2" t="str">
        <f>IF(ISBLANK(Data!B517),"",Data!B517)</f>
        <v/>
      </c>
      <c r="C517" s="2" t="str">
        <f>IF(ISBLANK(Data!C517),"",Data!C517)</f>
        <v/>
      </c>
      <c r="D517" s="2" t="str">
        <f>IF(ISBLANK(Data!D517),"",Data!D517)</f>
        <v/>
      </c>
      <c r="E517" s="2" t="str">
        <f>IF(ISBLANK(Data!E517),"",Data!E517)</f>
        <v/>
      </c>
      <c r="F517" s="2" t="str">
        <f>IF(ISBLANK(Data!F517),"",Data!F517)</f>
        <v/>
      </c>
      <c r="G517" s="2" t="str">
        <f>IF(ISBLANK(Data!$F517),"",IF(Data!$F517&gt;=1,TEXT(Data!G517,"00"),""))</f>
        <v/>
      </c>
      <c r="H517" s="2" t="str">
        <f>IF(ISBLANK(Data!$F517),"",IF(Data!$F517&gt;=2,TEXT(Data!H517,"00"),""))</f>
        <v/>
      </c>
      <c r="I517" s="2" t="str">
        <f>IF(ISBLANK(Data!$F517),"",IF(Data!$F517&gt;=3,TEXT(Data!I517,"00"),""))</f>
        <v/>
      </c>
      <c r="J517" s="2" t="str">
        <f>IF(ISBLANK(Data!$F517),"",IF(Data!$F517&gt;=4,TEXT(Data!J517,"00"),""))</f>
        <v/>
      </c>
      <c r="K517" s="2" t="str">
        <f>IF(ISBLANK(Data!$F517),"",IF(Data!$F517&gt;=5,TEXT(Data!K517,"00"),""))</f>
        <v/>
      </c>
      <c r="L517" s="2" t="str">
        <f>IF(ISBLANK(Data!$F517),"",IF(Data!$F517&gt;=6,TEXT(Data!L517,"00"),""))</f>
        <v/>
      </c>
      <c r="M517" s="2" t="str">
        <f>IF(ISBLANK(Data!$F517),"",IF(Data!$F517&gt;=7,TEXT(Data!M517,"00"),""))</f>
        <v/>
      </c>
      <c r="N517" s="2" t="str">
        <f>IF(ISBLANK(Data!$F517),"",IF(Data!$F517&gt;=8,TEXT(Data!N517,"00"),""))</f>
        <v/>
      </c>
    </row>
    <row r="518" ht="14.25">
      <c r="A518" s="2" t="str">
        <f>IF(ISBLANK(Data!A518),"",Data!A518)</f>
        <v/>
      </c>
      <c r="B518" s="2" t="str">
        <f>IF(ISBLANK(Data!B518),"",Data!B518)</f>
        <v/>
      </c>
      <c r="C518" s="2" t="str">
        <f>IF(ISBLANK(Data!C518),"",Data!C518)</f>
        <v/>
      </c>
      <c r="D518" s="2" t="str">
        <f>IF(ISBLANK(Data!D518),"",Data!D518)</f>
        <v/>
      </c>
      <c r="E518" s="2" t="str">
        <f>IF(ISBLANK(Data!E518),"",Data!E518)</f>
        <v/>
      </c>
      <c r="F518" s="2" t="str">
        <f>IF(ISBLANK(Data!F518),"",Data!F518)</f>
        <v/>
      </c>
      <c r="G518" s="2" t="str">
        <f>IF(ISBLANK(Data!$F518),"",IF(Data!$F518&gt;=1,TEXT(Data!G518,"00"),""))</f>
        <v/>
      </c>
      <c r="H518" s="2" t="str">
        <f>IF(ISBLANK(Data!$F518),"",IF(Data!$F518&gt;=2,TEXT(Data!H518,"00"),""))</f>
        <v/>
      </c>
      <c r="I518" s="2" t="str">
        <f>IF(ISBLANK(Data!$F518),"",IF(Data!$F518&gt;=3,TEXT(Data!I518,"00"),""))</f>
        <v/>
      </c>
      <c r="J518" s="2" t="str">
        <f>IF(ISBLANK(Data!$F518),"",IF(Data!$F518&gt;=4,TEXT(Data!J518,"00"),""))</f>
        <v/>
      </c>
      <c r="K518" s="2" t="str">
        <f>IF(ISBLANK(Data!$F518),"",IF(Data!$F518&gt;=5,TEXT(Data!K518,"00"),""))</f>
        <v/>
      </c>
      <c r="L518" s="2" t="str">
        <f>IF(ISBLANK(Data!$F518),"",IF(Data!$F518&gt;=6,TEXT(Data!L518,"00"),""))</f>
        <v/>
      </c>
      <c r="M518" s="2" t="str">
        <f>IF(ISBLANK(Data!$F518),"",IF(Data!$F518&gt;=7,TEXT(Data!M518,"00"),""))</f>
        <v/>
      </c>
      <c r="N518" s="2" t="str">
        <f>IF(ISBLANK(Data!$F518),"",IF(Data!$F518&gt;=8,TEXT(Data!N518,"00"),""))</f>
        <v/>
      </c>
    </row>
    <row r="519" ht="14.25">
      <c r="A519" s="2" t="str">
        <f>IF(ISBLANK(Data!A519),"",Data!A519)</f>
        <v/>
      </c>
      <c r="B519" s="2" t="str">
        <f>IF(ISBLANK(Data!B519),"",Data!B519)</f>
        <v/>
      </c>
      <c r="C519" s="2" t="str">
        <f>IF(ISBLANK(Data!C519),"",Data!C519)</f>
        <v/>
      </c>
      <c r="D519" s="2" t="str">
        <f>IF(ISBLANK(Data!D519),"",Data!D519)</f>
        <v/>
      </c>
      <c r="E519" s="2" t="str">
        <f>IF(ISBLANK(Data!E519),"",Data!E519)</f>
        <v/>
      </c>
      <c r="F519" s="2" t="str">
        <f>IF(ISBLANK(Data!F519),"",Data!F519)</f>
        <v/>
      </c>
      <c r="G519" s="2" t="str">
        <f>IF(ISBLANK(Data!$F519),"",IF(Data!$F519&gt;=1,TEXT(Data!G519,"00"),""))</f>
        <v/>
      </c>
      <c r="H519" s="2" t="str">
        <f>IF(ISBLANK(Data!$F519),"",IF(Data!$F519&gt;=2,TEXT(Data!H519,"00"),""))</f>
        <v/>
      </c>
      <c r="I519" s="2" t="str">
        <f>IF(ISBLANK(Data!$F519),"",IF(Data!$F519&gt;=3,TEXT(Data!I519,"00"),""))</f>
        <v/>
      </c>
      <c r="J519" s="2" t="str">
        <f>IF(ISBLANK(Data!$F519),"",IF(Data!$F519&gt;=4,TEXT(Data!J519,"00"),""))</f>
        <v/>
      </c>
      <c r="K519" s="2" t="str">
        <f>IF(ISBLANK(Data!$F519),"",IF(Data!$F519&gt;=5,TEXT(Data!K519,"00"),""))</f>
        <v/>
      </c>
      <c r="L519" s="2" t="str">
        <f>IF(ISBLANK(Data!$F519),"",IF(Data!$F519&gt;=6,TEXT(Data!L519,"00"),""))</f>
        <v/>
      </c>
      <c r="M519" s="2" t="str">
        <f>IF(ISBLANK(Data!$F519),"",IF(Data!$F519&gt;=7,TEXT(Data!M519,"00"),""))</f>
        <v/>
      </c>
      <c r="N519" s="2" t="str">
        <f>IF(ISBLANK(Data!$F519),"",IF(Data!$F519&gt;=8,TEXT(Data!N519,"00"),""))</f>
        <v/>
      </c>
    </row>
    <row r="520" ht="14.25">
      <c r="A520" s="2" t="str">
        <f>IF(ISBLANK(Data!A520),"",Data!A520)</f>
        <v/>
      </c>
      <c r="B520" s="2" t="str">
        <f>IF(ISBLANK(Data!B520),"",Data!B520)</f>
        <v/>
      </c>
      <c r="C520" s="2" t="str">
        <f>IF(ISBLANK(Data!C520),"",Data!C520)</f>
        <v/>
      </c>
      <c r="D520" s="2" t="str">
        <f>IF(ISBLANK(Data!D520),"",Data!D520)</f>
        <v/>
      </c>
      <c r="E520" s="2" t="str">
        <f>IF(ISBLANK(Data!E520),"",Data!E520)</f>
        <v/>
      </c>
      <c r="F520" s="2" t="str">
        <f>IF(ISBLANK(Data!F520),"",Data!F520)</f>
        <v/>
      </c>
      <c r="G520" s="2" t="str">
        <f>IF(ISBLANK(Data!$F520),"",IF(Data!$F520&gt;=1,TEXT(Data!G520,"00"),""))</f>
        <v/>
      </c>
      <c r="H520" s="2" t="str">
        <f>IF(ISBLANK(Data!$F520),"",IF(Data!$F520&gt;=2,TEXT(Data!H520,"00"),""))</f>
        <v/>
      </c>
      <c r="I520" s="2" t="str">
        <f>IF(ISBLANK(Data!$F520),"",IF(Data!$F520&gt;=3,TEXT(Data!I520,"00"),""))</f>
        <v/>
      </c>
      <c r="J520" s="2" t="str">
        <f>IF(ISBLANK(Data!$F520),"",IF(Data!$F520&gt;=4,TEXT(Data!J520,"00"),""))</f>
        <v/>
      </c>
      <c r="K520" s="2" t="str">
        <f>IF(ISBLANK(Data!$F520),"",IF(Data!$F520&gt;=5,TEXT(Data!K520,"00"),""))</f>
        <v/>
      </c>
      <c r="L520" s="2" t="str">
        <f>IF(ISBLANK(Data!$F520),"",IF(Data!$F520&gt;=6,TEXT(Data!L520,"00"),""))</f>
        <v/>
      </c>
      <c r="M520" s="2" t="str">
        <f>IF(ISBLANK(Data!$F520),"",IF(Data!$F520&gt;=7,TEXT(Data!M520,"00"),""))</f>
        <v/>
      </c>
      <c r="N520" s="2" t="str">
        <f>IF(ISBLANK(Data!$F520),"",IF(Data!$F520&gt;=8,TEXT(Data!N520,"00"),""))</f>
        <v/>
      </c>
    </row>
    <row r="521" ht="14.25">
      <c r="A521" s="2" t="str">
        <f>IF(ISBLANK(Data!A521),"",Data!A521)</f>
        <v/>
      </c>
      <c r="B521" s="2" t="str">
        <f>IF(ISBLANK(Data!B521),"",Data!B521)</f>
        <v/>
      </c>
      <c r="C521" s="2" t="str">
        <f>IF(ISBLANK(Data!C521),"",Data!C521)</f>
        <v/>
      </c>
      <c r="D521" s="2" t="str">
        <f>IF(ISBLANK(Data!D521),"",Data!D521)</f>
        <v/>
      </c>
      <c r="E521" s="2" t="str">
        <f>IF(ISBLANK(Data!E521),"",Data!E521)</f>
        <v/>
      </c>
      <c r="F521" s="2" t="str">
        <f>IF(ISBLANK(Data!F521),"",Data!F521)</f>
        <v/>
      </c>
      <c r="G521" s="2" t="str">
        <f>IF(ISBLANK(Data!$F521),"",IF(Data!$F521&gt;=1,TEXT(Data!G521,"00"),""))</f>
        <v/>
      </c>
      <c r="H521" s="2" t="str">
        <f>IF(ISBLANK(Data!$F521),"",IF(Data!$F521&gt;=2,TEXT(Data!H521,"00"),""))</f>
        <v/>
      </c>
      <c r="I521" s="2" t="str">
        <f>IF(ISBLANK(Data!$F521),"",IF(Data!$F521&gt;=3,TEXT(Data!I521,"00"),""))</f>
        <v/>
      </c>
      <c r="J521" s="2" t="str">
        <f>IF(ISBLANK(Data!$F521),"",IF(Data!$F521&gt;=4,TEXT(Data!J521,"00"),""))</f>
        <v/>
      </c>
      <c r="K521" s="2" t="str">
        <f>IF(ISBLANK(Data!$F521),"",IF(Data!$F521&gt;=5,TEXT(Data!K521,"00"),""))</f>
        <v/>
      </c>
      <c r="L521" s="2" t="str">
        <f>IF(ISBLANK(Data!$F521),"",IF(Data!$F521&gt;=6,TEXT(Data!L521,"00"),""))</f>
        <v/>
      </c>
      <c r="M521" s="2" t="str">
        <f>IF(ISBLANK(Data!$F521),"",IF(Data!$F521&gt;=7,TEXT(Data!M521,"00"),""))</f>
        <v/>
      </c>
      <c r="N521" s="2" t="str">
        <f>IF(ISBLANK(Data!$F521),"",IF(Data!$F521&gt;=8,TEXT(Data!N521,"00"),""))</f>
        <v/>
      </c>
    </row>
    <row r="522" ht="14.25">
      <c r="A522" s="2" t="str">
        <f>IF(ISBLANK(Data!A522),"",Data!A522)</f>
        <v/>
      </c>
      <c r="B522" s="2" t="str">
        <f>IF(ISBLANK(Data!B522),"",Data!B522)</f>
        <v/>
      </c>
      <c r="C522" s="2" t="str">
        <f>IF(ISBLANK(Data!C522),"",Data!C522)</f>
        <v/>
      </c>
      <c r="D522" s="2" t="str">
        <f>IF(ISBLANK(Data!D522),"",Data!D522)</f>
        <v/>
      </c>
      <c r="E522" s="2" t="str">
        <f>IF(ISBLANK(Data!E522),"",Data!E522)</f>
        <v/>
      </c>
      <c r="F522" s="2" t="str">
        <f>IF(ISBLANK(Data!F522),"",Data!F522)</f>
        <v/>
      </c>
      <c r="G522" s="2" t="str">
        <f>IF(ISBLANK(Data!$F522),"",IF(Data!$F522&gt;=1,TEXT(Data!G522,"00"),""))</f>
        <v/>
      </c>
      <c r="H522" s="2" t="str">
        <f>IF(ISBLANK(Data!$F522),"",IF(Data!$F522&gt;=2,TEXT(Data!H522,"00"),""))</f>
        <v/>
      </c>
      <c r="I522" s="2" t="str">
        <f>IF(ISBLANK(Data!$F522),"",IF(Data!$F522&gt;=3,TEXT(Data!I522,"00"),""))</f>
        <v/>
      </c>
      <c r="J522" s="2" t="str">
        <f>IF(ISBLANK(Data!$F522),"",IF(Data!$F522&gt;=4,TEXT(Data!J522,"00"),""))</f>
        <v/>
      </c>
      <c r="K522" s="2" t="str">
        <f>IF(ISBLANK(Data!$F522),"",IF(Data!$F522&gt;=5,TEXT(Data!K522,"00"),""))</f>
        <v/>
      </c>
      <c r="L522" s="2" t="str">
        <f>IF(ISBLANK(Data!$F522),"",IF(Data!$F522&gt;=6,TEXT(Data!L522,"00"),""))</f>
        <v/>
      </c>
      <c r="M522" s="2" t="str">
        <f>IF(ISBLANK(Data!$F522),"",IF(Data!$F522&gt;=7,TEXT(Data!M522,"00"),""))</f>
        <v/>
      </c>
      <c r="N522" s="2" t="str">
        <f>IF(ISBLANK(Data!$F522),"",IF(Data!$F522&gt;=8,TEXT(Data!N522,"00"),""))</f>
        <v/>
      </c>
    </row>
    <row r="523" ht="14.25">
      <c r="A523" s="2" t="str">
        <f>IF(ISBLANK(Data!A523),"",Data!A523)</f>
        <v/>
      </c>
      <c r="B523" s="2" t="str">
        <f>IF(ISBLANK(Data!B523),"",Data!B523)</f>
        <v/>
      </c>
      <c r="C523" s="2" t="str">
        <f>IF(ISBLANK(Data!C523),"",Data!C523)</f>
        <v/>
      </c>
      <c r="D523" s="2" t="str">
        <f>IF(ISBLANK(Data!D523),"",Data!D523)</f>
        <v/>
      </c>
      <c r="E523" s="2" t="str">
        <f>IF(ISBLANK(Data!E523),"",Data!E523)</f>
        <v/>
      </c>
      <c r="F523" s="2" t="str">
        <f>IF(ISBLANK(Data!F523),"",Data!F523)</f>
        <v/>
      </c>
      <c r="G523" s="2" t="str">
        <f>IF(ISBLANK(Data!$F523),"",IF(Data!$F523&gt;=1,TEXT(Data!G523,"00"),""))</f>
        <v/>
      </c>
      <c r="H523" s="2" t="str">
        <f>IF(ISBLANK(Data!$F523),"",IF(Data!$F523&gt;=2,TEXT(Data!H523,"00"),""))</f>
        <v/>
      </c>
      <c r="I523" s="2" t="str">
        <f>IF(ISBLANK(Data!$F523),"",IF(Data!$F523&gt;=3,TEXT(Data!I523,"00"),""))</f>
        <v/>
      </c>
      <c r="J523" s="2" t="str">
        <f>IF(ISBLANK(Data!$F523),"",IF(Data!$F523&gt;=4,TEXT(Data!J523,"00"),""))</f>
        <v/>
      </c>
      <c r="K523" s="2" t="str">
        <f>IF(ISBLANK(Data!$F523),"",IF(Data!$F523&gt;=5,TEXT(Data!K523,"00"),""))</f>
        <v/>
      </c>
      <c r="L523" s="2" t="str">
        <f>IF(ISBLANK(Data!$F523),"",IF(Data!$F523&gt;=6,TEXT(Data!L523,"00"),""))</f>
        <v/>
      </c>
      <c r="M523" s="2" t="str">
        <f>IF(ISBLANK(Data!$F523),"",IF(Data!$F523&gt;=7,TEXT(Data!M523,"00"),""))</f>
        <v/>
      </c>
      <c r="N523" s="2" t="str">
        <f>IF(ISBLANK(Data!$F523),"",IF(Data!$F523&gt;=8,TEXT(Data!N523,"00"),""))</f>
        <v/>
      </c>
    </row>
    <row r="524" ht="14.25">
      <c r="A524" s="2" t="str">
        <f>IF(ISBLANK(Data!A524),"",Data!A524)</f>
        <v/>
      </c>
      <c r="B524" s="2" t="str">
        <f>IF(ISBLANK(Data!B524),"",Data!B524)</f>
        <v/>
      </c>
      <c r="C524" s="2" t="str">
        <f>IF(ISBLANK(Data!C524),"",Data!C524)</f>
        <v/>
      </c>
      <c r="D524" s="2" t="str">
        <f>IF(ISBLANK(Data!D524),"",Data!D524)</f>
        <v/>
      </c>
      <c r="E524" s="2" t="str">
        <f>IF(ISBLANK(Data!E524),"",Data!E524)</f>
        <v/>
      </c>
      <c r="F524" s="2" t="str">
        <f>IF(ISBLANK(Data!F524),"",Data!F524)</f>
        <v/>
      </c>
      <c r="G524" s="2" t="str">
        <f>IF(ISBLANK(Data!$F524),"",IF(Data!$F524&gt;=1,TEXT(Data!G524,"00"),""))</f>
        <v/>
      </c>
      <c r="H524" s="2" t="str">
        <f>IF(ISBLANK(Data!$F524),"",IF(Data!$F524&gt;=2,TEXT(Data!H524,"00"),""))</f>
        <v/>
      </c>
      <c r="I524" s="2" t="str">
        <f>IF(ISBLANK(Data!$F524),"",IF(Data!$F524&gt;=3,TEXT(Data!I524,"00"),""))</f>
        <v/>
      </c>
      <c r="J524" s="2" t="str">
        <f>IF(ISBLANK(Data!$F524),"",IF(Data!$F524&gt;=4,TEXT(Data!J524,"00"),""))</f>
        <v/>
      </c>
      <c r="K524" s="2" t="str">
        <f>IF(ISBLANK(Data!$F524),"",IF(Data!$F524&gt;=5,TEXT(Data!K524,"00"),""))</f>
        <v/>
      </c>
      <c r="L524" s="2" t="str">
        <f>IF(ISBLANK(Data!$F524),"",IF(Data!$F524&gt;=6,TEXT(Data!L524,"00"),""))</f>
        <v/>
      </c>
      <c r="M524" s="2" t="str">
        <f>IF(ISBLANK(Data!$F524),"",IF(Data!$F524&gt;=7,TEXT(Data!M524,"00"),""))</f>
        <v/>
      </c>
      <c r="N524" s="2" t="str">
        <f>IF(ISBLANK(Data!$F524),"",IF(Data!$F524&gt;=8,TEXT(Data!N524,"00"),""))</f>
        <v/>
      </c>
    </row>
    <row r="525" ht="14.25">
      <c r="A525" s="2" t="str">
        <f>IF(ISBLANK(Data!A525),"",Data!A525)</f>
        <v/>
      </c>
      <c r="B525" s="2" t="str">
        <f>IF(ISBLANK(Data!B525),"",Data!B525)</f>
        <v/>
      </c>
      <c r="C525" s="2" t="str">
        <f>IF(ISBLANK(Data!C525),"",Data!C525)</f>
        <v/>
      </c>
      <c r="D525" s="2" t="str">
        <f>IF(ISBLANK(Data!D525),"",Data!D525)</f>
        <v/>
      </c>
      <c r="E525" s="2" t="str">
        <f>IF(ISBLANK(Data!E525),"",Data!E525)</f>
        <v/>
      </c>
      <c r="F525" s="2" t="str">
        <f>IF(ISBLANK(Data!F525),"",Data!F525)</f>
        <v/>
      </c>
      <c r="G525" s="2" t="str">
        <f>IF(ISBLANK(Data!$F525),"",IF(Data!$F525&gt;=1,TEXT(Data!G525,"00"),""))</f>
        <v/>
      </c>
      <c r="H525" s="2" t="str">
        <f>IF(ISBLANK(Data!$F525),"",IF(Data!$F525&gt;=2,TEXT(Data!H525,"00"),""))</f>
        <v/>
      </c>
      <c r="I525" s="2" t="str">
        <f>IF(ISBLANK(Data!$F525),"",IF(Data!$F525&gt;=3,TEXT(Data!I525,"00"),""))</f>
        <v/>
      </c>
      <c r="J525" s="2" t="str">
        <f>IF(ISBLANK(Data!$F525),"",IF(Data!$F525&gt;=4,TEXT(Data!J525,"00"),""))</f>
        <v/>
      </c>
      <c r="K525" s="2" t="str">
        <f>IF(ISBLANK(Data!$F525),"",IF(Data!$F525&gt;=5,TEXT(Data!K525,"00"),""))</f>
        <v/>
      </c>
      <c r="L525" s="2" t="str">
        <f>IF(ISBLANK(Data!$F525),"",IF(Data!$F525&gt;=6,TEXT(Data!L525,"00"),""))</f>
        <v/>
      </c>
      <c r="M525" s="2" t="str">
        <f>IF(ISBLANK(Data!$F525),"",IF(Data!$F525&gt;=7,TEXT(Data!M525,"00"),""))</f>
        <v/>
      </c>
      <c r="N525" s="2" t="str">
        <f>IF(ISBLANK(Data!$F525),"",IF(Data!$F525&gt;=8,TEXT(Data!N525,"00"),""))</f>
        <v/>
      </c>
    </row>
    <row r="526" ht="14.25">
      <c r="A526" s="2" t="str">
        <f>IF(ISBLANK(Data!A526),"",Data!A526)</f>
        <v/>
      </c>
      <c r="B526" s="2" t="str">
        <f>IF(ISBLANK(Data!B526),"",Data!B526)</f>
        <v/>
      </c>
      <c r="C526" s="2" t="str">
        <f>IF(ISBLANK(Data!C526),"",Data!C526)</f>
        <v/>
      </c>
      <c r="D526" s="2" t="str">
        <f>IF(ISBLANK(Data!D526),"",Data!D526)</f>
        <v/>
      </c>
      <c r="E526" s="2" t="str">
        <f>IF(ISBLANK(Data!E526),"",Data!E526)</f>
        <v/>
      </c>
      <c r="F526" s="2" t="str">
        <f>IF(ISBLANK(Data!F526),"",Data!F526)</f>
        <v/>
      </c>
      <c r="G526" s="2" t="str">
        <f>IF(ISBLANK(Data!$F526),"",IF(Data!$F526&gt;=1,TEXT(Data!G526,"00"),""))</f>
        <v/>
      </c>
      <c r="H526" s="2" t="str">
        <f>IF(ISBLANK(Data!$F526),"",IF(Data!$F526&gt;=2,TEXT(Data!H526,"00"),""))</f>
        <v/>
      </c>
      <c r="I526" s="2" t="str">
        <f>IF(ISBLANK(Data!$F526),"",IF(Data!$F526&gt;=3,TEXT(Data!I526,"00"),""))</f>
        <v/>
      </c>
      <c r="J526" s="2" t="str">
        <f>IF(ISBLANK(Data!$F526),"",IF(Data!$F526&gt;=4,TEXT(Data!J526,"00"),""))</f>
        <v/>
      </c>
      <c r="K526" s="2" t="str">
        <f>IF(ISBLANK(Data!$F526),"",IF(Data!$F526&gt;=5,TEXT(Data!K526,"00"),""))</f>
        <v/>
      </c>
      <c r="L526" s="2" t="str">
        <f>IF(ISBLANK(Data!$F526),"",IF(Data!$F526&gt;=6,TEXT(Data!L526,"00"),""))</f>
        <v/>
      </c>
      <c r="M526" s="2" t="str">
        <f>IF(ISBLANK(Data!$F526),"",IF(Data!$F526&gt;=7,TEXT(Data!M526,"00"),""))</f>
        <v/>
      </c>
      <c r="N526" s="2" t="str">
        <f>IF(ISBLANK(Data!$F526),"",IF(Data!$F526&gt;=8,TEXT(Data!N526,"00"),""))</f>
        <v/>
      </c>
    </row>
    <row r="527" ht="14.25">
      <c r="A527" s="2" t="str">
        <f>IF(ISBLANK(Data!A527),"",Data!A527)</f>
        <v/>
      </c>
      <c r="B527" s="2" t="str">
        <f>IF(ISBLANK(Data!B527),"",Data!B527)</f>
        <v/>
      </c>
      <c r="C527" s="2" t="str">
        <f>IF(ISBLANK(Data!C527),"",Data!C527)</f>
        <v/>
      </c>
      <c r="D527" s="2" t="str">
        <f>IF(ISBLANK(Data!D527),"",Data!D527)</f>
        <v/>
      </c>
      <c r="E527" s="2" t="str">
        <f>IF(ISBLANK(Data!E527),"",Data!E527)</f>
        <v/>
      </c>
      <c r="F527" s="2" t="str">
        <f>IF(ISBLANK(Data!F527),"",Data!F527)</f>
        <v/>
      </c>
      <c r="G527" s="2" t="str">
        <f>IF(ISBLANK(Data!$F527),"",IF(Data!$F527&gt;=1,TEXT(Data!G527,"00"),""))</f>
        <v/>
      </c>
      <c r="H527" s="2" t="str">
        <f>IF(ISBLANK(Data!$F527),"",IF(Data!$F527&gt;=2,TEXT(Data!H527,"00"),""))</f>
        <v/>
      </c>
      <c r="I527" s="2" t="str">
        <f>IF(ISBLANK(Data!$F527),"",IF(Data!$F527&gt;=3,TEXT(Data!I527,"00"),""))</f>
        <v/>
      </c>
      <c r="J527" s="2" t="str">
        <f>IF(ISBLANK(Data!$F527),"",IF(Data!$F527&gt;=4,TEXT(Data!J527,"00"),""))</f>
        <v/>
      </c>
      <c r="K527" s="2" t="str">
        <f>IF(ISBLANK(Data!$F527),"",IF(Data!$F527&gt;=5,TEXT(Data!K527,"00"),""))</f>
        <v/>
      </c>
      <c r="L527" s="2" t="str">
        <f>IF(ISBLANK(Data!$F527),"",IF(Data!$F527&gt;=6,TEXT(Data!L527,"00"),""))</f>
        <v/>
      </c>
      <c r="M527" s="2" t="str">
        <f>IF(ISBLANK(Data!$F527),"",IF(Data!$F527&gt;=7,TEXT(Data!M527,"00"),""))</f>
        <v/>
      </c>
      <c r="N527" s="2" t="str">
        <f>IF(ISBLANK(Data!$F527),"",IF(Data!$F527&gt;=8,TEXT(Data!N527,"00"),""))</f>
        <v/>
      </c>
    </row>
    <row r="528" ht="14.25">
      <c r="A528" s="2" t="str">
        <f>IF(ISBLANK(Data!A528),"",Data!A528)</f>
        <v/>
      </c>
      <c r="B528" s="2" t="str">
        <f>IF(ISBLANK(Data!B528),"",Data!B528)</f>
        <v/>
      </c>
      <c r="C528" s="2" t="str">
        <f>IF(ISBLANK(Data!C528),"",Data!C528)</f>
        <v/>
      </c>
      <c r="D528" s="2" t="str">
        <f>IF(ISBLANK(Data!D528),"",Data!D528)</f>
        <v/>
      </c>
      <c r="E528" s="2" t="str">
        <f>IF(ISBLANK(Data!E528),"",Data!E528)</f>
        <v/>
      </c>
      <c r="F528" s="2" t="str">
        <f>IF(ISBLANK(Data!F528),"",Data!F528)</f>
        <v/>
      </c>
      <c r="G528" s="2" t="str">
        <f>IF(ISBLANK(Data!$F528),"",IF(Data!$F528&gt;=1,TEXT(Data!G528,"00"),""))</f>
        <v/>
      </c>
      <c r="H528" s="2" t="str">
        <f>IF(ISBLANK(Data!$F528),"",IF(Data!$F528&gt;=2,TEXT(Data!H528,"00"),""))</f>
        <v/>
      </c>
      <c r="I528" s="2" t="str">
        <f>IF(ISBLANK(Data!$F528),"",IF(Data!$F528&gt;=3,TEXT(Data!I528,"00"),""))</f>
        <v/>
      </c>
      <c r="J528" s="2" t="str">
        <f>IF(ISBLANK(Data!$F528),"",IF(Data!$F528&gt;=4,TEXT(Data!J528,"00"),""))</f>
        <v/>
      </c>
      <c r="K528" s="2" t="str">
        <f>IF(ISBLANK(Data!$F528),"",IF(Data!$F528&gt;=5,TEXT(Data!K528,"00"),""))</f>
        <v/>
      </c>
      <c r="L528" s="2" t="str">
        <f>IF(ISBLANK(Data!$F528),"",IF(Data!$F528&gt;=6,TEXT(Data!L528,"00"),""))</f>
        <v/>
      </c>
      <c r="M528" s="2" t="str">
        <f>IF(ISBLANK(Data!$F528),"",IF(Data!$F528&gt;=7,TEXT(Data!M528,"00"),""))</f>
        <v/>
      </c>
      <c r="N528" s="2" t="str">
        <f>IF(ISBLANK(Data!$F528),"",IF(Data!$F528&gt;=8,TEXT(Data!N528,"00"),""))</f>
        <v/>
      </c>
    </row>
    <row r="529" ht="14.25">
      <c r="A529" s="2" t="str">
        <f>IF(ISBLANK(Data!A529),"",Data!A529)</f>
        <v/>
      </c>
      <c r="B529" s="2" t="str">
        <f>IF(ISBLANK(Data!B529),"",Data!B529)</f>
        <v/>
      </c>
      <c r="C529" s="2" t="str">
        <f>IF(ISBLANK(Data!C529),"",Data!C529)</f>
        <v/>
      </c>
      <c r="D529" s="2" t="str">
        <f>IF(ISBLANK(Data!D529),"",Data!D529)</f>
        <v/>
      </c>
      <c r="E529" s="2" t="str">
        <f>IF(ISBLANK(Data!E529),"",Data!E529)</f>
        <v/>
      </c>
      <c r="F529" s="2" t="str">
        <f>IF(ISBLANK(Data!F529),"",Data!F529)</f>
        <v/>
      </c>
      <c r="G529" s="2" t="str">
        <f>IF(ISBLANK(Data!$F529),"",IF(Data!$F529&gt;=1,TEXT(Data!G529,"00"),""))</f>
        <v/>
      </c>
      <c r="H529" s="2" t="str">
        <f>IF(ISBLANK(Data!$F529),"",IF(Data!$F529&gt;=2,TEXT(Data!H529,"00"),""))</f>
        <v/>
      </c>
      <c r="I529" s="2" t="str">
        <f>IF(ISBLANK(Data!$F529),"",IF(Data!$F529&gt;=3,TEXT(Data!I529,"00"),""))</f>
        <v/>
      </c>
      <c r="J529" s="2" t="str">
        <f>IF(ISBLANK(Data!$F529),"",IF(Data!$F529&gt;=4,TEXT(Data!J529,"00"),""))</f>
        <v/>
      </c>
      <c r="K529" s="2" t="str">
        <f>IF(ISBLANK(Data!$F529),"",IF(Data!$F529&gt;=5,TEXT(Data!K529,"00"),""))</f>
        <v/>
      </c>
      <c r="L529" s="2" t="str">
        <f>IF(ISBLANK(Data!$F529),"",IF(Data!$F529&gt;=6,TEXT(Data!L529,"00"),""))</f>
        <v/>
      </c>
      <c r="M529" s="2" t="str">
        <f>IF(ISBLANK(Data!$F529),"",IF(Data!$F529&gt;=7,TEXT(Data!M529,"00"),""))</f>
        <v/>
      </c>
      <c r="N529" s="2" t="str">
        <f>IF(ISBLANK(Data!$F529),"",IF(Data!$F529&gt;=8,TEXT(Data!N529,"00"),""))</f>
        <v/>
      </c>
    </row>
    <row r="530" ht="14.25">
      <c r="A530" s="2" t="str">
        <f>IF(ISBLANK(Data!A530),"",Data!A530)</f>
        <v/>
      </c>
      <c r="B530" s="2" t="str">
        <f>IF(ISBLANK(Data!B530),"",Data!B530)</f>
        <v/>
      </c>
      <c r="C530" s="2" t="str">
        <f>IF(ISBLANK(Data!C530),"",Data!C530)</f>
        <v/>
      </c>
      <c r="D530" s="2" t="str">
        <f>IF(ISBLANK(Data!D530),"",Data!D530)</f>
        <v/>
      </c>
      <c r="E530" s="2" t="str">
        <f>IF(ISBLANK(Data!E530),"",Data!E530)</f>
        <v/>
      </c>
      <c r="F530" s="2" t="str">
        <f>IF(ISBLANK(Data!F530),"",Data!F530)</f>
        <v/>
      </c>
      <c r="G530" s="2" t="str">
        <f>IF(ISBLANK(Data!$F530),"",IF(Data!$F530&gt;=1,TEXT(Data!G530,"00"),""))</f>
        <v/>
      </c>
      <c r="H530" s="2" t="str">
        <f>IF(ISBLANK(Data!$F530),"",IF(Data!$F530&gt;=2,TEXT(Data!H530,"00"),""))</f>
        <v/>
      </c>
      <c r="I530" s="2" t="str">
        <f>IF(ISBLANK(Data!$F530),"",IF(Data!$F530&gt;=3,TEXT(Data!I530,"00"),""))</f>
        <v/>
      </c>
      <c r="J530" s="2" t="str">
        <f>IF(ISBLANK(Data!$F530),"",IF(Data!$F530&gt;=4,TEXT(Data!J530,"00"),""))</f>
        <v/>
      </c>
      <c r="K530" s="2" t="str">
        <f>IF(ISBLANK(Data!$F530),"",IF(Data!$F530&gt;=5,TEXT(Data!K530,"00"),""))</f>
        <v/>
      </c>
      <c r="L530" s="2" t="str">
        <f>IF(ISBLANK(Data!$F530),"",IF(Data!$F530&gt;=6,TEXT(Data!L530,"00"),""))</f>
        <v/>
      </c>
      <c r="M530" s="2" t="str">
        <f>IF(ISBLANK(Data!$F530),"",IF(Data!$F530&gt;=7,TEXT(Data!M530,"00"),""))</f>
        <v/>
      </c>
      <c r="N530" s="2" t="str">
        <f>IF(ISBLANK(Data!$F530),"",IF(Data!$F530&gt;=8,TEXT(Data!N530,"00"),""))</f>
        <v/>
      </c>
    </row>
    <row r="531" ht="14.25">
      <c r="A531" s="2" t="str">
        <f>IF(ISBLANK(Data!A531),"",Data!A531)</f>
        <v/>
      </c>
      <c r="B531" s="2" t="str">
        <f>IF(ISBLANK(Data!B531),"",Data!B531)</f>
        <v/>
      </c>
      <c r="C531" s="2" t="str">
        <f>IF(ISBLANK(Data!C531),"",Data!C531)</f>
        <v/>
      </c>
      <c r="D531" s="2" t="str">
        <f>IF(ISBLANK(Data!D531),"",Data!D531)</f>
        <v/>
      </c>
      <c r="E531" s="2" t="str">
        <f>IF(ISBLANK(Data!E531),"",Data!E531)</f>
        <v/>
      </c>
      <c r="F531" s="2" t="str">
        <f>IF(ISBLANK(Data!F531),"",Data!F531)</f>
        <v/>
      </c>
      <c r="G531" s="2" t="str">
        <f>IF(ISBLANK(Data!$F531),"",IF(Data!$F531&gt;=1,TEXT(Data!G531,"00"),""))</f>
        <v/>
      </c>
      <c r="H531" s="2" t="str">
        <f>IF(ISBLANK(Data!$F531),"",IF(Data!$F531&gt;=2,TEXT(Data!H531,"00"),""))</f>
        <v/>
      </c>
      <c r="I531" s="2" t="str">
        <f>IF(ISBLANK(Data!$F531),"",IF(Data!$F531&gt;=3,TEXT(Data!I531,"00"),""))</f>
        <v/>
      </c>
      <c r="J531" s="2" t="str">
        <f>IF(ISBLANK(Data!$F531),"",IF(Data!$F531&gt;=4,TEXT(Data!J531,"00"),""))</f>
        <v/>
      </c>
      <c r="K531" s="2" t="str">
        <f>IF(ISBLANK(Data!$F531),"",IF(Data!$F531&gt;=5,TEXT(Data!K531,"00"),""))</f>
        <v/>
      </c>
      <c r="L531" s="2" t="str">
        <f>IF(ISBLANK(Data!$F531),"",IF(Data!$F531&gt;=6,TEXT(Data!L531,"00"),""))</f>
        <v/>
      </c>
      <c r="M531" s="2" t="str">
        <f>IF(ISBLANK(Data!$F531),"",IF(Data!$F531&gt;=7,TEXT(Data!M531,"00"),""))</f>
        <v/>
      </c>
      <c r="N531" s="2" t="str">
        <f>IF(ISBLANK(Data!$F531),"",IF(Data!$F531&gt;=8,TEXT(Data!N531,"00"),""))</f>
        <v/>
      </c>
    </row>
    <row r="532" ht="14.25">
      <c r="A532" s="2" t="str">
        <f>IF(ISBLANK(Data!A532),"",Data!A532)</f>
        <v/>
      </c>
      <c r="B532" s="2" t="str">
        <f>IF(ISBLANK(Data!B532),"",Data!B532)</f>
        <v/>
      </c>
      <c r="C532" s="2" t="str">
        <f>IF(ISBLANK(Data!C532),"",Data!C532)</f>
        <v/>
      </c>
      <c r="D532" s="2" t="str">
        <f>IF(ISBLANK(Data!D532),"",Data!D532)</f>
        <v/>
      </c>
      <c r="E532" s="2" t="str">
        <f>IF(ISBLANK(Data!E532),"",Data!E532)</f>
        <v/>
      </c>
      <c r="F532" s="2" t="str">
        <f>IF(ISBLANK(Data!F532),"",Data!F532)</f>
        <v/>
      </c>
      <c r="G532" s="2" t="str">
        <f>IF(ISBLANK(Data!$F532),"",IF(Data!$F532&gt;=1,TEXT(Data!G532,"00"),""))</f>
        <v/>
      </c>
      <c r="H532" s="2" t="str">
        <f>IF(ISBLANK(Data!$F532),"",IF(Data!$F532&gt;=2,TEXT(Data!H532,"00"),""))</f>
        <v/>
      </c>
      <c r="I532" s="2" t="str">
        <f>IF(ISBLANK(Data!$F532),"",IF(Data!$F532&gt;=3,TEXT(Data!I532,"00"),""))</f>
        <v/>
      </c>
      <c r="J532" s="2" t="str">
        <f>IF(ISBLANK(Data!$F532),"",IF(Data!$F532&gt;=4,TEXT(Data!J532,"00"),""))</f>
        <v/>
      </c>
      <c r="K532" s="2" t="str">
        <f>IF(ISBLANK(Data!$F532),"",IF(Data!$F532&gt;=5,TEXT(Data!K532,"00"),""))</f>
        <v/>
      </c>
      <c r="L532" s="2" t="str">
        <f>IF(ISBLANK(Data!$F532),"",IF(Data!$F532&gt;=6,TEXT(Data!L532,"00"),""))</f>
        <v/>
      </c>
      <c r="M532" s="2" t="str">
        <f>IF(ISBLANK(Data!$F532),"",IF(Data!$F532&gt;=7,TEXT(Data!M532,"00"),""))</f>
        <v/>
      </c>
      <c r="N532" s="2" t="str">
        <f>IF(ISBLANK(Data!$F532),"",IF(Data!$F532&gt;=8,TEXT(Data!N532,"00"),""))</f>
        <v/>
      </c>
    </row>
    <row r="533" ht="14.25">
      <c r="A533" s="2" t="str">
        <f>IF(ISBLANK(Data!A533),"",Data!A533)</f>
        <v/>
      </c>
      <c r="B533" s="2" t="str">
        <f>IF(ISBLANK(Data!B533),"",Data!B533)</f>
        <v/>
      </c>
      <c r="C533" s="2" t="str">
        <f>IF(ISBLANK(Data!C533),"",Data!C533)</f>
        <v/>
      </c>
      <c r="D533" s="2" t="str">
        <f>IF(ISBLANK(Data!D533),"",Data!D533)</f>
        <v/>
      </c>
      <c r="E533" s="2" t="str">
        <f>IF(ISBLANK(Data!E533),"",Data!E533)</f>
        <v/>
      </c>
      <c r="F533" s="2" t="str">
        <f>IF(ISBLANK(Data!F533),"",Data!F533)</f>
        <v/>
      </c>
      <c r="G533" s="2" t="str">
        <f>IF(ISBLANK(Data!$F533),"",IF(Data!$F533&gt;=1,TEXT(Data!G533,"00"),""))</f>
        <v/>
      </c>
      <c r="H533" s="2" t="str">
        <f>IF(ISBLANK(Data!$F533),"",IF(Data!$F533&gt;=2,TEXT(Data!H533,"00"),""))</f>
        <v/>
      </c>
      <c r="I533" s="2" t="str">
        <f>IF(ISBLANK(Data!$F533),"",IF(Data!$F533&gt;=3,TEXT(Data!I533,"00"),""))</f>
        <v/>
      </c>
      <c r="J533" s="2" t="str">
        <f>IF(ISBLANK(Data!$F533),"",IF(Data!$F533&gt;=4,TEXT(Data!J533,"00"),""))</f>
        <v/>
      </c>
      <c r="K533" s="2" t="str">
        <f>IF(ISBLANK(Data!$F533),"",IF(Data!$F533&gt;=5,TEXT(Data!K533,"00"),""))</f>
        <v/>
      </c>
      <c r="L533" s="2" t="str">
        <f>IF(ISBLANK(Data!$F533),"",IF(Data!$F533&gt;=6,TEXT(Data!L533,"00"),""))</f>
        <v/>
      </c>
      <c r="M533" s="2" t="str">
        <f>IF(ISBLANK(Data!$F533),"",IF(Data!$F533&gt;=7,TEXT(Data!M533,"00"),""))</f>
        <v/>
      </c>
      <c r="N533" s="2" t="str">
        <f>IF(ISBLANK(Data!$F533),"",IF(Data!$F533&gt;=8,TEXT(Data!N533,"00"),""))</f>
        <v/>
      </c>
    </row>
    <row r="534" ht="14.25">
      <c r="A534" s="2" t="str">
        <f>IF(ISBLANK(Data!A534),"",Data!A534)</f>
        <v/>
      </c>
      <c r="B534" s="2" t="str">
        <f>IF(ISBLANK(Data!B534),"",Data!B534)</f>
        <v/>
      </c>
      <c r="C534" s="2" t="str">
        <f>IF(ISBLANK(Data!C534),"",Data!C534)</f>
        <v/>
      </c>
      <c r="D534" s="2" t="str">
        <f>IF(ISBLANK(Data!D534),"",Data!D534)</f>
        <v/>
      </c>
      <c r="E534" s="2" t="str">
        <f>IF(ISBLANK(Data!E534),"",Data!E534)</f>
        <v/>
      </c>
      <c r="F534" s="2" t="str">
        <f>IF(ISBLANK(Data!F534),"",Data!F534)</f>
        <v/>
      </c>
      <c r="G534" s="2" t="str">
        <f>IF(ISBLANK(Data!$F534),"",IF(Data!$F534&gt;=1,TEXT(Data!G534,"00"),""))</f>
        <v/>
      </c>
      <c r="H534" s="2" t="str">
        <f>IF(ISBLANK(Data!$F534),"",IF(Data!$F534&gt;=2,TEXT(Data!H534,"00"),""))</f>
        <v/>
      </c>
      <c r="I534" s="2" t="str">
        <f>IF(ISBLANK(Data!$F534),"",IF(Data!$F534&gt;=3,TEXT(Data!I534,"00"),""))</f>
        <v/>
      </c>
      <c r="J534" s="2" t="str">
        <f>IF(ISBLANK(Data!$F534),"",IF(Data!$F534&gt;=4,TEXT(Data!J534,"00"),""))</f>
        <v/>
      </c>
      <c r="K534" s="2" t="str">
        <f>IF(ISBLANK(Data!$F534),"",IF(Data!$F534&gt;=5,TEXT(Data!K534,"00"),""))</f>
        <v/>
      </c>
      <c r="L534" s="2" t="str">
        <f>IF(ISBLANK(Data!$F534),"",IF(Data!$F534&gt;=6,TEXT(Data!L534,"00"),""))</f>
        <v/>
      </c>
      <c r="M534" s="2" t="str">
        <f>IF(ISBLANK(Data!$F534),"",IF(Data!$F534&gt;=7,TEXT(Data!M534,"00"),""))</f>
        <v/>
      </c>
      <c r="N534" s="2" t="str">
        <f>IF(ISBLANK(Data!$F534),"",IF(Data!$F534&gt;=8,TEXT(Data!N534,"00"),""))</f>
        <v/>
      </c>
    </row>
    <row r="535" ht="14.25">
      <c r="A535" s="2" t="str">
        <f>IF(ISBLANK(Data!A535),"",Data!A535)</f>
        <v/>
      </c>
      <c r="B535" s="2" t="str">
        <f>IF(ISBLANK(Data!B535),"",Data!B535)</f>
        <v/>
      </c>
      <c r="C535" s="2" t="str">
        <f>IF(ISBLANK(Data!C535),"",Data!C535)</f>
        <v/>
      </c>
      <c r="D535" s="2" t="str">
        <f>IF(ISBLANK(Data!D535),"",Data!D535)</f>
        <v/>
      </c>
      <c r="E535" s="2" t="str">
        <f>IF(ISBLANK(Data!E535),"",Data!E535)</f>
        <v/>
      </c>
      <c r="F535" s="2" t="str">
        <f>IF(ISBLANK(Data!F535),"",Data!F535)</f>
        <v/>
      </c>
      <c r="G535" s="2" t="str">
        <f>IF(ISBLANK(Data!$F535),"",IF(Data!$F535&gt;=1,TEXT(Data!G535,"00"),""))</f>
        <v/>
      </c>
      <c r="H535" s="2" t="str">
        <f>IF(ISBLANK(Data!$F535),"",IF(Data!$F535&gt;=2,TEXT(Data!H535,"00"),""))</f>
        <v/>
      </c>
      <c r="I535" s="2" t="str">
        <f>IF(ISBLANK(Data!$F535),"",IF(Data!$F535&gt;=3,TEXT(Data!I535,"00"),""))</f>
        <v/>
      </c>
      <c r="J535" s="2" t="str">
        <f>IF(ISBLANK(Data!$F535),"",IF(Data!$F535&gt;=4,TEXT(Data!J535,"00"),""))</f>
        <v/>
      </c>
      <c r="K535" s="2" t="str">
        <f>IF(ISBLANK(Data!$F535),"",IF(Data!$F535&gt;=5,TEXT(Data!K535,"00"),""))</f>
        <v/>
      </c>
      <c r="L535" s="2" t="str">
        <f>IF(ISBLANK(Data!$F535),"",IF(Data!$F535&gt;=6,TEXT(Data!L535,"00"),""))</f>
        <v/>
      </c>
      <c r="M535" s="2" t="str">
        <f>IF(ISBLANK(Data!$F535),"",IF(Data!$F535&gt;=7,TEXT(Data!M535,"00"),""))</f>
        <v/>
      </c>
      <c r="N535" s="2" t="str">
        <f>IF(ISBLANK(Data!$F535),"",IF(Data!$F535&gt;=8,TEXT(Data!N535,"00"),""))</f>
        <v/>
      </c>
    </row>
    <row r="536" ht="14.25">
      <c r="A536" s="2" t="str">
        <f>IF(ISBLANK(Data!A536),"",Data!A536)</f>
        <v/>
      </c>
      <c r="B536" s="2" t="str">
        <f>IF(ISBLANK(Data!B536),"",Data!B536)</f>
        <v/>
      </c>
      <c r="C536" s="2" t="str">
        <f>IF(ISBLANK(Data!C536),"",Data!C536)</f>
        <v/>
      </c>
      <c r="D536" s="2" t="str">
        <f>IF(ISBLANK(Data!D536),"",Data!D536)</f>
        <v/>
      </c>
      <c r="E536" s="2" t="str">
        <f>IF(ISBLANK(Data!E536),"",Data!E536)</f>
        <v/>
      </c>
      <c r="F536" s="2" t="str">
        <f>IF(ISBLANK(Data!F536),"",Data!F536)</f>
        <v/>
      </c>
      <c r="G536" s="2" t="str">
        <f>IF(ISBLANK(Data!$F536),"",IF(Data!$F536&gt;=1,TEXT(Data!G536,"00"),""))</f>
        <v/>
      </c>
      <c r="H536" s="2" t="str">
        <f>IF(ISBLANK(Data!$F536),"",IF(Data!$F536&gt;=2,TEXT(Data!H536,"00"),""))</f>
        <v/>
      </c>
      <c r="I536" s="2" t="str">
        <f>IF(ISBLANK(Data!$F536),"",IF(Data!$F536&gt;=3,TEXT(Data!I536,"00"),""))</f>
        <v/>
      </c>
      <c r="J536" s="2" t="str">
        <f>IF(ISBLANK(Data!$F536),"",IF(Data!$F536&gt;=4,TEXT(Data!J536,"00"),""))</f>
        <v/>
      </c>
      <c r="K536" s="2" t="str">
        <f>IF(ISBLANK(Data!$F536),"",IF(Data!$F536&gt;=5,TEXT(Data!K536,"00"),""))</f>
        <v/>
      </c>
      <c r="L536" s="2" t="str">
        <f>IF(ISBLANK(Data!$F536),"",IF(Data!$F536&gt;=6,TEXT(Data!L536,"00"),""))</f>
        <v/>
      </c>
      <c r="M536" s="2" t="str">
        <f>IF(ISBLANK(Data!$F536),"",IF(Data!$F536&gt;=7,TEXT(Data!M536,"00"),""))</f>
        <v/>
      </c>
      <c r="N536" s="2" t="str">
        <f>IF(ISBLANK(Data!$F536),"",IF(Data!$F536&gt;=8,TEXT(Data!N536,"00"),""))</f>
        <v/>
      </c>
    </row>
    <row r="537" ht="14.25">
      <c r="A537" s="2" t="str">
        <f>IF(ISBLANK(Data!A537),"",Data!A537)</f>
        <v/>
      </c>
      <c r="B537" s="2" t="str">
        <f>IF(ISBLANK(Data!B537),"",Data!B537)</f>
        <v/>
      </c>
      <c r="C537" s="2" t="str">
        <f>IF(ISBLANK(Data!C537),"",Data!C537)</f>
        <v/>
      </c>
      <c r="D537" s="2" t="str">
        <f>IF(ISBLANK(Data!D537),"",Data!D537)</f>
        <v/>
      </c>
      <c r="E537" s="2" t="str">
        <f>IF(ISBLANK(Data!E537),"",Data!E537)</f>
        <v/>
      </c>
      <c r="F537" s="2" t="str">
        <f>IF(ISBLANK(Data!F537),"",Data!F537)</f>
        <v/>
      </c>
      <c r="G537" s="2" t="str">
        <f>IF(ISBLANK(Data!$F537),"",IF(Data!$F537&gt;=1,TEXT(Data!G537,"00"),""))</f>
        <v/>
      </c>
      <c r="H537" s="2" t="str">
        <f>IF(ISBLANK(Data!$F537),"",IF(Data!$F537&gt;=2,TEXT(Data!H537,"00"),""))</f>
        <v/>
      </c>
      <c r="I537" s="2" t="str">
        <f>IF(ISBLANK(Data!$F537),"",IF(Data!$F537&gt;=3,TEXT(Data!I537,"00"),""))</f>
        <v/>
      </c>
      <c r="J537" s="2" t="str">
        <f>IF(ISBLANK(Data!$F537),"",IF(Data!$F537&gt;=4,TEXT(Data!J537,"00"),""))</f>
        <v/>
      </c>
      <c r="K537" s="2" t="str">
        <f>IF(ISBLANK(Data!$F537),"",IF(Data!$F537&gt;=5,TEXT(Data!K537,"00"),""))</f>
        <v/>
      </c>
      <c r="L537" s="2" t="str">
        <f>IF(ISBLANK(Data!$F537),"",IF(Data!$F537&gt;=6,TEXT(Data!L537,"00"),""))</f>
        <v/>
      </c>
      <c r="M537" s="2" t="str">
        <f>IF(ISBLANK(Data!$F537),"",IF(Data!$F537&gt;=7,TEXT(Data!M537,"00"),""))</f>
        <v/>
      </c>
      <c r="N537" s="2" t="str">
        <f>IF(ISBLANK(Data!$F537),"",IF(Data!$F537&gt;=8,TEXT(Data!N537,"00"),""))</f>
        <v/>
      </c>
    </row>
    <row r="538" ht="14.25">
      <c r="A538" s="2" t="str">
        <f>IF(ISBLANK(Data!A538),"",Data!A538)</f>
        <v/>
      </c>
      <c r="B538" s="2" t="str">
        <f>IF(ISBLANK(Data!B538),"",Data!B538)</f>
        <v/>
      </c>
      <c r="C538" s="2" t="str">
        <f>IF(ISBLANK(Data!C538),"",Data!C538)</f>
        <v/>
      </c>
      <c r="D538" s="2" t="str">
        <f>IF(ISBLANK(Data!D538),"",Data!D538)</f>
        <v/>
      </c>
      <c r="E538" s="2" t="str">
        <f>IF(ISBLANK(Data!E538),"",Data!E538)</f>
        <v/>
      </c>
      <c r="F538" s="2" t="str">
        <f>IF(ISBLANK(Data!F538),"",Data!F538)</f>
        <v/>
      </c>
      <c r="G538" s="2" t="str">
        <f>IF(ISBLANK(Data!$F538),"",IF(Data!$F538&gt;=1,TEXT(Data!G538,"00"),""))</f>
        <v/>
      </c>
      <c r="H538" s="2" t="str">
        <f>IF(ISBLANK(Data!$F538),"",IF(Data!$F538&gt;=2,TEXT(Data!H538,"00"),""))</f>
        <v/>
      </c>
      <c r="I538" s="2" t="str">
        <f>IF(ISBLANK(Data!$F538),"",IF(Data!$F538&gt;=3,TEXT(Data!I538,"00"),""))</f>
        <v/>
      </c>
      <c r="J538" s="2" t="str">
        <f>IF(ISBLANK(Data!$F538),"",IF(Data!$F538&gt;=4,TEXT(Data!J538,"00"),""))</f>
        <v/>
      </c>
      <c r="K538" s="2" t="str">
        <f>IF(ISBLANK(Data!$F538),"",IF(Data!$F538&gt;=5,TEXT(Data!K538,"00"),""))</f>
        <v/>
      </c>
      <c r="L538" s="2" t="str">
        <f>IF(ISBLANK(Data!$F538),"",IF(Data!$F538&gt;=6,TEXT(Data!L538,"00"),""))</f>
        <v/>
      </c>
      <c r="M538" s="2" t="str">
        <f>IF(ISBLANK(Data!$F538),"",IF(Data!$F538&gt;=7,TEXT(Data!M538,"00"),""))</f>
        <v/>
      </c>
      <c r="N538" s="2" t="str">
        <f>IF(ISBLANK(Data!$F538),"",IF(Data!$F538&gt;=8,TEXT(Data!N538,"00"),""))</f>
        <v/>
      </c>
    </row>
    <row r="539" ht="14.25">
      <c r="A539" s="2" t="str">
        <f>IF(ISBLANK(Data!A539),"",Data!A539)</f>
        <v/>
      </c>
      <c r="B539" s="2" t="str">
        <f>IF(ISBLANK(Data!B539),"",Data!B539)</f>
        <v/>
      </c>
      <c r="C539" s="2" t="str">
        <f>IF(ISBLANK(Data!C539),"",Data!C539)</f>
        <v/>
      </c>
      <c r="D539" s="2" t="str">
        <f>IF(ISBLANK(Data!D539),"",Data!D539)</f>
        <v/>
      </c>
      <c r="E539" s="2" t="str">
        <f>IF(ISBLANK(Data!E539),"",Data!E539)</f>
        <v/>
      </c>
      <c r="F539" s="2" t="str">
        <f>IF(ISBLANK(Data!F539),"",Data!F539)</f>
        <v/>
      </c>
      <c r="G539" s="2" t="str">
        <f>IF(ISBLANK(Data!$F539),"",IF(Data!$F539&gt;=1,TEXT(Data!G539,"00"),""))</f>
        <v/>
      </c>
      <c r="H539" s="2" t="str">
        <f>IF(ISBLANK(Data!$F539),"",IF(Data!$F539&gt;=2,TEXT(Data!H539,"00"),""))</f>
        <v/>
      </c>
      <c r="I539" s="2" t="str">
        <f>IF(ISBLANK(Data!$F539),"",IF(Data!$F539&gt;=3,TEXT(Data!I539,"00"),""))</f>
        <v/>
      </c>
      <c r="J539" s="2" t="str">
        <f>IF(ISBLANK(Data!$F539),"",IF(Data!$F539&gt;=4,TEXT(Data!J539,"00"),""))</f>
        <v/>
      </c>
      <c r="K539" s="2" t="str">
        <f>IF(ISBLANK(Data!$F539),"",IF(Data!$F539&gt;=5,TEXT(Data!K539,"00"),""))</f>
        <v/>
      </c>
      <c r="L539" s="2" t="str">
        <f>IF(ISBLANK(Data!$F539),"",IF(Data!$F539&gt;=6,TEXT(Data!L539,"00"),""))</f>
        <v/>
      </c>
      <c r="M539" s="2" t="str">
        <f>IF(ISBLANK(Data!$F539),"",IF(Data!$F539&gt;=7,TEXT(Data!M539,"00"),""))</f>
        <v/>
      </c>
      <c r="N539" s="2" t="str">
        <f>IF(ISBLANK(Data!$F539),"",IF(Data!$F539&gt;=8,TEXT(Data!N539,"00"),""))</f>
        <v/>
      </c>
    </row>
    <row r="540" ht="14.25">
      <c r="A540" s="2" t="str">
        <f>IF(ISBLANK(Data!A540),"",Data!A540)</f>
        <v/>
      </c>
      <c r="B540" s="2" t="str">
        <f>IF(ISBLANK(Data!B540),"",Data!B540)</f>
        <v/>
      </c>
      <c r="C540" s="2" t="str">
        <f>IF(ISBLANK(Data!C540),"",Data!C540)</f>
        <v/>
      </c>
      <c r="D540" s="2" t="str">
        <f>IF(ISBLANK(Data!D540),"",Data!D540)</f>
        <v/>
      </c>
      <c r="E540" s="2" t="str">
        <f>IF(ISBLANK(Data!E540),"",Data!E540)</f>
        <v/>
      </c>
      <c r="F540" s="2" t="str">
        <f>IF(ISBLANK(Data!F540),"",Data!F540)</f>
        <v/>
      </c>
      <c r="G540" s="2" t="str">
        <f>IF(ISBLANK(Data!$F540),"",IF(Data!$F540&gt;=1,TEXT(Data!G540,"00"),""))</f>
        <v/>
      </c>
      <c r="H540" s="2" t="str">
        <f>IF(ISBLANK(Data!$F540),"",IF(Data!$F540&gt;=2,TEXT(Data!H540,"00"),""))</f>
        <v/>
      </c>
      <c r="I540" s="2" t="str">
        <f>IF(ISBLANK(Data!$F540),"",IF(Data!$F540&gt;=3,TEXT(Data!I540,"00"),""))</f>
        <v/>
      </c>
      <c r="J540" s="2" t="str">
        <f>IF(ISBLANK(Data!$F540),"",IF(Data!$F540&gt;=4,TEXT(Data!J540,"00"),""))</f>
        <v/>
      </c>
      <c r="K540" s="2" t="str">
        <f>IF(ISBLANK(Data!$F540),"",IF(Data!$F540&gt;=5,TEXT(Data!K540,"00"),""))</f>
        <v/>
      </c>
      <c r="L540" s="2" t="str">
        <f>IF(ISBLANK(Data!$F540),"",IF(Data!$F540&gt;=6,TEXT(Data!L540,"00"),""))</f>
        <v/>
      </c>
      <c r="M540" s="2" t="str">
        <f>IF(ISBLANK(Data!$F540),"",IF(Data!$F540&gt;=7,TEXT(Data!M540,"00"),""))</f>
        <v/>
      </c>
      <c r="N540" s="2" t="str">
        <f>IF(ISBLANK(Data!$F540),"",IF(Data!$F540&gt;=8,TEXT(Data!N540,"00"),""))</f>
        <v/>
      </c>
    </row>
    <row r="541" ht="14.25">
      <c r="A541" s="2" t="str">
        <f>IF(ISBLANK(Data!A541),"",Data!A541)</f>
        <v/>
      </c>
      <c r="B541" s="2" t="str">
        <f>IF(ISBLANK(Data!B541),"",Data!B541)</f>
        <v/>
      </c>
      <c r="C541" s="2" t="str">
        <f>IF(ISBLANK(Data!C541),"",Data!C541)</f>
        <v/>
      </c>
      <c r="D541" s="2" t="str">
        <f>IF(ISBLANK(Data!D541),"",Data!D541)</f>
        <v/>
      </c>
      <c r="E541" s="2" t="str">
        <f>IF(ISBLANK(Data!E541),"",Data!E541)</f>
        <v/>
      </c>
      <c r="F541" s="2" t="str">
        <f>IF(ISBLANK(Data!F541),"",Data!F541)</f>
        <v/>
      </c>
      <c r="G541" s="2" t="str">
        <f>IF(ISBLANK(Data!$F541),"",IF(Data!$F541&gt;=1,TEXT(Data!G541,"00"),""))</f>
        <v/>
      </c>
      <c r="H541" s="2" t="str">
        <f>IF(ISBLANK(Data!$F541),"",IF(Data!$F541&gt;=2,TEXT(Data!H541,"00"),""))</f>
        <v/>
      </c>
      <c r="I541" s="2" t="str">
        <f>IF(ISBLANK(Data!$F541),"",IF(Data!$F541&gt;=3,TEXT(Data!I541,"00"),""))</f>
        <v/>
      </c>
      <c r="J541" s="2" t="str">
        <f>IF(ISBLANK(Data!$F541),"",IF(Data!$F541&gt;=4,TEXT(Data!J541,"00"),""))</f>
        <v/>
      </c>
      <c r="K541" s="2" t="str">
        <f>IF(ISBLANK(Data!$F541),"",IF(Data!$F541&gt;=5,TEXT(Data!K541,"00"),""))</f>
        <v/>
      </c>
      <c r="L541" s="2" t="str">
        <f>IF(ISBLANK(Data!$F541),"",IF(Data!$F541&gt;=6,TEXT(Data!L541,"00"),""))</f>
        <v/>
      </c>
      <c r="M541" s="2" t="str">
        <f>IF(ISBLANK(Data!$F541),"",IF(Data!$F541&gt;=7,TEXT(Data!M541,"00"),""))</f>
        <v/>
      </c>
      <c r="N541" s="2" t="str">
        <f>IF(ISBLANK(Data!$F541),"",IF(Data!$F541&gt;=8,TEXT(Data!N541,"00"),""))</f>
        <v/>
      </c>
    </row>
    <row r="542" ht="14.25">
      <c r="A542" s="2" t="str">
        <f>IF(ISBLANK(Data!A542),"",Data!A542)</f>
        <v/>
      </c>
      <c r="B542" s="2" t="str">
        <f>IF(ISBLANK(Data!B542),"",Data!B542)</f>
        <v/>
      </c>
      <c r="C542" s="2" t="str">
        <f>IF(ISBLANK(Data!C542),"",Data!C542)</f>
        <v/>
      </c>
      <c r="D542" s="2" t="str">
        <f>IF(ISBLANK(Data!D542),"",Data!D542)</f>
        <v/>
      </c>
      <c r="E542" s="2" t="str">
        <f>IF(ISBLANK(Data!E542),"",Data!E542)</f>
        <v/>
      </c>
      <c r="F542" s="2" t="str">
        <f>IF(ISBLANK(Data!F542),"",Data!F542)</f>
        <v/>
      </c>
      <c r="G542" s="2" t="str">
        <f>IF(ISBLANK(Data!$F542),"",IF(Data!$F542&gt;=1,TEXT(Data!G542,"00"),""))</f>
        <v/>
      </c>
      <c r="H542" s="2" t="str">
        <f>IF(ISBLANK(Data!$F542),"",IF(Data!$F542&gt;=2,TEXT(Data!H542,"00"),""))</f>
        <v/>
      </c>
      <c r="I542" s="2" t="str">
        <f>IF(ISBLANK(Data!$F542),"",IF(Data!$F542&gt;=3,TEXT(Data!I542,"00"),""))</f>
        <v/>
      </c>
      <c r="J542" s="2" t="str">
        <f>IF(ISBLANK(Data!$F542),"",IF(Data!$F542&gt;=4,TEXT(Data!J542,"00"),""))</f>
        <v/>
      </c>
      <c r="K542" s="2" t="str">
        <f>IF(ISBLANK(Data!$F542),"",IF(Data!$F542&gt;=5,TEXT(Data!K542,"00"),""))</f>
        <v/>
      </c>
      <c r="L542" s="2" t="str">
        <f>IF(ISBLANK(Data!$F542),"",IF(Data!$F542&gt;=6,TEXT(Data!L542,"00"),""))</f>
        <v/>
      </c>
      <c r="M542" s="2" t="str">
        <f>IF(ISBLANK(Data!$F542),"",IF(Data!$F542&gt;=7,TEXT(Data!M542,"00"),""))</f>
        <v/>
      </c>
      <c r="N542" s="2" t="str">
        <f>IF(ISBLANK(Data!$F542),"",IF(Data!$F542&gt;=8,TEXT(Data!N542,"00"),""))</f>
        <v/>
      </c>
    </row>
    <row r="543" ht="14.25">
      <c r="A543" s="2" t="str">
        <f>IF(ISBLANK(Data!A543),"",Data!A543)</f>
        <v/>
      </c>
      <c r="B543" s="2" t="str">
        <f>IF(ISBLANK(Data!B543),"",Data!B543)</f>
        <v/>
      </c>
      <c r="C543" s="2" t="str">
        <f>IF(ISBLANK(Data!C543),"",Data!C543)</f>
        <v/>
      </c>
      <c r="D543" s="2" t="str">
        <f>IF(ISBLANK(Data!D543),"",Data!D543)</f>
        <v/>
      </c>
      <c r="E543" s="2" t="str">
        <f>IF(ISBLANK(Data!E543),"",Data!E543)</f>
        <v/>
      </c>
      <c r="F543" s="2" t="str">
        <f>IF(ISBLANK(Data!F543),"",Data!F543)</f>
        <v/>
      </c>
      <c r="G543" s="2" t="str">
        <f>IF(ISBLANK(Data!$F543),"",IF(Data!$F543&gt;=1,TEXT(Data!G543,"00"),""))</f>
        <v/>
      </c>
      <c r="H543" s="2" t="str">
        <f>IF(ISBLANK(Data!$F543),"",IF(Data!$F543&gt;=2,TEXT(Data!H543,"00"),""))</f>
        <v/>
      </c>
      <c r="I543" s="2" t="str">
        <f>IF(ISBLANK(Data!$F543),"",IF(Data!$F543&gt;=3,TEXT(Data!I543,"00"),""))</f>
        <v/>
      </c>
      <c r="J543" s="2" t="str">
        <f>IF(ISBLANK(Data!$F543),"",IF(Data!$F543&gt;=4,TEXT(Data!J543,"00"),""))</f>
        <v/>
      </c>
      <c r="K543" s="2" t="str">
        <f>IF(ISBLANK(Data!$F543),"",IF(Data!$F543&gt;=5,TEXT(Data!K543,"00"),""))</f>
        <v/>
      </c>
      <c r="L543" s="2" t="str">
        <f>IF(ISBLANK(Data!$F543),"",IF(Data!$F543&gt;=6,TEXT(Data!L543,"00"),""))</f>
        <v/>
      </c>
      <c r="M543" s="2" t="str">
        <f>IF(ISBLANK(Data!$F543),"",IF(Data!$F543&gt;=7,TEXT(Data!M543,"00"),""))</f>
        <v/>
      </c>
      <c r="N543" s="2" t="str">
        <f>IF(ISBLANK(Data!$F543),"",IF(Data!$F543&gt;=8,TEXT(Data!N543,"00"),""))</f>
        <v/>
      </c>
    </row>
    <row r="544" ht="14.25">
      <c r="A544" s="2" t="str">
        <f>IF(ISBLANK(Data!A544),"",Data!A544)</f>
        <v/>
      </c>
      <c r="B544" s="2" t="str">
        <f>IF(ISBLANK(Data!B544),"",Data!B544)</f>
        <v/>
      </c>
      <c r="C544" s="2" t="str">
        <f>IF(ISBLANK(Data!C544),"",Data!C544)</f>
        <v/>
      </c>
      <c r="D544" s="2" t="str">
        <f>IF(ISBLANK(Data!D544),"",Data!D544)</f>
        <v/>
      </c>
      <c r="E544" s="2" t="str">
        <f>IF(ISBLANK(Data!E544),"",Data!E544)</f>
        <v/>
      </c>
      <c r="F544" s="2" t="str">
        <f>IF(ISBLANK(Data!F544),"",Data!F544)</f>
        <v/>
      </c>
      <c r="G544" s="2" t="str">
        <f>IF(ISBLANK(Data!$F544),"",IF(Data!$F544&gt;=1,TEXT(Data!G544,"00"),""))</f>
        <v/>
      </c>
      <c r="H544" s="2" t="str">
        <f>IF(ISBLANK(Data!$F544),"",IF(Data!$F544&gt;=2,TEXT(Data!H544,"00"),""))</f>
        <v/>
      </c>
      <c r="I544" s="2" t="str">
        <f>IF(ISBLANK(Data!$F544),"",IF(Data!$F544&gt;=3,TEXT(Data!I544,"00"),""))</f>
        <v/>
      </c>
      <c r="J544" s="2" t="str">
        <f>IF(ISBLANK(Data!$F544),"",IF(Data!$F544&gt;=4,TEXT(Data!J544,"00"),""))</f>
        <v/>
      </c>
      <c r="K544" s="2" t="str">
        <f>IF(ISBLANK(Data!$F544),"",IF(Data!$F544&gt;=5,TEXT(Data!K544,"00"),""))</f>
        <v/>
      </c>
      <c r="L544" s="2" t="str">
        <f>IF(ISBLANK(Data!$F544),"",IF(Data!$F544&gt;=6,TEXT(Data!L544,"00"),""))</f>
        <v/>
      </c>
      <c r="M544" s="2" t="str">
        <f>IF(ISBLANK(Data!$F544),"",IF(Data!$F544&gt;=7,TEXT(Data!M544,"00"),""))</f>
        <v/>
      </c>
      <c r="N544" s="2" t="str">
        <f>IF(ISBLANK(Data!$F544),"",IF(Data!$F544&gt;=8,TEXT(Data!N544,"00"),""))</f>
        <v/>
      </c>
    </row>
    <row r="545" ht="14.25">
      <c r="A545" s="2" t="str">
        <f>IF(ISBLANK(Data!A545),"",Data!A545)</f>
        <v/>
      </c>
      <c r="B545" s="2" t="str">
        <f>IF(ISBLANK(Data!B545),"",Data!B545)</f>
        <v/>
      </c>
      <c r="C545" s="2" t="str">
        <f>IF(ISBLANK(Data!C545),"",Data!C545)</f>
        <v/>
      </c>
      <c r="D545" s="2" t="str">
        <f>IF(ISBLANK(Data!D545),"",Data!D545)</f>
        <v/>
      </c>
      <c r="E545" s="2" t="str">
        <f>IF(ISBLANK(Data!E545),"",Data!E545)</f>
        <v/>
      </c>
      <c r="F545" s="2" t="str">
        <f>IF(ISBLANK(Data!F545),"",Data!F545)</f>
        <v/>
      </c>
      <c r="G545" s="2" t="str">
        <f>IF(ISBLANK(Data!$F545),"",IF(Data!$F545&gt;=1,TEXT(Data!G545,"00"),""))</f>
        <v/>
      </c>
      <c r="H545" s="2" t="str">
        <f>IF(ISBLANK(Data!$F545),"",IF(Data!$F545&gt;=2,TEXT(Data!H545,"00"),""))</f>
        <v/>
      </c>
      <c r="I545" s="2" t="str">
        <f>IF(ISBLANK(Data!$F545),"",IF(Data!$F545&gt;=3,TEXT(Data!I545,"00"),""))</f>
        <v/>
      </c>
      <c r="J545" s="2" t="str">
        <f>IF(ISBLANK(Data!$F545),"",IF(Data!$F545&gt;=4,TEXT(Data!J545,"00"),""))</f>
        <v/>
      </c>
      <c r="K545" s="2" t="str">
        <f>IF(ISBLANK(Data!$F545),"",IF(Data!$F545&gt;=5,TEXT(Data!K545,"00"),""))</f>
        <v/>
      </c>
      <c r="L545" s="2" t="str">
        <f>IF(ISBLANK(Data!$F545),"",IF(Data!$F545&gt;=6,TEXT(Data!L545,"00"),""))</f>
        <v/>
      </c>
      <c r="M545" s="2" t="str">
        <f>IF(ISBLANK(Data!$F545),"",IF(Data!$F545&gt;=7,TEXT(Data!M545,"00"),""))</f>
        <v/>
      </c>
      <c r="N545" s="2" t="str">
        <f>IF(ISBLANK(Data!$F545),"",IF(Data!$F545&gt;=8,TEXT(Data!N545,"00"),""))</f>
        <v/>
      </c>
    </row>
    <row r="546" ht="14.25">
      <c r="A546" s="2" t="str">
        <f>IF(ISBLANK(Data!A546),"",Data!A546)</f>
        <v/>
      </c>
      <c r="B546" s="2" t="str">
        <f>IF(ISBLANK(Data!B546),"",Data!B546)</f>
        <v/>
      </c>
      <c r="C546" s="2" t="str">
        <f>IF(ISBLANK(Data!C546),"",Data!C546)</f>
        <v/>
      </c>
      <c r="D546" s="2" t="str">
        <f>IF(ISBLANK(Data!D546),"",Data!D546)</f>
        <v/>
      </c>
      <c r="E546" s="2" t="str">
        <f>IF(ISBLANK(Data!E546),"",Data!E546)</f>
        <v/>
      </c>
      <c r="F546" s="2" t="str">
        <f>IF(ISBLANK(Data!F546),"",Data!F546)</f>
        <v/>
      </c>
      <c r="G546" s="2" t="str">
        <f>IF(ISBLANK(Data!$F546),"",IF(Data!$F546&gt;=1,TEXT(Data!G546,"00"),""))</f>
        <v/>
      </c>
      <c r="H546" s="2" t="str">
        <f>IF(ISBLANK(Data!$F546),"",IF(Data!$F546&gt;=2,TEXT(Data!H546,"00"),""))</f>
        <v/>
      </c>
      <c r="I546" s="2" t="str">
        <f>IF(ISBLANK(Data!$F546),"",IF(Data!$F546&gt;=3,TEXT(Data!I546,"00"),""))</f>
        <v/>
      </c>
      <c r="J546" s="2" t="str">
        <f>IF(ISBLANK(Data!$F546),"",IF(Data!$F546&gt;=4,TEXT(Data!J546,"00"),""))</f>
        <v/>
      </c>
      <c r="K546" s="2" t="str">
        <f>IF(ISBLANK(Data!$F546),"",IF(Data!$F546&gt;=5,TEXT(Data!K546,"00"),""))</f>
        <v/>
      </c>
      <c r="L546" s="2" t="str">
        <f>IF(ISBLANK(Data!$F546),"",IF(Data!$F546&gt;=6,TEXT(Data!L546,"00"),""))</f>
        <v/>
      </c>
      <c r="M546" s="2" t="str">
        <f>IF(ISBLANK(Data!$F546),"",IF(Data!$F546&gt;=7,TEXT(Data!M546,"00"),""))</f>
        <v/>
      </c>
      <c r="N546" s="2" t="str">
        <f>IF(ISBLANK(Data!$F546),"",IF(Data!$F546&gt;=8,TEXT(Data!N546,"00"),""))</f>
        <v/>
      </c>
    </row>
    <row r="547" ht="14.25">
      <c r="A547" s="2" t="str">
        <f>IF(ISBLANK(Data!A547),"",Data!A547)</f>
        <v/>
      </c>
      <c r="B547" s="2" t="str">
        <f>IF(ISBLANK(Data!B547),"",Data!B547)</f>
        <v/>
      </c>
      <c r="C547" s="2" t="str">
        <f>IF(ISBLANK(Data!C547),"",Data!C547)</f>
        <v/>
      </c>
      <c r="D547" s="2" t="str">
        <f>IF(ISBLANK(Data!D547),"",Data!D547)</f>
        <v/>
      </c>
      <c r="E547" s="2" t="str">
        <f>IF(ISBLANK(Data!E547),"",Data!E547)</f>
        <v/>
      </c>
      <c r="F547" s="2" t="str">
        <f>IF(ISBLANK(Data!F547),"",Data!F547)</f>
        <v/>
      </c>
      <c r="G547" s="2" t="str">
        <f>IF(ISBLANK(Data!$F547),"",IF(Data!$F547&gt;=1,TEXT(Data!G547,"00"),""))</f>
        <v/>
      </c>
      <c r="H547" s="2" t="str">
        <f>IF(ISBLANK(Data!$F547),"",IF(Data!$F547&gt;=2,TEXT(Data!H547,"00"),""))</f>
        <v/>
      </c>
      <c r="I547" s="2" t="str">
        <f>IF(ISBLANK(Data!$F547),"",IF(Data!$F547&gt;=3,TEXT(Data!I547,"00"),""))</f>
        <v/>
      </c>
      <c r="J547" s="2" t="str">
        <f>IF(ISBLANK(Data!$F547),"",IF(Data!$F547&gt;=4,TEXT(Data!J547,"00"),""))</f>
        <v/>
      </c>
      <c r="K547" s="2" t="str">
        <f>IF(ISBLANK(Data!$F547),"",IF(Data!$F547&gt;=5,TEXT(Data!K547,"00"),""))</f>
        <v/>
      </c>
      <c r="L547" s="2" t="str">
        <f>IF(ISBLANK(Data!$F547),"",IF(Data!$F547&gt;=6,TEXT(Data!L547,"00"),""))</f>
        <v/>
      </c>
      <c r="M547" s="2" t="str">
        <f>IF(ISBLANK(Data!$F547),"",IF(Data!$F547&gt;=7,TEXT(Data!M547,"00"),""))</f>
        <v/>
      </c>
      <c r="N547" s="2" t="str">
        <f>IF(ISBLANK(Data!$F547),"",IF(Data!$F547&gt;=8,TEXT(Data!N547,"00"),""))</f>
        <v/>
      </c>
    </row>
    <row r="548" ht="14.25">
      <c r="A548" s="2" t="str">
        <f>IF(ISBLANK(Data!A548),"",Data!A548)</f>
        <v/>
      </c>
      <c r="B548" s="2" t="str">
        <f>IF(ISBLANK(Data!B548),"",Data!B548)</f>
        <v/>
      </c>
      <c r="C548" s="2" t="str">
        <f>IF(ISBLANK(Data!C548),"",Data!C548)</f>
        <v/>
      </c>
      <c r="D548" s="2" t="str">
        <f>IF(ISBLANK(Data!D548),"",Data!D548)</f>
        <v/>
      </c>
      <c r="E548" s="2" t="str">
        <f>IF(ISBLANK(Data!E548),"",Data!E548)</f>
        <v/>
      </c>
      <c r="F548" s="2" t="str">
        <f>IF(ISBLANK(Data!F548),"",Data!F548)</f>
        <v/>
      </c>
      <c r="G548" s="2" t="str">
        <f>IF(ISBLANK(Data!$F548),"",IF(Data!$F548&gt;=1,TEXT(Data!G548,"00"),""))</f>
        <v/>
      </c>
      <c r="H548" s="2" t="str">
        <f>IF(ISBLANK(Data!$F548),"",IF(Data!$F548&gt;=2,TEXT(Data!H548,"00"),""))</f>
        <v/>
      </c>
      <c r="I548" s="2" t="str">
        <f>IF(ISBLANK(Data!$F548),"",IF(Data!$F548&gt;=3,TEXT(Data!I548,"00"),""))</f>
        <v/>
      </c>
      <c r="J548" s="2" t="str">
        <f>IF(ISBLANK(Data!$F548),"",IF(Data!$F548&gt;=4,TEXT(Data!J548,"00"),""))</f>
        <v/>
      </c>
      <c r="K548" s="2" t="str">
        <f>IF(ISBLANK(Data!$F548),"",IF(Data!$F548&gt;=5,TEXT(Data!K548,"00"),""))</f>
        <v/>
      </c>
      <c r="L548" s="2" t="str">
        <f>IF(ISBLANK(Data!$F548),"",IF(Data!$F548&gt;=6,TEXT(Data!L548,"00"),""))</f>
        <v/>
      </c>
      <c r="M548" s="2" t="str">
        <f>IF(ISBLANK(Data!$F548),"",IF(Data!$F548&gt;=7,TEXT(Data!M548,"00"),""))</f>
        <v/>
      </c>
      <c r="N548" s="2" t="str">
        <f>IF(ISBLANK(Data!$F548),"",IF(Data!$F548&gt;=8,TEXT(Data!N548,"00"),""))</f>
        <v/>
      </c>
    </row>
    <row r="549" ht="14.25">
      <c r="A549" s="2" t="str">
        <f>IF(ISBLANK(Data!A549),"",Data!A549)</f>
        <v/>
      </c>
      <c r="B549" s="2" t="str">
        <f>IF(ISBLANK(Data!B549),"",Data!B549)</f>
        <v/>
      </c>
      <c r="C549" s="2" t="str">
        <f>IF(ISBLANK(Data!C549),"",Data!C549)</f>
        <v/>
      </c>
      <c r="D549" s="2" t="str">
        <f>IF(ISBLANK(Data!D549),"",Data!D549)</f>
        <v/>
      </c>
      <c r="E549" s="2" t="str">
        <f>IF(ISBLANK(Data!E549),"",Data!E549)</f>
        <v/>
      </c>
      <c r="F549" s="2" t="str">
        <f>IF(ISBLANK(Data!F549),"",Data!F549)</f>
        <v/>
      </c>
      <c r="G549" s="2" t="str">
        <f>IF(ISBLANK(Data!$F549),"",IF(Data!$F549&gt;=1,TEXT(Data!G549,"00"),""))</f>
        <v/>
      </c>
      <c r="H549" s="2" t="str">
        <f>IF(ISBLANK(Data!$F549),"",IF(Data!$F549&gt;=2,TEXT(Data!H549,"00"),""))</f>
        <v/>
      </c>
      <c r="I549" s="2" t="str">
        <f>IF(ISBLANK(Data!$F549),"",IF(Data!$F549&gt;=3,TEXT(Data!I549,"00"),""))</f>
        <v/>
      </c>
      <c r="J549" s="2" t="str">
        <f>IF(ISBLANK(Data!$F549),"",IF(Data!$F549&gt;=4,TEXT(Data!J549,"00"),""))</f>
        <v/>
      </c>
      <c r="K549" s="2" t="str">
        <f>IF(ISBLANK(Data!$F549),"",IF(Data!$F549&gt;=5,TEXT(Data!K549,"00"),""))</f>
        <v/>
      </c>
      <c r="L549" s="2" t="str">
        <f>IF(ISBLANK(Data!$F549),"",IF(Data!$F549&gt;=6,TEXT(Data!L549,"00"),""))</f>
        <v/>
      </c>
      <c r="M549" s="2" t="str">
        <f>IF(ISBLANK(Data!$F549),"",IF(Data!$F549&gt;=7,TEXT(Data!M549,"00"),""))</f>
        <v/>
      </c>
      <c r="N549" s="2" t="str">
        <f>IF(ISBLANK(Data!$F549),"",IF(Data!$F549&gt;=8,TEXT(Data!N549,"00"),""))</f>
        <v/>
      </c>
    </row>
    <row r="550" ht="14.25">
      <c r="A550" s="2" t="str">
        <f>IF(ISBLANK(Data!A550),"",Data!A550)</f>
        <v/>
      </c>
      <c r="B550" s="2" t="str">
        <f>IF(ISBLANK(Data!B550),"",Data!B550)</f>
        <v/>
      </c>
      <c r="C550" s="2" t="str">
        <f>IF(ISBLANK(Data!C550),"",Data!C550)</f>
        <v/>
      </c>
      <c r="D550" s="2" t="str">
        <f>IF(ISBLANK(Data!D550),"",Data!D550)</f>
        <v/>
      </c>
      <c r="E550" s="2" t="str">
        <f>IF(ISBLANK(Data!E550),"",Data!E550)</f>
        <v/>
      </c>
      <c r="F550" s="2" t="str">
        <f>IF(ISBLANK(Data!F550),"",Data!F550)</f>
        <v/>
      </c>
      <c r="G550" s="2" t="str">
        <f>IF(ISBLANK(Data!$F550),"",IF(Data!$F550&gt;=1,TEXT(Data!G550,"00"),""))</f>
        <v/>
      </c>
      <c r="H550" s="2" t="str">
        <f>IF(ISBLANK(Data!$F550),"",IF(Data!$F550&gt;=2,TEXT(Data!H550,"00"),""))</f>
        <v/>
      </c>
      <c r="I550" s="2" t="str">
        <f>IF(ISBLANK(Data!$F550),"",IF(Data!$F550&gt;=3,TEXT(Data!I550,"00"),""))</f>
        <v/>
      </c>
      <c r="J550" s="2" t="str">
        <f>IF(ISBLANK(Data!$F550),"",IF(Data!$F550&gt;=4,TEXT(Data!J550,"00"),""))</f>
        <v/>
      </c>
      <c r="K550" s="2" t="str">
        <f>IF(ISBLANK(Data!$F550),"",IF(Data!$F550&gt;=5,TEXT(Data!K550,"00"),""))</f>
        <v/>
      </c>
      <c r="L550" s="2" t="str">
        <f>IF(ISBLANK(Data!$F550),"",IF(Data!$F550&gt;=6,TEXT(Data!L550,"00"),""))</f>
        <v/>
      </c>
      <c r="M550" s="2" t="str">
        <f>IF(ISBLANK(Data!$F550),"",IF(Data!$F550&gt;=7,TEXT(Data!M550,"00"),""))</f>
        <v/>
      </c>
      <c r="N550" s="2" t="str">
        <f>IF(ISBLANK(Data!$F550),"",IF(Data!$F550&gt;=8,TEXT(Data!N550,"00"),""))</f>
        <v/>
      </c>
    </row>
    <row r="551" ht="14.25">
      <c r="A551" s="2" t="str">
        <f>IF(ISBLANK(Data!A551),"",Data!A551)</f>
        <v/>
      </c>
      <c r="B551" s="2" t="str">
        <f>IF(ISBLANK(Data!B551),"",Data!B551)</f>
        <v/>
      </c>
      <c r="C551" s="2" t="str">
        <f>IF(ISBLANK(Data!C551),"",Data!C551)</f>
        <v/>
      </c>
      <c r="D551" s="2" t="str">
        <f>IF(ISBLANK(Data!D551),"",Data!D551)</f>
        <v/>
      </c>
      <c r="E551" s="2" t="str">
        <f>IF(ISBLANK(Data!E551),"",Data!E551)</f>
        <v/>
      </c>
      <c r="F551" s="2" t="str">
        <f>IF(ISBLANK(Data!F551),"",Data!F551)</f>
        <v/>
      </c>
      <c r="G551" s="2" t="str">
        <f>IF(ISBLANK(Data!$F551),"",IF(Data!$F551&gt;=1,TEXT(Data!G551,"00"),""))</f>
        <v/>
      </c>
      <c r="H551" s="2" t="str">
        <f>IF(ISBLANK(Data!$F551),"",IF(Data!$F551&gt;=2,TEXT(Data!H551,"00"),""))</f>
        <v/>
      </c>
      <c r="I551" s="2" t="str">
        <f>IF(ISBLANK(Data!$F551),"",IF(Data!$F551&gt;=3,TEXT(Data!I551,"00"),""))</f>
        <v/>
      </c>
      <c r="J551" s="2" t="str">
        <f>IF(ISBLANK(Data!$F551),"",IF(Data!$F551&gt;=4,TEXT(Data!J551,"00"),""))</f>
        <v/>
      </c>
      <c r="K551" s="2" t="str">
        <f>IF(ISBLANK(Data!$F551),"",IF(Data!$F551&gt;=5,TEXT(Data!K551,"00"),""))</f>
        <v/>
      </c>
      <c r="L551" s="2" t="str">
        <f>IF(ISBLANK(Data!$F551),"",IF(Data!$F551&gt;=6,TEXT(Data!L551,"00"),""))</f>
        <v/>
      </c>
      <c r="M551" s="2" t="str">
        <f>IF(ISBLANK(Data!$F551),"",IF(Data!$F551&gt;=7,TEXT(Data!M551,"00"),""))</f>
        <v/>
      </c>
      <c r="N551" s="2" t="str">
        <f>IF(ISBLANK(Data!$F551),"",IF(Data!$F551&gt;=8,TEXT(Data!N551,"00"),""))</f>
        <v/>
      </c>
    </row>
    <row r="552" ht="14.25">
      <c r="A552" s="2" t="str">
        <f>IF(ISBLANK(Data!A552),"",Data!A552)</f>
        <v/>
      </c>
      <c r="B552" s="2" t="str">
        <f>IF(ISBLANK(Data!B552),"",Data!B552)</f>
        <v/>
      </c>
      <c r="C552" s="2" t="str">
        <f>IF(ISBLANK(Data!C552),"",Data!C552)</f>
        <v/>
      </c>
      <c r="D552" s="2" t="str">
        <f>IF(ISBLANK(Data!D552),"",Data!D552)</f>
        <v/>
      </c>
      <c r="E552" s="2" t="str">
        <f>IF(ISBLANK(Data!E552),"",Data!E552)</f>
        <v/>
      </c>
      <c r="F552" s="2" t="str">
        <f>IF(ISBLANK(Data!F552),"",Data!F552)</f>
        <v/>
      </c>
      <c r="G552" s="2" t="str">
        <f>IF(ISBLANK(Data!$F552),"",IF(Data!$F552&gt;=1,TEXT(Data!G552,"00"),""))</f>
        <v/>
      </c>
      <c r="H552" s="2" t="str">
        <f>IF(ISBLANK(Data!$F552),"",IF(Data!$F552&gt;=2,TEXT(Data!H552,"00"),""))</f>
        <v/>
      </c>
      <c r="I552" s="2" t="str">
        <f>IF(ISBLANK(Data!$F552),"",IF(Data!$F552&gt;=3,TEXT(Data!I552,"00"),""))</f>
        <v/>
      </c>
      <c r="J552" s="2" t="str">
        <f>IF(ISBLANK(Data!$F552),"",IF(Data!$F552&gt;=4,TEXT(Data!J552,"00"),""))</f>
        <v/>
      </c>
      <c r="K552" s="2" t="str">
        <f>IF(ISBLANK(Data!$F552),"",IF(Data!$F552&gt;=5,TEXT(Data!K552,"00"),""))</f>
        <v/>
      </c>
      <c r="L552" s="2" t="str">
        <f>IF(ISBLANK(Data!$F552),"",IF(Data!$F552&gt;=6,TEXT(Data!L552,"00"),""))</f>
        <v/>
      </c>
      <c r="M552" s="2" t="str">
        <f>IF(ISBLANK(Data!$F552),"",IF(Data!$F552&gt;=7,TEXT(Data!M552,"00"),""))</f>
        <v/>
      </c>
      <c r="N552" s="2" t="str">
        <f>IF(ISBLANK(Data!$F552),"",IF(Data!$F552&gt;=8,TEXT(Data!N552,"00"),""))</f>
        <v/>
      </c>
    </row>
    <row r="553" ht="14.25">
      <c r="A553" s="2" t="str">
        <f>IF(ISBLANK(Data!A553),"",Data!A553)</f>
        <v/>
      </c>
      <c r="B553" s="2" t="str">
        <f>IF(ISBLANK(Data!B553),"",Data!B553)</f>
        <v/>
      </c>
      <c r="C553" s="2" t="str">
        <f>IF(ISBLANK(Data!C553),"",Data!C553)</f>
        <v/>
      </c>
      <c r="D553" s="2" t="str">
        <f>IF(ISBLANK(Data!D553),"",Data!D553)</f>
        <v/>
      </c>
      <c r="E553" s="2" t="str">
        <f>IF(ISBLANK(Data!E553),"",Data!E553)</f>
        <v/>
      </c>
      <c r="F553" s="2" t="str">
        <f>IF(ISBLANK(Data!F553),"",Data!F553)</f>
        <v/>
      </c>
      <c r="G553" s="2" t="str">
        <f>IF(ISBLANK(Data!$F553),"",IF(Data!$F553&gt;=1,TEXT(Data!G553,"00"),""))</f>
        <v/>
      </c>
      <c r="H553" s="2" t="str">
        <f>IF(ISBLANK(Data!$F553),"",IF(Data!$F553&gt;=2,TEXT(Data!H553,"00"),""))</f>
        <v/>
      </c>
      <c r="I553" s="2" t="str">
        <f>IF(ISBLANK(Data!$F553),"",IF(Data!$F553&gt;=3,TEXT(Data!I553,"00"),""))</f>
        <v/>
      </c>
      <c r="J553" s="2" t="str">
        <f>IF(ISBLANK(Data!$F553),"",IF(Data!$F553&gt;=4,TEXT(Data!J553,"00"),""))</f>
        <v/>
      </c>
      <c r="K553" s="2" t="str">
        <f>IF(ISBLANK(Data!$F553),"",IF(Data!$F553&gt;=5,TEXT(Data!K553,"00"),""))</f>
        <v/>
      </c>
      <c r="L553" s="2" t="str">
        <f>IF(ISBLANK(Data!$F553),"",IF(Data!$F553&gt;=6,TEXT(Data!L553,"00"),""))</f>
        <v/>
      </c>
      <c r="M553" s="2" t="str">
        <f>IF(ISBLANK(Data!$F553),"",IF(Data!$F553&gt;=7,TEXT(Data!M553,"00"),""))</f>
        <v/>
      </c>
      <c r="N553" s="2" t="str">
        <f>IF(ISBLANK(Data!$F553),"",IF(Data!$F553&gt;=8,TEXT(Data!N553,"00"),""))</f>
        <v/>
      </c>
    </row>
    <row r="554" ht="14.25">
      <c r="A554" s="2" t="str">
        <f>IF(ISBLANK(Data!A554),"",Data!A554)</f>
        <v/>
      </c>
      <c r="B554" s="2" t="str">
        <f>IF(ISBLANK(Data!B554),"",Data!B554)</f>
        <v/>
      </c>
      <c r="C554" s="2" t="str">
        <f>IF(ISBLANK(Data!C554),"",Data!C554)</f>
        <v/>
      </c>
      <c r="D554" s="2" t="str">
        <f>IF(ISBLANK(Data!D554),"",Data!D554)</f>
        <v/>
      </c>
      <c r="E554" s="2" t="str">
        <f>IF(ISBLANK(Data!E554),"",Data!E554)</f>
        <v/>
      </c>
      <c r="F554" s="2" t="str">
        <f>IF(ISBLANK(Data!F554),"",Data!F554)</f>
        <v/>
      </c>
      <c r="G554" s="2" t="str">
        <f>IF(ISBLANK(Data!$F554),"",IF(Data!$F554&gt;=1,TEXT(Data!G554,"00"),""))</f>
        <v/>
      </c>
      <c r="H554" s="2" t="str">
        <f>IF(ISBLANK(Data!$F554),"",IF(Data!$F554&gt;=2,TEXT(Data!H554,"00"),""))</f>
        <v/>
      </c>
      <c r="I554" s="2" t="str">
        <f>IF(ISBLANK(Data!$F554),"",IF(Data!$F554&gt;=3,TEXT(Data!I554,"00"),""))</f>
        <v/>
      </c>
      <c r="J554" s="2" t="str">
        <f>IF(ISBLANK(Data!$F554),"",IF(Data!$F554&gt;=4,TEXT(Data!J554,"00"),""))</f>
        <v/>
      </c>
      <c r="K554" s="2" t="str">
        <f>IF(ISBLANK(Data!$F554),"",IF(Data!$F554&gt;=5,TEXT(Data!K554,"00"),""))</f>
        <v/>
      </c>
      <c r="L554" s="2" t="str">
        <f>IF(ISBLANK(Data!$F554),"",IF(Data!$F554&gt;=6,TEXT(Data!L554,"00"),""))</f>
        <v/>
      </c>
      <c r="M554" s="2" t="str">
        <f>IF(ISBLANK(Data!$F554),"",IF(Data!$F554&gt;=7,TEXT(Data!M554,"00"),""))</f>
        <v/>
      </c>
      <c r="N554" s="2" t="str">
        <f>IF(ISBLANK(Data!$F554),"",IF(Data!$F554&gt;=8,TEXT(Data!N554,"00"),""))</f>
        <v/>
      </c>
    </row>
    <row r="555" ht="14.25">
      <c r="A555" s="2" t="str">
        <f>IF(ISBLANK(Data!A555),"",Data!A555)</f>
        <v/>
      </c>
      <c r="B555" s="2" t="str">
        <f>IF(ISBLANK(Data!B555),"",Data!B555)</f>
        <v/>
      </c>
      <c r="C555" s="2" t="str">
        <f>IF(ISBLANK(Data!C555),"",Data!C555)</f>
        <v/>
      </c>
      <c r="D555" s="2" t="str">
        <f>IF(ISBLANK(Data!D555),"",Data!D555)</f>
        <v/>
      </c>
      <c r="E555" s="2" t="str">
        <f>IF(ISBLANK(Data!E555),"",Data!E555)</f>
        <v/>
      </c>
      <c r="F555" s="2" t="str">
        <f>IF(ISBLANK(Data!F555),"",Data!F555)</f>
        <v/>
      </c>
      <c r="G555" s="2" t="str">
        <f>IF(ISBLANK(Data!$F555),"",IF(Data!$F555&gt;=1,TEXT(Data!G555,"00"),""))</f>
        <v/>
      </c>
      <c r="H555" s="2" t="str">
        <f>IF(ISBLANK(Data!$F555),"",IF(Data!$F555&gt;=2,TEXT(Data!H555,"00"),""))</f>
        <v/>
      </c>
      <c r="I555" s="2" t="str">
        <f>IF(ISBLANK(Data!$F555),"",IF(Data!$F555&gt;=3,TEXT(Data!I555,"00"),""))</f>
        <v/>
      </c>
      <c r="J555" s="2" t="str">
        <f>IF(ISBLANK(Data!$F555),"",IF(Data!$F555&gt;=4,TEXT(Data!J555,"00"),""))</f>
        <v/>
      </c>
      <c r="K555" s="2" t="str">
        <f>IF(ISBLANK(Data!$F555),"",IF(Data!$F555&gt;=5,TEXT(Data!K555,"00"),""))</f>
        <v/>
      </c>
      <c r="L555" s="2" t="str">
        <f>IF(ISBLANK(Data!$F555),"",IF(Data!$F555&gt;=6,TEXT(Data!L555,"00"),""))</f>
        <v/>
      </c>
      <c r="M555" s="2" t="str">
        <f>IF(ISBLANK(Data!$F555),"",IF(Data!$F555&gt;=7,TEXT(Data!M555,"00"),""))</f>
        <v/>
      </c>
      <c r="N555" s="2" t="str">
        <f>IF(ISBLANK(Data!$F555),"",IF(Data!$F555&gt;=8,TEXT(Data!N555,"00"),""))</f>
        <v/>
      </c>
    </row>
    <row r="556" ht="14.25">
      <c r="A556" s="2" t="str">
        <f>IF(ISBLANK(Data!A556),"",Data!A556)</f>
        <v/>
      </c>
      <c r="B556" s="2" t="str">
        <f>IF(ISBLANK(Data!B556),"",Data!B556)</f>
        <v/>
      </c>
      <c r="C556" s="2" t="str">
        <f>IF(ISBLANK(Data!C556),"",Data!C556)</f>
        <v/>
      </c>
      <c r="D556" s="2" t="str">
        <f>IF(ISBLANK(Data!D556),"",Data!D556)</f>
        <v/>
      </c>
      <c r="E556" s="2" t="str">
        <f>IF(ISBLANK(Data!E556),"",Data!E556)</f>
        <v/>
      </c>
      <c r="F556" s="2" t="str">
        <f>IF(ISBLANK(Data!F556),"",Data!F556)</f>
        <v/>
      </c>
      <c r="G556" s="2" t="str">
        <f>IF(ISBLANK(Data!$F556),"",IF(Data!$F556&gt;=1,TEXT(Data!G556,"00"),""))</f>
        <v/>
      </c>
      <c r="H556" s="2" t="str">
        <f>IF(ISBLANK(Data!$F556),"",IF(Data!$F556&gt;=2,TEXT(Data!H556,"00"),""))</f>
        <v/>
      </c>
      <c r="I556" s="2" t="str">
        <f>IF(ISBLANK(Data!$F556),"",IF(Data!$F556&gt;=3,TEXT(Data!I556,"00"),""))</f>
        <v/>
      </c>
      <c r="J556" s="2" t="str">
        <f>IF(ISBLANK(Data!$F556),"",IF(Data!$F556&gt;=4,TEXT(Data!J556,"00"),""))</f>
        <v/>
      </c>
      <c r="K556" s="2" t="str">
        <f>IF(ISBLANK(Data!$F556),"",IF(Data!$F556&gt;=5,TEXT(Data!K556,"00"),""))</f>
        <v/>
      </c>
      <c r="L556" s="2" t="str">
        <f>IF(ISBLANK(Data!$F556),"",IF(Data!$F556&gt;=6,TEXT(Data!L556,"00"),""))</f>
        <v/>
      </c>
      <c r="M556" s="2" t="str">
        <f>IF(ISBLANK(Data!$F556),"",IF(Data!$F556&gt;=7,TEXT(Data!M556,"00"),""))</f>
        <v/>
      </c>
      <c r="N556" s="2" t="str">
        <f>IF(ISBLANK(Data!$F556),"",IF(Data!$F556&gt;=8,TEXT(Data!N556,"00"),""))</f>
        <v/>
      </c>
    </row>
    <row r="557" ht="14.25">
      <c r="A557" s="2" t="str">
        <f>IF(ISBLANK(Data!A557),"",Data!A557)</f>
        <v/>
      </c>
      <c r="B557" s="2" t="str">
        <f>IF(ISBLANK(Data!B557),"",Data!B557)</f>
        <v/>
      </c>
      <c r="C557" s="2" t="str">
        <f>IF(ISBLANK(Data!C557),"",Data!C557)</f>
        <v/>
      </c>
      <c r="D557" s="2" t="str">
        <f>IF(ISBLANK(Data!D557),"",Data!D557)</f>
        <v/>
      </c>
      <c r="E557" s="2" t="str">
        <f>IF(ISBLANK(Data!E557),"",Data!E557)</f>
        <v/>
      </c>
      <c r="F557" s="2" t="str">
        <f>IF(ISBLANK(Data!F557),"",Data!F557)</f>
        <v/>
      </c>
      <c r="G557" s="2" t="str">
        <f>IF(ISBLANK(Data!$F557),"",IF(Data!$F557&gt;=1,TEXT(Data!G557,"00"),""))</f>
        <v/>
      </c>
      <c r="H557" s="2" t="str">
        <f>IF(ISBLANK(Data!$F557),"",IF(Data!$F557&gt;=2,TEXT(Data!H557,"00"),""))</f>
        <v/>
      </c>
      <c r="I557" s="2" t="str">
        <f>IF(ISBLANK(Data!$F557),"",IF(Data!$F557&gt;=3,TEXT(Data!I557,"00"),""))</f>
        <v/>
      </c>
      <c r="J557" s="2" t="str">
        <f>IF(ISBLANK(Data!$F557),"",IF(Data!$F557&gt;=4,TEXT(Data!J557,"00"),""))</f>
        <v/>
      </c>
      <c r="K557" s="2" t="str">
        <f>IF(ISBLANK(Data!$F557),"",IF(Data!$F557&gt;=5,TEXT(Data!K557,"00"),""))</f>
        <v/>
      </c>
      <c r="L557" s="2" t="str">
        <f>IF(ISBLANK(Data!$F557),"",IF(Data!$F557&gt;=6,TEXT(Data!L557,"00"),""))</f>
        <v/>
      </c>
      <c r="M557" s="2" t="str">
        <f>IF(ISBLANK(Data!$F557),"",IF(Data!$F557&gt;=7,TEXT(Data!M557,"00"),""))</f>
        <v/>
      </c>
      <c r="N557" s="2" t="str">
        <f>IF(ISBLANK(Data!$F557),"",IF(Data!$F557&gt;=8,TEXT(Data!N557,"00"),""))</f>
        <v/>
      </c>
    </row>
    <row r="558" ht="14.25">
      <c r="A558" s="2" t="str">
        <f>IF(ISBLANK(Data!A558),"",Data!A558)</f>
        <v/>
      </c>
      <c r="B558" s="2" t="str">
        <f>IF(ISBLANK(Data!B558),"",Data!B558)</f>
        <v/>
      </c>
      <c r="C558" s="2" t="str">
        <f>IF(ISBLANK(Data!C558),"",Data!C558)</f>
        <v/>
      </c>
      <c r="D558" s="2" t="str">
        <f>IF(ISBLANK(Data!D558),"",Data!D558)</f>
        <v/>
      </c>
      <c r="E558" s="2" t="str">
        <f>IF(ISBLANK(Data!E558),"",Data!E558)</f>
        <v/>
      </c>
      <c r="F558" s="2" t="str">
        <f>IF(ISBLANK(Data!F558),"",Data!F558)</f>
        <v/>
      </c>
      <c r="G558" s="2" t="str">
        <f>IF(ISBLANK(Data!$F558),"",IF(Data!$F558&gt;=1,TEXT(Data!G558,"00"),""))</f>
        <v/>
      </c>
      <c r="H558" s="2" t="str">
        <f>IF(ISBLANK(Data!$F558),"",IF(Data!$F558&gt;=2,TEXT(Data!H558,"00"),""))</f>
        <v/>
      </c>
      <c r="I558" s="2" t="str">
        <f>IF(ISBLANK(Data!$F558),"",IF(Data!$F558&gt;=3,TEXT(Data!I558,"00"),""))</f>
        <v/>
      </c>
      <c r="J558" s="2" t="str">
        <f>IF(ISBLANK(Data!$F558),"",IF(Data!$F558&gt;=4,TEXT(Data!J558,"00"),""))</f>
        <v/>
      </c>
      <c r="K558" s="2" t="str">
        <f>IF(ISBLANK(Data!$F558),"",IF(Data!$F558&gt;=5,TEXT(Data!K558,"00"),""))</f>
        <v/>
      </c>
      <c r="L558" s="2" t="str">
        <f>IF(ISBLANK(Data!$F558),"",IF(Data!$F558&gt;=6,TEXT(Data!L558,"00"),""))</f>
        <v/>
      </c>
      <c r="M558" s="2" t="str">
        <f>IF(ISBLANK(Data!$F558),"",IF(Data!$F558&gt;=7,TEXT(Data!M558,"00"),""))</f>
        <v/>
      </c>
      <c r="N558" s="2" t="str">
        <f>IF(ISBLANK(Data!$F558),"",IF(Data!$F558&gt;=8,TEXT(Data!N558,"00"),""))</f>
        <v/>
      </c>
    </row>
    <row r="559" ht="14.25">
      <c r="A559" s="2" t="str">
        <f>IF(ISBLANK(Data!A559),"",Data!A559)</f>
        <v/>
      </c>
      <c r="B559" s="2" t="str">
        <f>IF(ISBLANK(Data!B559),"",Data!B559)</f>
        <v/>
      </c>
      <c r="C559" s="2" t="str">
        <f>IF(ISBLANK(Data!C559),"",Data!C559)</f>
        <v/>
      </c>
      <c r="D559" s="2" t="str">
        <f>IF(ISBLANK(Data!D559),"",Data!D559)</f>
        <v/>
      </c>
      <c r="E559" s="2" t="str">
        <f>IF(ISBLANK(Data!E559),"",Data!E559)</f>
        <v/>
      </c>
      <c r="F559" s="2" t="str">
        <f>IF(ISBLANK(Data!F559),"",Data!F559)</f>
        <v/>
      </c>
      <c r="G559" s="2" t="str">
        <f>IF(ISBLANK(Data!$F559),"",IF(Data!$F559&gt;=1,TEXT(Data!G559,"00"),""))</f>
        <v/>
      </c>
      <c r="H559" s="2" t="str">
        <f>IF(ISBLANK(Data!$F559),"",IF(Data!$F559&gt;=2,TEXT(Data!H559,"00"),""))</f>
        <v/>
      </c>
      <c r="I559" s="2" t="str">
        <f>IF(ISBLANK(Data!$F559),"",IF(Data!$F559&gt;=3,TEXT(Data!I559,"00"),""))</f>
        <v/>
      </c>
      <c r="J559" s="2" t="str">
        <f>IF(ISBLANK(Data!$F559),"",IF(Data!$F559&gt;=4,TEXT(Data!J559,"00"),""))</f>
        <v/>
      </c>
      <c r="K559" s="2" t="str">
        <f>IF(ISBLANK(Data!$F559),"",IF(Data!$F559&gt;=5,TEXT(Data!K559,"00"),""))</f>
        <v/>
      </c>
      <c r="L559" s="2" t="str">
        <f>IF(ISBLANK(Data!$F559),"",IF(Data!$F559&gt;=6,TEXT(Data!L559,"00"),""))</f>
        <v/>
      </c>
      <c r="M559" s="2" t="str">
        <f>IF(ISBLANK(Data!$F559),"",IF(Data!$F559&gt;=7,TEXT(Data!M559,"00"),""))</f>
        <v/>
      </c>
      <c r="N559" s="2" t="str">
        <f>IF(ISBLANK(Data!$F559),"",IF(Data!$F559&gt;=8,TEXT(Data!N559,"00"),""))</f>
        <v/>
      </c>
    </row>
    <row r="560" ht="14.25">
      <c r="A560" s="2" t="str">
        <f>IF(ISBLANK(Data!A560),"",Data!A560)</f>
        <v/>
      </c>
      <c r="B560" s="2" t="str">
        <f>IF(ISBLANK(Data!B560),"",Data!B560)</f>
        <v/>
      </c>
      <c r="C560" s="2" t="str">
        <f>IF(ISBLANK(Data!C560),"",Data!C560)</f>
        <v/>
      </c>
      <c r="D560" s="2" t="str">
        <f>IF(ISBLANK(Data!D560),"",Data!D560)</f>
        <v/>
      </c>
      <c r="E560" s="2" t="str">
        <f>IF(ISBLANK(Data!E560),"",Data!E560)</f>
        <v/>
      </c>
      <c r="F560" s="2" t="str">
        <f>IF(ISBLANK(Data!F560),"",Data!F560)</f>
        <v/>
      </c>
      <c r="G560" s="2" t="str">
        <f>IF(ISBLANK(Data!$F560),"",IF(Data!$F560&gt;=1,TEXT(Data!G560,"00"),""))</f>
        <v/>
      </c>
      <c r="H560" s="2" t="str">
        <f>IF(ISBLANK(Data!$F560),"",IF(Data!$F560&gt;=2,TEXT(Data!H560,"00"),""))</f>
        <v/>
      </c>
      <c r="I560" s="2" t="str">
        <f>IF(ISBLANK(Data!$F560),"",IF(Data!$F560&gt;=3,TEXT(Data!I560,"00"),""))</f>
        <v/>
      </c>
      <c r="J560" s="2" t="str">
        <f>IF(ISBLANK(Data!$F560),"",IF(Data!$F560&gt;=4,TEXT(Data!J560,"00"),""))</f>
        <v/>
      </c>
      <c r="K560" s="2" t="str">
        <f>IF(ISBLANK(Data!$F560),"",IF(Data!$F560&gt;=5,TEXT(Data!K560,"00"),""))</f>
        <v/>
      </c>
      <c r="L560" s="2" t="str">
        <f>IF(ISBLANK(Data!$F560),"",IF(Data!$F560&gt;=6,TEXT(Data!L560,"00"),""))</f>
        <v/>
      </c>
      <c r="M560" s="2" t="str">
        <f>IF(ISBLANK(Data!$F560),"",IF(Data!$F560&gt;=7,TEXT(Data!M560,"00"),""))</f>
        <v/>
      </c>
      <c r="N560" s="2" t="str">
        <f>IF(ISBLANK(Data!$F560),"",IF(Data!$F560&gt;=8,TEXT(Data!N560,"00"),""))</f>
        <v/>
      </c>
    </row>
    <row r="561" ht="14.25">
      <c r="A561" s="2" t="str">
        <f>IF(ISBLANK(Data!A561),"",Data!A561)</f>
        <v/>
      </c>
      <c r="B561" s="2" t="str">
        <f>IF(ISBLANK(Data!B561),"",Data!B561)</f>
        <v/>
      </c>
      <c r="C561" s="2" t="str">
        <f>IF(ISBLANK(Data!C561),"",Data!C561)</f>
        <v/>
      </c>
      <c r="D561" s="2" t="str">
        <f>IF(ISBLANK(Data!D561),"",Data!D561)</f>
        <v/>
      </c>
      <c r="E561" s="2" t="str">
        <f>IF(ISBLANK(Data!E561),"",Data!E561)</f>
        <v/>
      </c>
      <c r="F561" s="2" t="str">
        <f>IF(ISBLANK(Data!F561),"",Data!F561)</f>
        <v/>
      </c>
      <c r="G561" s="2" t="str">
        <f>IF(ISBLANK(Data!$F561),"",IF(Data!$F561&gt;=1,TEXT(Data!G561,"00"),""))</f>
        <v/>
      </c>
      <c r="H561" s="2" t="str">
        <f>IF(ISBLANK(Data!$F561),"",IF(Data!$F561&gt;=2,TEXT(Data!H561,"00"),""))</f>
        <v/>
      </c>
      <c r="I561" s="2" t="str">
        <f>IF(ISBLANK(Data!$F561),"",IF(Data!$F561&gt;=3,TEXT(Data!I561,"00"),""))</f>
        <v/>
      </c>
      <c r="J561" s="2" t="str">
        <f>IF(ISBLANK(Data!$F561),"",IF(Data!$F561&gt;=4,TEXT(Data!J561,"00"),""))</f>
        <v/>
      </c>
      <c r="K561" s="2" t="str">
        <f>IF(ISBLANK(Data!$F561),"",IF(Data!$F561&gt;=5,TEXT(Data!K561,"00"),""))</f>
        <v/>
      </c>
      <c r="L561" s="2" t="str">
        <f>IF(ISBLANK(Data!$F561),"",IF(Data!$F561&gt;=6,TEXT(Data!L561,"00"),""))</f>
        <v/>
      </c>
      <c r="M561" s="2" t="str">
        <f>IF(ISBLANK(Data!$F561),"",IF(Data!$F561&gt;=7,TEXT(Data!M561,"00"),""))</f>
        <v/>
      </c>
      <c r="N561" s="2" t="str">
        <f>IF(ISBLANK(Data!$F561),"",IF(Data!$F561&gt;=8,TEXT(Data!N561,"00"),""))</f>
        <v/>
      </c>
    </row>
    <row r="562" ht="14.25">
      <c r="A562" s="2" t="str">
        <f>IF(ISBLANK(Data!A562),"",Data!A562)</f>
        <v/>
      </c>
      <c r="B562" s="2" t="str">
        <f>IF(ISBLANK(Data!B562),"",Data!B562)</f>
        <v/>
      </c>
      <c r="C562" s="2" t="str">
        <f>IF(ISBLANK(Data!C562),"",Data!C562)</f>
        <v/>
      </c>
      <c r="D562" s="2" t="str">
        <f>IF(ISBLANK(Data!D562),"",Data!D562)</f>
        <v/>
      </c>
      <c r="E562" s="2" t="str">
        <f>IF(ISBLANK(Data!E562),"",Data!E562)</f>
        <v/>
      </c>
      <c r="F562" s="2" t="str">
        <f>IF(ISBLANK(Data!F562),"",Data!F562)</f>
        <v/>
      </c>
      <c r="G562" s="2" t="str">
        <f>IF(ISBLANK(Data!$F562),"",IF(Data!$F562&gt;=1,TEXT(Data!G562,"00"),""))</f>
        <v/>
      </c>
      <c r="H562" s="2" t="str">
        <f>IF(ISBLANK(Data!$F562),"",IF(Data!$F562&gt;=2,TEXT(Data!H562,"00"),""))</f>
        <v/>
      </c>
      <c r="I562" s="2" t="str">
        <f>IF(ISBLANK(Data!$F562),"",IF(Data!$F562&gt;=3,TEXT(Data!I562,"00"),""))</f>
        <v/>
      </c>
      <c r="J562" s="2" t="str">
        <f>IF(ISBLANK(Data!$F562),"",IF(Data!$F562&gt;=4,TEXT(Data!J562,"00"),""))</f>
        <v/>
      </c>
      <c r="K562" s="2" t="str">
        <f>IF(ISBLANK(Data!$F562),"",IF(Data!$F562&gt;=5,TEXT(Data!K562,"00"),""))</f>
        <v/>
      </c>
      <c r="L562" s="2" t="str">
        <f>IF(ISBLANK(Data!$F562),"",IF(Data!$F562&gt;=6,TEXT(Data!L562,"00"),""))</f>
        <v/>
      </c>
      <c r="M562" s="2" t="str">
        <f>IF(ISBLANK(Data!$F562),"",IF(Data!$F562&gt;=7,TEXT(Data!M562,"00"),""))</f>
        <v/>
      </c>
      <c r="N562" s="2" t="str">
        <f>IF(ISBLANK(Data!$F562),"",IF(Data!$F562&gt;=8,TEXT(Data!N562,"00"),""))</f>
        <v/>
      </c>
    </row>
    <row r="563" ht="14.25">
      <c r="A563" s="2" t="str">
        <f>IF(ISBLANK(Data!A563),"",Data!A563)</f>
        <v/>
      </c>
      <c r="B563" s="2" t="str">
        <f>IF(ISBLANK(Data!B563),"",Data!B563)</f>
        <v/>
      </c>
      <c r="C563" s="2" t="str">
        <f>IF(ISBLANK(Data!C563),"",Data!C563)</f>
        <v/>
      </c>
      <c r="D563" s="2" t="str">
        <f>IF(ISBLANK(Data!D563),"",Data!D563)</f>
        <v/>
      </c>
      <c r="E563" s="2" t="str">
        <f>IF(ISBLANK(Data!E563),"",Data!E563)</f>
        <v/>
      </c>
      <c r="F563" s="2" t="str">
        <f>IF(ISBLANK(Data!F563),"",Data!F563)</f>
        <v/>
      </c>
      <c r="G563" s="2" t="str">
        <f>IF(ISBLANK(Data!$F563),"",IF(Data!$F563&gt;=1,TEXT(Data!G563,"00"),""))</f>
        <v/>
      </c>
      <c r="H563" s="2" t="str">
        <f>IF(ISBLANK(Data!$F563),"",IF(Data!$F563&gt;=2,TEXT(Data!H563,"00"),""))</f>
        <v/>
      </c>
      <c r="I563" s="2" t="str">
        <f>IF(ISBLANK(Data!$F563),"",IF(Data!$F563&gt;=3,TEXT(Data!I563,"00"),""))</f>
        <v/>
      </c>
      <c r="J563" s="2" t="str">
        <f>IF(ISBLANK(Data!$F563),"",IF(Data!$F563&gt;=4,TEXT(Data!J563,"00"),""))</f>
        <v/>
      </c>
      <c r="K563" s="2" t="str">
        <f>IF(ISBLANK(Data!$F563),"",IF(Data!$F563&gt;=5,TEXT(Data!K563,"00"),""))</f>
        <v/>
      </c>
      <c r="L563" s="2" t="str">
        <f>IF(ISBLANK(Data!$F563),"",IF(Data!$F563&gt;=6,TEXT(Data!L563,"00"),""))</f>
        <v/>
      </c>
      <c r="M563" s="2" t="str">
        <f>IF(ISBLANK(Data!$F563),"",IF(Data!$F563&gt;=7,TEXT(Data!M563,"00"),""))</f>
        <v/>
      </c>
      <c r="N563" s="2" t="str">
        <f>IF(ISBLANK(Data!$F563),"",IF(Data!$F563&gt;=8,TEXT(Data!N563,"00"),""))</f>
        <v/>
      </c>
    </row>
    <row r="564" ht="14.25">
      <c r="A564" s="2" t="str">
        <f>IF(ISBLANK(Data!A564),"",Data!A564)</f>
        <v/>
      </c>
      <c r="B564" s="2" t="str">
        <f>IF(ISBLANK(Data!B564),"",Data!B564)</f>
        <v/>
      </c>
      <c r="C564" s="2" t="str">
        <f>IF(ISBLANK(Data!C564),"",Data!C564)</f>
        <v/>
      </c>
      <c r="D564" s="2" t="str">
        <f>IF(ISBLANK(Data!D564),"",Data!D564)</f>
        <v/>
      </c>
      <c r="E564" s="2" t="str">
        <f>IF(ISBLANK(Data!E564),"",Data!E564)</f>
        <v/>
      </c>
      <c r="F564" s="2" t="str">
        <f>IF(ISBLANK(Data!F564),"",Data!F564)</f>
        <v/>
      </c>
      <c r="G564" s="2" t="str">
        <f>IF(ISBLANK(Data!$F564),"",IF(Data!$F564&gt;=1,TEXT(Data!G564,"00"),""))</f>
        <v/>
      </c>
      <c r="H564" s="2" t="str">
        <f>IF(ISBLANK(Data!$F564),"",IF(Data!$F564&gt;=2,TEXT(Data!H564,"00"),""))</f>
        <v/>
      </c>
      <c r="I564" s="2" t="str">
        <f>IF(ISBLANK(Data!$F564),"",IF(Data!$F564&gt;=3,TEXT(Data!I564,"00"),""))</f>
        <v/>
      </c>
      <c r="J564" s="2" t="str">
        <f>IF(ISBLANK(Data!$F564),"",IF(Data!$F564&gt;=4,TEXT(Data!J564,"00"),""))</f>
        <v/>
      </c>
      <c r="K564" s="2" t="str">
        <f>IF(ISBLANK(Data!$F564),"",IF(Data!$F564&gt;=5,TEXT(Data!K564,"00"),""))</f>
        <v/>
      </c>
      <c r="L564" s="2" t="str">
        <f>IF(ISBLANK(Data!$F564),"",IF(Data!$F564&gt;=6,TEXT(Data!L564,"00"),""))</f>
        <v/>
      </c>
      <c r="M564" s="2" t="str">
        <f>IF(ISBLANK(Data!$F564),"",IF(Data!$F564&gt;=7,TEXT(Data!M564,"00"),""))</f>
        <v/>
      </c>
      <c r="N564" s="2" t="str">
        <f>IF(ISBLANK(Data!$F564),"",IF(Data!$F564&gt;=8,TEXT(Data!N564,"00"),""))</f>
        <v/>
      </c>
    </row>
    <row r="565" ht="14.25">
      <c r="A565" s="2" t="str">
        <f>IF(ISBLANK(Data!A565),"",Data!A565)</f>
        <v/>
      </c>
      <c r="B565" s="2" t="str">
        <f>IF(ISBLANK(Data!B565),"",Data!B565)</f>
        <v/>
      </c>
      <c r="C565" s="2" t="str">
        <f>IF(ISBLANK(Data!C565),"",Data!C565)</f>
        <v/>
      </c>
      <c r="D565" s="2" t="str">
        <f>IF(ISBLANK(Data!D565),"",Data!D565)</f>
        <v/>
      </c>
      <c r="E565" s="2" t="str">
        <f>IF(ISBLANK(Data!E565),"",Data!E565)</f>
        <v/>
      </c>
      <c r="F565" s="2" t="str">
        <f>IF(ISBLANK(Data!F565),"",Data!F565)</f>
        <v/>
      </c>
      <c r="G565" s="2" t="str">
        <f>IF(ISBLANK(Data!$F565),"",IF(Data!$F565&gt;=1,TEXT(Data!G565,"00"),""))</f>
        <v/>
      </c>
      <c r="H565" s="2" t="str">
        <f>IF(ISBLANK(Data!$F565),"",IF(Data!$F565&gt;=2,TEXT(Data!H565,"00"),""))</f>
        <v/>
      </c>
      <c r="I565" s="2" t="str">
        <f>IF(ISBLANK(Data!$F565),"",IF(Data!$F565&gt;=3,TEXT(Data!I565,"00"),""))</f>
        <v/>
      </c>
      <c r="J565" s="2" t="str">
        <f>IF(ISBLANK(Data!$F565),"",IF(Data!$F565&gt;=4,TEXT(Data!J565,"00"),""))</f>
        <v/>
      </c>
      <c r="K565" s="2" t="str">
        <f>IF(ISBLANK(Data!$F565),"",IF(Data!$F565&gt;=5,TEXT(Data!K565,"00"),""))</f>
        <v/>
      </c>
      <c r="L565" s="2" t="str">
        <f>IF(ISBLANK(Data!$F565),"",IF(Data!$F565&gt;=6,TEXT(Data!L565,"00"),""))</f>
        <v/>
      </c>
      <c r="M565" s="2" t="str">
        <f>IF(ISBLANK(Data!$F565),"",IF(Data!$F565&gt;=7,TEXT(Data!M565,"00"),""))</f>
        <v/>
      </c>
      <c r="N565" s="2" t="str">
        <f>IF(ISBLANK(Data!$F565),"",IF(Data!$F565&gt;=8,TEXT(Data!N565,"00"),""))</f>
        <v/>
      </c>
    </row>
    <row r="566" ht="14.25">
      <c r="A566" s="2" t="str">
        <f>IF(ISBLANK(Data!A566),"",Data!A566)</f>
        <v/>
      </c>
      <c r="B566" s="2" t="str">
        <f>IF(ISBLANK(Data!B566),"",Data!B566)</f>
        <v/>
      </c>
      <c r="C566" s="2" t="str">
        <f>IF(ISBLANK(Data!C566),"",Data!C566)</f>
        <v/>
      </c>
      <c r="D566" s="2" t="str">
        <f>IF(ISBLANK(Data!D566),"",Data!D566)</f>
        <v/>
      </c>
      <c r="E566" s="2" t="str">
        <f>IF(ISBLANK(Data!E566),"",Data!E566)</f>
        <v/>
      </c>
      <c r="F566" s="2" t="str">
        <f>IF(ISBLANK(Data!F566),"",Data!F566)</f>
        <v/>
      </c>
      <c r="G566" s="2" t="str">
        <f>IF(ISBLANK(Data!$F566),"",IF(Data!$F566&gt;=1,TEXT(Data!G566,"00"),""))</f>
        <v/>
      </c>
      <c r="H566" s="2" t="str">
        <f>IF(ISBLANK(Data!$F566),"",IF(Data!$F566&gt;=2,TEXT(Data!H566,"00"),""))</f>
        <v/>
      </c>
      <c r="I566" s="2" t="str">
        <f>IF(ISBLANK(Data!$F566),"",IF(Data!$F566&gt;=3,TEXT(Data!I566,"00"),""))</f>
        <v/>
      </c>
      <c r="J566" s="2" t="str">
        <f>IF(ISBLANK(Data!$F566),"",IF(Data!$F566&gt;=4,TEXT(Data!J566,"00"),""))</f>
        <v/>
      </c>
      <c r="K566" s="2" t="str">
        <f>IF(ISBLANK(Data!$F566),"",IF(Data!$F566&gt;=5,TEXT(Data!K566,"00"),""))</f>
        <v/>
      </c>
      <c r="L566" s="2" t="str">
        <f>IF(ISBLANK(Data!$F566),"",IF(Data!$F566&gt;=6,TEXT(Data!L566,"00"),""))</f>
        <v/>
      </c>
      <c r="M566" s="2" t="str">
        <f>IF(ISBLANK(Data!$F566),"",IF(Data!$F566&gt;=7,TEXT(Data!M566,"00"),""))</f>
        <v/>
      </c>
      <c r="N566" s="2" t="str">
        <f>IF(ISBLANK(Data!$F566),"",IF(Data!$F566&gt;=8,TEXT(Data!N566,"00"),""))</f>
        <v/>
      </c>
    </row>
    <row r="567" ht="14.25">
      <c r="A567" s="2" t="str">
        <f>IF(ISBLANK(Data!A567),"",Data!A567)</f>
        <v/>
      </c>
      <c r="B567" s="2" t="str">
        <f>IF(ISBLANK(Data!B567),"",Data!B567)</f>
        <v/>
      </c>
      <c r="C567" s="2" t="str">
        <f>IF(ISBLANK(Data!C567),"",Data!C567)</f>
        <v/>
      </c>
      <c r="D567" s="2" t="str">
        <f>IF(ISBLANK(Data!D567),"",Data!D567)</f>
        <v/>
      </c>
      <c r="E567" s="2" t="str">
        <f>IF(ISBLANK(Data!E567),"",Data!E567)</f>
        <v/>
      </c>
      <c r="F567" s="2" t="str">
        <f>IF(ISBLANK(Data!F567),"",Data!F567)</f>
        <v/>
      </c>
      <c r="G567" s="2" t="str">
        <f>IF(ISBLANK(Data!$F567),"",IF(Data!$F567&gt;=1,TEXT(Data!G567,"00"),""))</f>
        <v/>
      </c>
      <c r="H567" s="2" t="str">
        <f>IF(ISBLANK(Data!$F567),"",IF(Data!$F567&gt;=2,TEXT(Data!H567,"00"),""))</f>
        <v/>
      </c>
      <c r="I567" s="2" t="str">
        <f>IF(ISBLANK(Data!$F567),"",IF(Data!$F567&gt;=3,TEXT(Data!I567,"00"),""))</f>
        <v/>
      </c>
      <c r="J567" s="2" t="str">
        <f>IF(ISBLANK(Data!$F567),"",IF(Data!$F567&gt;=4,TEXT(Data!J567,"00"),""))</f>
        <v/>
      </c>
      <c r="K567" s="2" t="str">
        <f>IF(ISBLANK(Data!$F567),"",IF(Data!$F567&gt;=5,TEXT(Data!K567,"00"),""))</f>
        <v/>
      </c>
      <c r="L567" s="2" t="str">
        <f>IF(ISBLANK(Data!$F567),"",IF(Data!$F567&gt;=6,TEXT(Data!L567,"00"),""))</f>
        <v/>
      </c>
      <c r="M567" s="2" t="str">
        <f>IF(ISBLANK(Data!$F567),"",IF(Data!$F567&gt;=7,TEXT(Data!M567,"00"),""))</f>
        <v/>
      </c>
      <c r="N567" s="2" t="str">
        <f>IF(ISBLANK(Data!$F567),"",IF(Data!$F567&gt;=8,TEXT(Data!N567,"00"),""))</f>
        <v/>
      </c>
    </row>
    <row r="568" ht="14.25">
      <c r="A568" s="2" t="str">
        <f>IF(ISBLANK(Data!A568),"",Data!A568)</f>
        <v/>
      </c>
      <c r="B568" s="2" t="str">
        <f>IF(ISBLANK(Data!B568),"",Data!B568)</f>
        <v/>
      </c>
      <c r="C568" s="2" t="str">
        <f>IF(ISBLANK(Data!C568),"",Data!C568)</f>
        <v/>
      </c>
      <c r="D568" s="2" t="str">
        <f>IF(ISBLANK(Data!D568),"",Data!D568)</f>
        <v/>
      </c>
      <c r="E568" s="2" t="str">
        <f>IF(ISBLANK(Data!E568),"",Data!E568)</f>
        <v/>
      </c>
      <c r="F568" s="2" t="str">
        <f>IF(ISBLANK(Data!F568),"",Data!F568)</f>
        <v/>
      </c>
      <c r="G568" s="2" t="str">
        <f>IF(ISBLANK(Data!$F568),"",IF(Data!$F568&gt;=1,TEXT(Data!G568,"00"),""))</f>
        <v/>
      </c>
      <c r="H568" s="2" t="str">
        <f>IF(ISBLANK(Data!$F568),"",IF(Data!$F568&gt;=2,TEXT(Data!H568,"00"),""))</f>
        <v/>
      </c>
      <c r="I568" s="2" t="str">
        <f>IF(ISBLANK(Data!$F568),"",IF(Data!$F568&gt;=3,TEXT(Data!I568,"00"),""))</f>
        <v/>
      </c>
      <c r="J568" s="2" t="str">
        <f>IF(ISBLANK(Data!$F568),"",IF(Data!$F568&gt;=4,TEXT(Data!J568,"00"),""))</f>
        <v/>
      </c>
      <c r="K568" s="2" t="str">
        <f>IF(ISBLANK(Data!$F568),"",IF(Data!$F568&gt;=5,TEXT(Data!K568,"00"),""))</f>
        <v/>
      </c>
      <c r="L568" s="2" t="str">
        <f>IF(ISBLANK(Data!$F568),"",IF(Data!$F568&gt;=6,TEXT(Data!L568,"00"),""))</f>
        <v/>
      </c>
      <c r="M568" s="2" t="str">
        <f>IF(ISBLANK(Data!$F568),"",IF(Data!$F568&gt;=7,TEXT(Data!M568,"00"),""))</f>
        <v/>
      </c>
      <c r="N568" s="2" t="str">
        <f>IF(ISBLANK(Data!$F568),"",IF(Data!$F568&gt;=8,TEXT(Data!N568,"00"),""))</f>
        <v/>
      </c>
    </row>
    <row r="569" ht="14.25">
      <c r="A569" s="2" t="str">
        <f>IF(ISBLANK(Data!A569),"",Data!A569)</f>
        <v/>
      </c>
      <c r="B569" s="2" t="str">
        <f>IF(ISBLANK(Data!B569),"",Data!B569)</f>
        <v/>
      </c>
      <c r="C569" s="2" t="str">
        <f>IF(ISBLANK(Data!C569),"",Data!C569)</f>
        <v/>
      </c>
      <c r="D569" s="2" t="str">
        <f>IF(ISBLANK(Data!D569),"",Data!D569)</f>
        <v/>
      </c>
      <c r="E569" s="2" t="str">
        <f>IF(ISBLANK(Data!E569),"",Data!E569)</f>
        <v/>
      </c>
      <c r="F569" s="2" t="str">
        <f>IF(ISBLANK(Data!F569),"",Data!F569)</f>
        <v/>
      </c>
      <c r="G569" s="2" t="str">
        <f>IF(ISBLANK(Data!$F569),"",IF(Data!$F569&gt;=1,TEXT(Data!G569,"00"),""))</f>
        <v/>
      </c>
      <c r="H569" s="2" t="str">
        <f>IF(ISBLANK(Data!$F569),"",IF(Data!$F569&gt;=2,TEXT(Data!H569,"00"),""))</f>
        <v/>
      </c>
      <c r="I569" s="2" t="str">
        <f>IF(ISBLANK(Data!$F569),"",IF(Data!$F569&gt;=3,TEXT(Data!I569,"00"),""))</f>
        <v/>
      </c>
      <c r="J569" s="2" t="str">
        <f>IF(ISBLANK(Data!$F569),"",IF(Data!$F569&gt;=4,TEXT(Data!J569,"00"),""))</f>
        <v/>
      </c>
      <c r="K569" s="2" t="str">
        <f>IF(ISBLANK(Data!$F569),"",IF(Data!$F569&gt;=5,TEXT(Data!K569,"00"),""))</f>
        <v/>
      </c>
      <c r="L569" s="2" t="str">
        <f>IF(ISBLANK(Data!$F569),"",IF(Data!$F569&gt;=6,TEXT(Data!L569,"00"),""))</f>
        <v/>
      </c>
      <c r="M569" s="2" t="str">
        <f>IF(ISBLANK(Data!$F569),"",IF(Data!$F569&gt;=7,TEXT(Data!M569,"00"),""))</f>
        <v/>
      </c>
      <c r="N569" s="2" t="str">
        <f>IF(ISBLANK(Data!$F569),"",IF(Data!$F569&gt;=8,TEXT(Data!N569,"00"),""))</f>
        <v/>
      </c>
    </row>
    <row r="570" ht="14.25">
      <c r="A570" s="2" t="str">
        <f>IF(ISBLANK(Data!A570),"",Data!A570)</f>
        <v/>
      </c>
      <c r="B570" s="2" t="str">
        <f>IF(ISBLANK(Data!B570),"",Data!B570)</f>
        <v/>
      </c>
      <c r="C570" s="2" t="str">
        <f>IF(ISBLANK(Data!C570),"",Data!C570)</f>
        <v/>
      </c>
      <c r="D570" s="2" t="str">
        <f>IF(ISBLANK(Data!D570),"",Data!D570)</f>
        <v/>
      </c>
      <c r="E570" s="2" t="str">
        <f>IF(ISBLANK(Data!E570),"",Data!E570)</f>
        <v/>
      </c>
      <c r="F570" s="2" t="str">
        <f>IF(ISBLANK(Data!F570),"",Data!F570)</f>
        <v/>
      </c>
      <c r="G570" s="2" t="str">
        <f>IF(ISBLANK(Data!$F570),"",IF(Data!$F570&gt;=1,TEXT(Data!G570,"00"),""))</f>
        <v/>
      </c>
      <c r="H570" s="2" t="str">
        <f>IF(ISBLANK(Data!$F570),"",IF(Data!$F570&gt;=2,TEXT(Data!H570,"00"),""))</f>
        <v/>
      </c>
      <c r="I570" s="2" t="str">
        <f>IF(ISBLANK(Data!$F570),"",IF(Data!$F570&gt;=3,TEXT(Data!I570,"00"),""))</f>
        <v/>
      </c>
      <c r="J570" s="2" t="str">
        <f>IF(ISBLANK(Data!$F570),"",IF(Data!$F570&gt;=4,TEXT(Data!J570,"00"),""))</f>
        <v/>
      </c>
      <c r="K570" s="2" t="str">
        <f>IF(ISBLANK(Data!$F570),"",IF(Data!$F570&gt;=5,TEXT(Data!K570,"00"),""))</f>
        <v/>
      </c>
      <c r="L570" s="2" t="str">
        <f>IF(ISBLANK(Data!$F570),"",IF(Data!$F570&gt;=6,TEXT(Data!L570,"00"),""))</f>
        <v/>
      </c>
      <c r="M570" s="2" t="str">
        <f>IF(ISBLANK(Data!$F570),"",IF(Data!$F570&gt;=7,TEXT(Data!M570,"00"),""))</f>
        <v/>
      </c>
      <c r="N570" s="2" t="str">
        <f>IF(ISBLANK(Data!$F570),"",IF(Data!$F570&gt;=8,TEXT(Data!N570,"00"),""))</f>
        <v/>
      </c>
    </row>
    <row r="571" ht="14.25">
      <c r="A571" s="2" t="str">
        <f>IF(ISBLANK(Data!A571),"",Data!A571)</f>
        <v/>
      </c>
      <c r="B571" s="2" t="str">
        <f>IF(ISBLANK(Data!B571),"",Data!B571)</f>
        <v/>
      </c>
      <c r="C571" s="2" t="str">
        <f>IF(ISBLANK(Data!C571),"",Data!C571)</f>
        <v/>
      </c>
      <c r="D571" s="2" t="str">
        <f>IF(ISBLANK(Data!D571),"",Data!D571)</f>
        <v/>
      </c>
      <c r="E571" s="2" t="str">
        <f>IF(ISBLANK(Data!E571),"",Data!E571)</f>
        <v/>
      </c>
      <c r="F571" s="2" t="str">
        <f>IF(ISBLANK(Data!F571),"",Data!F571)</f>
        <v/>
      </c>
      <c r="G571" s="2" t="str">
        <f>IF(ISBLANK(Data!$F571),"",IF(Data!$F571&gt;=1,TEXT(Data!G571,"00"),""))</f>
        <v/>
      </c>
      <c r="H571" s="2" t="str">
        <f>IF(ISBLANK(Data!$F571),"",IF(Data!$F571&gt;=2,TEXT(Data!H571,"00"),""))</f>
        <v/>
      </c>
      <c r="I571" s="2" t="str">
        <f>IF(ISBLANK(Data!$F571),"",IF(Data!$F571&gt;=3,TEXT(Data!I571,"00"),""))</f>
        <v/>
      </c>
      <c r="J571" s="2" t="str">
        <f>IF(ISBLANK(Data!$F571),"",IF(Data!$F571&gt;=4,TEXT(Data!J571,"00"),""))</f>
        <v/>
      </c>
      <c r="K571" s="2" t="str">
        <f>IF(ISBLANK(Data!$F571),"",IF(Data!$F571&gt;=5,TEXT(Data!K571,"00"),""))</f>
        <v/>
      </c>
      <c r="L571" s="2" t="str">
        <f>IF(ISBLANK(Data!$F571),"",IF(Data!$F571&gt;=6,TEXT(Data!L571,"00"),""))</f>
        <v/>
      </c>
      <c r="M571" s="2" t="str">
        <f>IF(ISBLANK(Data!$F571),"",IF(Data!$F571&gt;=7,TEXT(Data!M571,"00"),""))</f>
        <v/>
      </c>
      <c r="N571" s="2" t="str">
        <f>IF(ISBLANK(Data!$F571),"",IF(Data!$F571&gt;=8,TEXT(Data!N571,"00"),""))</f>
        <v/>
      </c>
    </row>
    <row r="572" ht="14.25">
      <c r="A572" s="2" t="str">
        <f>IF(ISBLANK(Data!A572),"",Data!A572)</f>
        <v/>
      </c>
      <c r="B572" s="2" t="str">
        <f>IF(ISBLANK(Data!B572),"",Data!B572)</f>
        <v/>
      </c>
      <c r="C572" s="2" t="str">
        <f>IF(ISBLANK(Data!C572),"",Data!C572)</f>
        <v/>
      </c>
      <c r="D572" s="2" t="str">
        <f>IF(ISBLANK(Data!D572),"",Data!D572)</f>
        <v/>
      </c>
      <c r="E572" s="2" t="str">
        <f>IF(ISBLANK(Data!E572),"",Data!E572)</f>
        <v/>
      </c>
      <c r="F572" s="2" t="str">
        <f>IF(ISBLANK(Data!F572),"",Data!F572)</f>
        <v/>
      </c>
      <c r="G572" s="2" t="str">
        <f>IF(ISBLANK(Data!$F572),"",IF(Data!$F572&gt;=1,TEXT(Data!G572,"00"),""))</f>
        <v/>
      </c>
      <c r="H572" s="2" t="str">
        <f>IF(ISBLANK(Data!$F572),"",IF(Data!$F572&gt;=2,TEXT(Data!H572,"00"),""))</f>
        <v/>
      </c>
      <c r="I572" s="2" t="str">
        <f>IF(ISBLANK(Data!$F572),"",IF(Data!$F572&gt;=3,TEXT(Data!I572,"00"),""))</f>
        <v/>
      </c>
      <c r="J572" s="2" t="str">
        <f>IF(ISBLANK(Data!$F572),"",IF(Data!$F572&gt;=4,TEXT(Data!J572,"00"),""))</f>
        <v/>
      </c>
      <c r="K572" s="2" t="str">
        <f>IF(ISBLANK(Data!$F572),"",IF(Data!$F572&gt;=5,TEXT(Data!K572,"00"),""))</f>
        <v/>
      </c>
      <c r="L572" s="2" t="str">
        <f>IF(ISBLANK(Data!$F572),"",IF(Data!$F572&gt;=6,TEXT(Data!L572,"00"),""))</f>
        <v/>
      </c>
      <c r="M572" s="2" t="str">
        <f>IF(ISBLANK(Data!$F572),"",IF(Data!$F572&gt;=7,TEXT(Data!M572,"00"),""))</f>
        <v/>
      </c>
      <c r="N572" s="2" t="str">
        <f>IF(ISBLANK(Data!$F572),"",IF(Data!$F572&gt;=8,TEXT(Data!N572,"00"),""))</f>
        <v/>
      </c>
    </row>
    <row r="573" ht="14.25">
      <c r="A573" s="2" t="str">
        <f>IF(ISBLANK(Data!A573),"",Data!A573)</f>
        <v/>
      </c>
      <c r="B573" s="2" t="str">
        <f>IF(ISBLANK(Data!B573),"",Data!B573)</f>
        <v/>
      </c>
      <c r="C573" s="2" t="str">
        <f>IF(ISBLANK(Data!C573),"",Data!C573)</f>
        <v/>
      </c>
      <c r="D573" s="2" t="str">
        <f>IF(ISBLANK(Data!D573),"",Data!D573)</f>
        <v/>
      </c>
      <c r="E573" s="2" t="str">
        <f>IF(ISBLANK(Data!E573),"",Data!E573)</f>
        <v/>
      </c>
      <c r="F573" s="2" t="str">
        <f>IF(ISBLANK(Data!F573),"",Data!F573)</f>
        <v/>
      </c>
      <c r="G573" s="2" t="str">
        <f>IF(ISBLANK(Data!$F573),"",IF(Data!$F573&gt;=1,TEXT(Data!G573,"00"),""))</f>
        <v/>
      </c>
      <c r="H573" s="2" t="str">
        <f>IF(ISBLANK(Data!$F573),"",IF(Data!$F573&gt;=2,TEXT(Data!H573,"00"),""))</f>
        <v/>
      </c>
      <c r="I573" s="2" t="str">
        <f>IF(ISBLANK(Data!$F573),"",IF(Data!$F573&gt;=3,TEXT(Data!I573,"00"),""))</f>
        <v/>
      </c>
      <c r="J573" s="2" t="str">
        <f>IF(ISBLANK(Data!$F573),"",IF(Data!$F573&gt;=4,TEXT(Data!J573,"00"),""))</f>
        <v/>
      </c>
      <c r="K573" s="2" t="str">
        <f>IF(ISBLANK(Data!$F573),"",IF(Data!$F573&gt;=5,TEXT(Data!K573,"00"),""))</f>
        <v/>
      </c>
      <c r="L573" s="2" t="str">
        <f>IF(ISBLANK(Data!$F573),"",IF(Data!$F573&gt;=6,TEXT(Data!L573,"00"),""))</f>
        <v/>
      </c>
      <c r="M573" s="2" t="str">
        <f>IF(ISBLANK(Data!$F573),"",IF(Data!$F573&gt;=7,TEXT(Data!M573,"00"),""))</f>
        <v/>
      </c>
      <c r="N573" s="2" t="str">
        <f>IF(ISBLANK(Data!$F573),"",IF(Data!$F573&gt;=8,TEXT(Data!N573,"00"),""))</f>
        <v/>
      </c>
    </row>
    <row r="574" ht="14.25">
      <c r="A574" s="2" t="str">
        <f>IF(ISBLANK(Data!A574),"",Data!A574)</f>
        <v/>
      </c>
      <c r="B574" s="2" t="str">
        <f>IF(ISBLANK(Data!B574),"",Data!B574)</f>
        <v/>
      </c>
      <c r="C574" s="2" t="str">
        <f>IF(ISBLANK(Data!C574),"",Data!C574)</f>
        <v/>
      </c>
      <c r="D574" s="2" t="str">
        <f>IF(ISBLANK(Data!D574),"",Data!D574)</f>
        <v/>
      </c>
      <c r="E574" s="2" t="str">
        <f>IF(ISBLANK(Data!E574),"",Data!E574)</f>
        <v/>
      </c>
      <c r="F574" s="2" t="str">
        <f>IF(ISBLANK(Data!F574),"",Data!F574)</f>
        <v/>
      </c>
      <c r="G574" s="2" t="str">
        <f>IF(ISBLANK(Data!$F574),"",IF(Data!$F574&gt;=1,TEXT(Data!G574,"00"),""))</f>
        <v/>
      </c>
      <c r="H574" s="2" t="str">
        <f>IF(ISBLANK(Data!$F574),"",IF(Data!$F574&gt;=2,TEXT(Data!H574,"00"),""))</f>
        <v/>
      </c>
      <c r="I574" s="2" t="str">
        <f>IF(ISBLANK(Data!$F574),"",IF(Data!$F574&gt;=3,TEXT(Data!I574,"00"),""))</f>
        <v/>
      </c>
      <c r="J574" s="2" t="str">
        <f>IF(ISBLANK(Data!$F574),"",IF(Data!$F574&gt;=4,TEXT(Data!J574,"00"),""))</f>
        <v/>
      </c>
      <c r="K574" s="2" t="str">
        <f>IF(ISBLANK(Data!$F574),"",IF(Data!$F574&gt;=5,TEXT(Data!K574,"00"),""))</f>
        <v/>
      </c>
      <c r="L574" s="2" t="str">
        <f>IF(ISBLANK(Data!$F574),"",IF(Data!$F574&gt;=6,TEXT(Data!L574,"00"),""))</f>
        <v/>
      </c>
      <c r="M574" s="2" t="str">
        <f>IF(ISBLANK(Data!$F574),"",IF(Data!$F574&gt;=7,TEXT(Data!M574,"00"),""))</f>
        <v/>
      </c>
      <c r="N574" s="2" t="str">
        <f>IF(ISBLANK(Data!$F574),"",IF(Data!$F574&gt;=8,TEXT(Data!N574,"00"),""))</f>
        <v/>
      </c>
    </row>
    <row r="575" ht="14.25">
      <c r="A575" s="2" t="str">
        <f>IF(ISBLANK(Data!A575),"",Data!A575)</f>
        <v/>
      </c>
      <c r="B575" s="2" t="str">
        <f>IF(ISBLANK(Data!B575),"",Data!B575)</f>
        <v/>
      </c>
      <c r="C575" s="2" t="str">
        <f>IF(ISBLANK(Data!C575),"",Data!C575)</f>
        <v/>
      </c>
      <c r="D575" s="2" t="str">
        <f>IF(ISBLANK(Data!D575),"",Data!D575)</f>
        <v/>
      </c>
      <c r="E575" s="2" t="str">
        <f>IF(ISBLANK(Data!E575),"",Data!E575)</f>
        <v/>
      </c>
      <c r="F575" s="2" t="str">
        <f>IF(ISBLANK(Data!F575),"",Data!F575)</f>
        <v/>
      </c>
      <c r="G575" s="2" t="str">
        <f>IF(ISBLANK(Data!$F575),"",IF(Data!$F575&gt;=1,TEXT(Data!G575,"00"),""))</f>
        <v/>
      </c>
      <c r="H575" s="2" t="str">
        <f>IF(ISBLANK(Data!$F575),"",IF(Data!$F575&gt;=2,TEXT(Data!H575,"00"),""))</f>
        <v/>
      </c>
      <c r="I575" s="2" t="str">
        <f>IF(ISBLANK(Data!$F575),"",IF(Data!$F575&gt;=3,TEXT(Data!I575,"00"),""))</f>
        <v/>
      </c>
      <c r="J575" s="2" t="str">
        <f>IF(ISBLANK(Data!$F575),"",IF(Data!$F575&gt;=4,TEXT(Data!J575,"00"),""))</f>
        <v/>
      </c>
      <c r="K575" s="2" t="str">
        <f>IF(ISBLANK(Data!$F575),"",IF(Data!$F575&gt;=5,TEXT(Data!K575,"00"),""))</f>
        <v/>
      </c>
      <c r="L575" s="2" t="str">
        <f>IF(ISBLANK(Data!$F575),"",IF(Data!$F575&gt;=6,TEXT(Data!L575,"00"),""))</f>
        <v/>
      </c>
      <c r="M575" s="2" t="str">
        <f>IF(ISBLANK(Data!$F575),"",IF(Data!$F575&gt;=7,TEXT(Data!M575,"00"),""))</f>
        <v/>
      </c>
      <c r="N575" s="2" t="str">
        <f>IF(ISBLANK(Data!$F575),"",IF(Data!$F575&gt;=8,TEXT(Data!N575,"00"),""))</f>
        <v/>
      </c>
    </row>
    <row r="576" ht="14.25">
      <c r="A576" s="2" t="str">
        <f>IF(ISBLANK(Data!A576),"",Data!A576)</f>
        <v/>
      </c>
      <c r="B576" s="2" t="str">
        <f>IF(ISBLANK(Data!B576),"",Data!B576)</f>
        <v/>
      </c>
      <c r="C576" s="2" t="str">
        <f>IF(ISBLANK(Data!C576),"",Data!C576)</f>
        <v/>
      </c>
      <c r="D576" s="2" t="str">
        <f>IF(ISBLANK(Data!D576),"",Data!D576)</f>
        <v/>
      </c>
      <c r="E576" s="2" t="str">
        <f>IF(ISBLANK(Data!E576),"",Data!E576)</f>
        <v/>
      </c>
      <c r="F576" s="2" t="str">
        <f>IF(ISBLANK(Data!F576),"",Data!F576)</f>
        <v/>
      </c>
      <c r="G576" s="2" t="str">
        <f>IF(ISBLANK(Data!$F576),"",IF(Data!$F576&gt;=1,TEXT(Data!G576,"00"),""))</f>
        <v/>
      </c>
      <c r="H576" s="2" t="str">
        <f>IF(ISBLANK(Data!$F576),"",IF(Data!$F576&gt;=2,TEXT(Data!H576,"00"),""))</f>
        <v/>
      </c>
      <c r="I576" s="2" t="str">
        <f>IF(ISBLANK(Data!$F576),"",IF(Data!$F576&gt;=3,TEXT(Data!I576,"00"),""))</f>
        <v/>
      </c>
      <c r="J576" s="2" t="str">
        <f>IF(ISBLANK(Data!$F576),"",IF(Data!$F576&gt;=4,TEXT(Data!J576,"00"),""))</f>
        <v/>
      </c>
      <c r="K576" s="2" t="str">
        <f>IF(ISBLANK(Data!$F576),"",IF(Data!$F576&gt;=5,TEXT(Data!K576,"00"),""))</f>
        <v/>
      </c>
      <c r="L576" s="2" t="str">
        <f>IF(ISBLANK(Data!$F576),"",IF(Data!$F576&gt;=6,TEXT(Data!L576,"00"),""))</f>
        <v/>
      </c>
      <c r="M576" s="2" t="str">
        <f>IF(ISBLANK(Data!$F576),"",IF(Data!$F576&gt;=7,TEXT(Data!M576,"00"),""))</f>
        <v/>
      </c>
      <c r="N576" s="2" t="str">
        <f>IF(ISBLANK(Data!$F576),"",IF(Data!$F576&gt;=8,TEXT(Data!N576,"00"),""))</f>
        <v/>
      </c>
    </row>
    <row r="577" ht="14.25">
      <c r="A577" s="2" t="str">
        <f>IF(ISBLANK(Data!A577),"",Data!A577)</f>
        <v/>
      </c>
      <c r="B577" s="2" t="str">
        <f>IF(ISBLANK(Data!B577),"",Data!B577)</f>
        <v/>
      </c>
      <c r="C577" s="2" t="str">
        <f>IF(ISBLANK(Data!C577),"",Data!C577)</f>
        <v/>
      </c>
      <c r="D577" s="2" t="str">
        <f>IF(ISBLANK(Data!D577),"",Data!D577)</f>
        <v/>
      </c>
      <c r="E577" s="2" t="str">
        <f>IF(ISBLANK(Data!E577),"",Data!E577)</f>
        <v/>
      </c>
      <c r="F577" s="2" t="str">
        <f>IF(ISBLANK(Data!F577),"",Data!F577)</f>
        <v/>
      </c>
      <c r="G577" s="2" t="str">
        <f>IF(ISBLANK(Data!$F577),"",IF(Data!$F577&gt;=1,TEXT(Data!G577,"00"),""))</f>
        <v/>
      </c>
      <c r="H577" s="2" t="str">
        <f>IF(ISBLANK(Data!$F577),"",IF(Data!$F577&gt;=2,TEXT(Data!H577,"00"),""))</f>
        <v/>
      </c>
      <c r="I577" s="2" t="str">
        <f>IF(ISBLANK(Data!$F577),"",IF(Data!$F577&gt;=3,TEXT(Data!I577,"00"),""))</f>
        <v/>
      </c>
      <c r="J577" s="2" t="str">
        <f>IF(ISBLANK(Data!$F577),"",IF(Data!$F577&gt;=4,TEXT(Data!J577,"00"),""))</f>
        <v/>
      </c>
      <c r="K577" s="2" t="str">
        <f>IF(ISBLANK(Data!$F577),"",IF(Data!$F577&gt;=5,TEXT(Data!K577,"00"),""))</f>
        <v/>
      </c>
      <c r="L577" s="2" t="str">
        <f>IF(ISBLANK(Data!$F577),"",IF(Data!$F577&gt;=6,TEXT(Data!L577,"00"),""))</f>
        <v/>
      </c>
      <c r="M577" s="2" t="str">
        <f>IF(ISBLANK(Data!$F577),"",IF(Data!$F577&gt;=7,TEXT(Data!M577,"00"),""))</f>
        <v/>
      </c>
      <c r="N577" s="2" t="str">
        <f>IF(ISBLANK(Data!$F577),"",IF(Data!$F577&gt;=8,TEXT(Data!N577,"00"),""))</f>
        <v/>
      </c>
    </row>
    <row r="578" ht="14.25">
      <c r="A578" s="2" t="str">
        <f>IF(ISBLANK(Data!A578),"",Data!A578)</f>
        <v/>
      </c>
      <c r="B578" s="2" t="str">
        <f>IF(ISBLANK(Data!B578),"",Data!B578)</f>
        <v/>
      </c>
      <c r="C578" s="2" t="str">
        <f>IF(ISBLANK(Data!C578),"",Data!C578)</f>
        <v/>
      </c>
      <c r="D578" s="2" t="str">
        <f>IF(ISBLANK(Data!D578),"",Data!D578)</f>
        <v/>
      </c>
      <c r="E578" s="2" t="str">
        <f>IF(ISBLANK(Data!E578),"",Data!E578)</f>
        <v/>
      </c>
      <c r="F578" s="2" t="str">
        <f>IF(ISBLANK(Data!F578),"",Data!F578)</f>
        <v/>
      </c>
      <c r="G578" s="2" t="str">
        <f>IF(ISBLANK(Data!$F578),"",IF(Data!$F578&gt;=1,TEXT(Data!G578,"00"),""))</f>
        <v/>
      </c>
      <c r="H578" s="2" t="str">
        <f>IF(ISBLANK(Data!$F578),"",IF(Data!$F578&gt;=2,TEXT(Data!H578,"00"),""))</f>
        <v/>
      </c>
      <c r="I578" s="2" t="str">
        <f>IF(ISBLANK(Data!$F578),"",IF(Data!$F578&gt;=3,TEXT(Data!I578,"00"),""))</f>
        <v/>
      </c>
      <c r="J578" s="2" t="str">
        <f>IF(ISBLANK(Data!$F578),"",IF(Data!$F578&gt;=4,TEXT(Data!J578,"00"),""))</f>
        <v/>
      </c>
      <c r="K578" s="2" t="str">
        <f>IF(ISBLANK(Data!$F578),"",IF(Data!$F578&gt;=5,TEXT(Data!K578,"00"),""))</f>
        <v/>
      </c>
      <c r="L578" s="2" t="str">
        <f>IF(ISBLANK(Data!$F578),"",IF(Data!$F578&gt;=6,TEXT(Data!L578,"00"),""))</f>
        <v/>
      </c>
      <c r="M578" s="2" t="str">
        <f>IF(ISBLANK(Data!$F578),"",IF(Data!$F578&gt;=7,TEXT(Data!M578,"00"),""))</f>
        <v/>
      </c>
      <c r="N578" s="2" t="str">
        <f>IF(ISBLANK(Data!$F578),"",IF(Data!$F578&gt;=8,TEXT(Data!N578,"00"),""))</f>
        <v/>
      </c>
    </row>
    <row r="579" ht="14.25">
      <c r="A579" s="2" t="str">
        <f>IF(ISBLANK(Data!A579),"",Data!A579)</f>
        <v/>
      </c>
      <c r="B579" s="2" t="str">
        <f>IF(ISBLANK(Data!B579),"",Data!B579)</f>
        <v/>
      </c>
      <c r="C579" s="2" t="str">
        <f>IF(ISBLANK(Data!C579),"",Data!C579)</f>
        <v/>
      </c>
      <c r="D579" s="2" t="str">
        <f>IF(ISBLANK(Data!D579),"",Data!D579)</f>
        <v/>
      </c>
      <c r="E579" s="2" t="str">
        <f>IF(ISBLANK(Data!E579),"",Data!E579)</f>
        <v/>
      </c>
      <c r="F579" s="2" t="str">
        <f>IF(ISBLANK(Data!F579),"",Data!F579)</f>
        <v/>
      </c>
      <c r="G579" s="2" t="str">
        <f>IF(ISBLANK(Data!$F579),"",IF(Data!$F579&gt;=1,TEXT(Data!G579,"00"),""))</f>
        <v/>
      </c>
      <c r="H579" s="2" t="str">
        <f>IF(ISBLANK(Data!$F579),"",IF(Data!$F579&gt;=2,TEXT(Data!H579,"00"),""))</f>
        <v/>
      </c>
      <c r="I579" s="2" t="str">
        <f>IF(ISBLANK(Data!$F579),"",IF(Data!$F579&gt;=3,TEXT(Data!I579,"00"),""))</f>
        <v/>
      </c>
      <c r="J579" s="2" t="str">
        <f>IF(ISBLANK(Data!$F579),"",IF(Data!$F579&gt;=4,TEXT(Data!J579,"00"),""))</f>
        <v/>
      </c>
      <c r="K579" s="2" t="str">
        <f>IF(ISBLANK(Data!$F579),"",IF(Data!$F579&gt;=5,TEXT(Data!K579,"00"),""))</f>
        <v/>
      </c>
      <c r="L579" s="2" t="str">
        <f>IF(ISBLANK(Data!$F579),"",IF(Data!$F579&gt;=6,TEXT(Data!L579,"00"),""))</f>
        <v/>
      </c>
      <c r="M579" s="2" t="str">
        <f>IF(ISBLANK(Data!$F579),"",IF(Data!$F579&gt;=7,TEXT(Data!M579,"00"),""))</f>
        <v/>
      </c>
      <c r="N579" s="2" t="str">
        <f>IF(ISBLANK(Data!$F579),"",IF(Data!$F579&gt;=8,TEXT(Data!N579,"00"),""))</f>
        <v/>
      </c>
    </row>
    <row r="580" ht="14.25">
      <c r="A580" s="2" t="str">
        <f>IF(ISBLANK(Data!A580),"",Data!A580)</f>
        <v/>
      </c>
      <c r="B580" s="2" t="str">
        <f>IF(ISBLANK(Data!B580),"",Data!B580)</f>
        <v/>
      </c>
      <c r="C580" s="2" t="str">
        <f>IF(ISBLANK(Data!C580),"",Data!C580)</f>
        <v/>
      </c>
      <c r="D580" s="2" t="str">
        <f>IF(ISBLANK(Data!D580),"",Data!D580)</f>
        <v/>
      </c>
      <c r="E580" s="2" t="str">
        <f>IF(ISBLANK(Data!E580),"",Data!E580)</f>
        <v/>
      </c>
      <c r="F580" s="2" t="str">
        <f>IF(ISBLANK(Data!F580),"",Data!F580)</f>
        <v/>
      </c>
      <c r="G580" s="2" t="str">
        <f>IF(ISBLANK(Data!$F580),"",IF(Data!$F580&gt;=1,TEXT(Data!G580,"00"),""))</f>
        <v/>
      </c>
      <c r="H580" s="2" t="str">
        <f>IF(ISBLANK(Data!$F580),"",IF(Data!$F580&gt;=2,TEXT(Data!H580,"00"),""))</f>
        <v/>
      </c>
      <c r="I580" s="2" t="str">
        <f>IF(ISBLANK(Data!$F580),"",IF(Data!$F580&gt;=3,TEXT(Data!I580,"00"),""))</f>
        <v/>
      </c>
      <c r="J580" s="2" t="str">
        <f>IF(ISBLANK(Data!$F580),"",IF(Data!$F580&gt;=4,TEXT(Data!J580,"00"),""))</f>
        <v/>
      </c>
      <c r="K580" s="2" t="str">
        <f>IF(ISBLANK(Data!$F580),"",IF(Data!$F580&gt;=5,TEXT(Data!K580,"00"),""))</f>
        <v/>
      </c>
      <c r="L580" s="2" t="str">
        <f>IF(ISBLANK(Data!$F580),"",IF(Data!$F580&gt;=6,TEXT(Data!L580,"00"),""))</f>
        <v/>
      </c>
      <c r="M580" s="2" t="str">
        <f>IF(ISBLANK(Data!$F580),"",IF(Data!$F580&gt;=7,TEXT(Data!M580,"00"),""))</f>
        <v/>
      </c>
      <c r="N580" s="2" t="str">
        <f>IF(ISBLANK(Data!$F580),"",IF(Data!$F580&gt;=8,TEXT(Data!N580,"00"),""))</f>
        <v/>
      </c>
    </row>
    <row r="581" ht="14.25">
      <c r="A581" s="2" t="str">
        <f>IF(ISBLANK(Data!A581),"",Data!A581)</f>
        <v/>
      </c>
      <c r="B581" s="2" t="str">
        <f>IF(ISBLANK(Data!B581),"",Data!B581)</f>
        <v/>
      </c>
      <c r="C581" s="2" t="str">
        <f>IF(ISBLANK(Data!C581),"",Data!C581)</f>
        <v/>
      </c>
      <c r="D581" s="2" t="str">
        <f>IF(ISBLANK(Data!D581),"",Data!D581)</f>
        <v/>
      </c>
      <c r="E581" s="2" t="str">
        <f>IF(ISBLANK(Data!E581),"",Data!E581)</f>
        <v/>
      </c>
      <c r="F581" s="2" t="str">
        <f>IF(ISBLANK(Data!F581),"",Data!F581)</f>
        <v/>
      </c>
      <c r="G581" s="2" t="str">
        <f>IF(ISBLANK(Data!$F581),"",IF(Data!$F581&gt;=1,TEXT(Data!G581,"00"),""))</f>
        <v/>
      </c>
      <c r="H581" s="2" t="str">
        <f>IF(ISBLANK(Data!$F581),"",IF(Data!$F581&gt;=2,TEXT(Data!H581,"00"),""))</f>
        <v/>
      </c>
      <c r="I581" s="2" t="str">
        <f>IF(ISBLANK(Data!$F581),"",IF(Data!$F581&gt;=3,TEXT(Data!I581,"00"),""))</f>
        <v/>
      </c>
      <c r="J581" s="2" t="str">
        <f>IF(ISBLANK(Data!$F581),"",IF(Data!$F581&gt;=4,TEXT(Data!J581,"00"),""))</f>
        <v/>
      </c>
      <c r="K581" s="2" t="str">
        <f>IF(ISBLANK(Data!$F581),"",IF(Data!$F581&gt;=5,TEXT(Data!K581,"00"),""))</f>
        <v/>
      </c>
      <c r="L581" s="2" t="str">
        <f>IF(ISBLANK(Data!$F581),"",IF(Data!$F581&gt;=6,TEXT(Data!L581,"00"),""))</f>
        <v/>
      </c>
      <c r="M581" s="2" t="str">
        <f>IF(ISBLANK(Data!$F581),"",IF(Data!$F581&gt;=7,TEXT(Data!M581,"00"),""))</f>
        <v/>
      </c>
      <c r="N581" s="2" t="str">
        <f>IF(ISBLANK(Data!$F581),"",IF(Data!$F581&gt;=8,TEXT(Data!N581,"00"),""))</f>
        <v/>
      </c>
    </row>
    <row r="582" ht="14.25">
      <c r="A582" s="2" t="str">
        <f>IF(ISBLANK(Data!A582),"",Data!A582)</f>
        <v/>
      </c>
      <c r="B582" s="2" t="str">
        <f>IF(ISBLANK(Data!B582),"",Data!B582)</f>
        <v/>
      </c>
      <c r="C582" s="2" t="str">
        <f>IF(ISBLANK(Data!C582),"",Data!C582)</f>
        <v/>
      </c>
      <c r="D582" s="2" t="str">
        <f>IF(ISBLANK(Data!D582),"",Data!D582)</f>
        <v/>
      </c>
      <c r="E582" s="2" t="str">
        <f>IF(ISBLANK(Data!E582),"",Data!E582)</f>
        <v/>
      </c>
      <c r="F582" s="2" t="str">
        <f>IF(ISBLANK(Data!F582),"",Data!F582)</f>
        <v/>
      </c>
      <c r="G582" s="2" t="str">
        <f>IF(ISBLANK(Data!$F582),"",IF(Data!$F582&gt;=1,TEXT(Data!G582,"00"),""))</f>
        <v/>
      </c>
      <c r="H582" s="2" t="str">
        <f>IF(ISBLANK(Data!$F582),"",IF(Data!$F582&gt;=2,TEXT(Data!H582,"00"),""))</f>
        <v/>
      </c>
      <c r="I582" s="2" t="str">
        <f>IF(ISBLANK(Data!$F582),"",IF(Data!$F582&gt;=3,TEXT(Data!I582,"00"),""))</f>
        <v/>
      </c>
      <c r="J582" s="2" t="str">
        <f>IF(ISBLANK(Data!$F582),"",IF(Data!$F582&gt;=4,TEXT(Data!J582,"00"),""))</f>
        <v/>
      </c>
      <c r="K582" s="2" t="str">
        <f>IF(ISBLANK(Data!$F582),"",IF(Data!$F582&gt;=5,TEXT(Data!K582,"00"),""))</f>
        <v/>
      </c>
      <c r="L582" s="2" t="str">
        <f>IF(ISBLANK(Data!$F582),"",IF(Data!$F582&gt;=6,TEXT(Data!L582,"00"),""))</f>
        <v/>
      </c>
      <c r="M582" s="2" t="str">
        <f>IF(ISBLANK(Data!$F582),"",IF(Data!$F582&gt;=7,TEXT(Data!M582,"00"),""))</f>
        <v/>
      </c>
      <c r="N582" s="2" t="str">
        <f>IF(ISBLANK(Data!$F582),"",IF(Data!$F582&gt;=8,TEXT(Data!N582,"00"),""))</f>
        <v/>
      </c>
    </row>
    <row r="583" ht="14.25">
      <c r="A583" s="2" t="str">
        <f>IF(ISBLANK(Data!A583),"",Data!A583)</f>
        <v/>
      </c>
      <c r="B583" s="2" t="str">
        <f>IF(ISBLANK(Data!B583),"",Data!B583)</f>
        <v/>
      </c>
      <c r="C583" s="2" t="str">
        <f>IF(ISBLANK(Data!C583),"",Data!C583)</f>
        <v/>
      </c>
      <c r="D583" s="2" t="str">
        <f>IF(ISBLANK(Data!D583),"",Data!D583)</f>
        <v/>
      </c>
      <c r="E583" s="2" t="str">
        <f>IF(ISBLANK(Data!E583),"",Data!E583)</f>
        <v/>
      </c>
      <c r="F583" s="2" t="str">
        <f>IF(ISBLANK(Data!F583),"",Data!F583)</f>
        <v/>
      </c>
      <c r="G583" s="2" t="str">
        <f>IF(ISBLANK(Data!$F583),"",IF(Data!$F583&gt;=1,TEXT(Data!G583,"00"),""))</f>
        <v/>
      </c>
      <c r="H583" s="2" t="str">
        <f>IF(ISBLANK(Data!$F583),"",IF(Data!$F583&gt;=2,TEXT(Data!H583,"00"),""))</f>
        <v/>
      </c>
      <c r="I583" s="2" t="str">
        <f>IF(ISBLANK(Data!$F583),"",IF(Data!$F583&gt;=3,TEXT(Data!I583,"00"),""))</f>
        <v/>
      </c>
      <c r="J583" s="2" t="str">
        <f>IF(ISBLANK(Data!$F583),"",IF(Data!$F583&gt;=4,TEXT(Data!J583,"00"),""))</f>
        <v/>
      </c>
      <c r="K583" s="2" t="str">
        <f>IF(ISBLANK(Data!$F583),"",IF(Data!$F583&gt;=5,TEXT(Data!K583,"00"),""))</f>
        <v/>
      </c>
      <c r="L583" s="2" t="str">
        <f>IF(ISBLANK(Data!$F583),"",IF(Data!$F583&gt;=6,TEXT(Data!L583,"00"),""))</f>
        <v/>
      </c>
      <c r="M583" s="2" t="str">
        <f>IF(ISBLANK(Data!$F583),"",IF(Data!$F583&gt;=7,TEXT(Data!M583,"00"),""))</f>
        <v/>
      </c>
      <c r="N583" s="2" t="str">
        <f>IF(ISBLANK(Data!$F583),"",IF(Data!$F583&gt;=8,TEXT(Data!N583,"00"),""))</f>
        <v/>
      </c>
    </row>
    <row r="584" ht="14.25">
      <c r="A584" s="2" t="str">
        <f>IF(ISBLANK(Data!A584),"",Data!A584)</f>
        <v/>
      </c>
      <c r="B584" s="2" t="str">
        <f>IF(ISBLANK(Data!B584),"",Data!B584)</f>
        <v/>
      </c>
      <c r="C584" s="2" t="str">
        <f>IF(ISBLANK(Data!C584),"",Data!C584)</f>
        <v/>
      </c>
      <c r="D584" s="2" t="str">
        <f>IF(ISBLANK(Data!D584),"",Data!D584)</f>
        <v/>
      </c>
      <c r="E584" s="2" t="str">
        <f>IF(ISBLANK(Data!E584),"",Data!E584)</f>
        <v/>
      </c>
      <c r="F584" s="2" t="str">
        <f>IF(ISBLANK(Data!F584),"",Data!F584)</f>
        <v/>
      </c>
      <c r="G584" s="2" t="str">
        <f>IF(ISBLANK(Data!$F584),"",IF(Data!$F584&gt;=1,TEXT(Data!G584,"00"),""))</f>
        <v/>
      </c>
      <c r="H584" s="2" t="str">
        <f>IF(ISBLANK(Data!$F584),"",IF(Data!$F584&gt;=2,TEXT(Data!H584,"00"),""))</f>
        <v/>
      </c>
      <c r="I584" s="2" t="str">
        <f>IF(ISBLANK(Data!$F584),"",IF(Data!$F584&gt;=3,TEXT(Data!I584,"00"),""))</f>
        <v/>
      </c>
      <c r="J584" s="2" t="str">
        <f>IF(ISBLANK(Data!$F584),"",IF(Data!$F584&gt;=4,TEXT(Data!J584,"00"),""))</f>
        <v/>
      </c>
      <c r="K584" s="2" t="str">
        <f>IF(ISBLANK(Data!$F584),"",IF(Data!$F584&gt;=5,TEXT(Data!K584,"00"),""))</f>
        <v/>
      </c>
      <c r="L584" s="2" t="str">
        <f>IF(ISBLANK(Data!$F584),"",IF(Data!$F584&gt;=6,TEXT(Data!L584,"00"),""))</f>
        <v/>
      </c>
      <c r="M584" s="2" t="str">
        <f>IF(ISBLANK(Data!$F584),"",IF(Data!$F584&gt;=7,TEXT(Data!M584,"00"),""))</f>
        <v/>
      </c>
      <c r="N584" s="2" t="str">
        <f>IF(ISBLANK(Data!$F584),"",IF(Data!$F584&gt;=8,TEXT(Data!N584,"00"),""))</f>
        <v/>
      </c>
    </row>
    <row r="585" ht="14.25">
      <c r="A585" s="2" t="str">
        <f>IF(ISBLANK(Data!A585),"",Data!A585)</f>
        <v/>
      </c>
      <c r="B585" s="2" t="str">
        <f>IF(ISBLANK(Data!B585),"",Data!B585)</f>
        <v/>
      </c>
      <c r="C585" s="2" t="str">
        <f>IF(ISBLANK(Data!C585),"",Data!C585)</f>
        <v/>
      </c>
      <c r="D585" s="2" t="str">
        <f>IF(ISBLANK(Data!D585),"",Data!D585)</f>
        <v/>
      </c>
      <c r="E585" s="2" t="str">
        <f>IF(ISBLANK(Data!E585),"",Data!E585)</f>
        <v/>
      </c>
      <c r="F585" s="2" t="str">
        <f>IF(ISBLANK(Data!F585),"",Data!F585)</f>
        <v/>
      </c>
      <c r="G585" s="2" t="str">
        <f>IF(ISBLANK(Data!$F585),"",IF(Data!$F585&gt;=1,TEXT(Data!G585,"00"),""))</f>
        <v/>
      </c>
      <c r="H585" s="2" t="str">
        <f>IF(ISBLANK(Data!$F585),"",IF(Data!$F585&gt;=2,TEXT(Data!H585,"00"),""))</f>
        <v/>
      </c>
      <c r="I585" s="2" t="str">
        <f>IF(ISBLANK(Data!$F585),"",IF(Data!$F585&gt;=3,TEXT(Data!I585,"00"),""))</f>
        <v/>
      </c>
      <c r="J585" s="2" t="str">
        <f>IF(ISBLANK(Data!$F585),"",IF(Data!$F585&gt;=4,TEXT(Data!J585,"00"),""))</f>
        <v/>
      </c>
      <c r="K585" s="2" t="str">
        <f>IF(ISBLANK(Data!$F585),"",IF(Data!$F585&gt;=5,TEXT(Data!K585,"00"),""))</f>
        <v/>
      </c>
      <c r="L585" s="2" t="str">
        <f>IF(ISBLANK(Data!$F585),"",IF(Data!$F585&gt;=6,TEXT(Data!L585,"00"),""))</f>
        <v/>
      </c>
      <c r="M585" s="2" t="str">
        <f>IF(ISBLANK(Data!$F585),"",IF(Data!$F585&gt;=7,TEXT(Data!M585,"00"),""))</f>
        <v/>
      </c>
      <c r="N585" s="2" t="str">
        <f>IF(ISBLANK(Data!$F585),"",IF(Data!$F585&gt;=8,TEXT(Data!N585,"00"),""))</f>
        <v/>
      </c>
    </row>
    <row r="586" ht="14.25">
      <c r="A586" s="2" t="str">
        <f>IF(ISBLANK(Data!A586),"",Data!A586)</f>
        <v/>
      </c>
      <c r="B586" s="2" t="str">
        <f>IF(ISBLANK(Data!B586),"",Data!B586)</f>
        <v/>
      </c>
      <c r="C586" s="2" t="str">
        <f>IF(ISBLANK(Data!C586),"",Data!C586)</f>
        <v/>
      </c>
      <c r="D586" s="2" t="str">
        <f>IF(ISBLANK(Data!D586),"",Data!D586)</f>
        <v/>
      </c>
      <c r="E586" s="2" t="str">
        <f>IF(ISBLANK(Data!E586),"",Data!E586)</f>
        <v/>
      </c>
      <c r="F586" s="2" t="str">
        <f>IF(ISBLANK(Data!F586),"",Data!F586)</f>
        <v/>
      </c>
      <c r="G586" s="2" t="str">
        <f>IF(ISBLANK(Data!$F586),"",IF(Data!$F586&gt;=1,TEXT(Data!G586,"00"),""))</f>
        <v/>
      </c>
      <c r="H586" s="2" t="str">
        <f>IF(ISBLANK(Data!$F586),"",IF(Data!$F586&gt;=2,TEXT(Data!H586,"00"),""))</f>
        <v/>
      </c>
      <c r="I586" s="2" t="str">
        <f>IF(ISBLANK(Data!$F586),"",IF(Data!$F586&gt;=3,TEXT(Data!I586,"00"),""))</f>
        <v/>
      </c>
      <c r="J586" s="2" t="str">
        <f>IF(ISBLANK(Data!$F586),"",IF(Data!$F586&gt;=4,TEXT(Data!J586,"00"),""))</f>
        <v/>
      </c>
      <c r="K586" s="2" t="str">
        <f>IF(ISBLANK(Data!$F586),"",IF(Data!$F586&gt;=5,TEXT(Data!K586,"00"),""))</f>
        <v/>
      </c>
      <c r="L586" s="2" t="str">
        <f>IF(ISBLANK(Data!$F586),"",IF(Data!$F586&gt;=6,TEXT(Data!L586,"00"),""))</f>
        <v/>
      </c>
      <c r="M586" s="2" t="str">
        <f>IF(ISBLANK(Data!$F586),"",IF(Data!$F586&gt;=7,TEXT(Data!M586,"00"),""))</f>
        <v/>
      </c>
      <c r="N586" s="2" t="str">
        <f>IF(ISBLANK(Data!$F586),"",IF(Data!$F586&gt;=8,TEXT(Data!N586,"00"),""))</f>
        <v/>
      </c>
    </row>
    <row r="587" ht="14.25">
      <c r="A587" s="2" t="str">
        <f>IF(ISBLANK(Data!A587),"",Data!A587)</f>
        <v/>
      </c>
      <c r="B587" s="2" t="str">
        <f>IF(ISBLANK(Data!B587),"",Data!B587)</f>
        <v/>
      </c>
      <c r="C587" s="2" t="str">
        <f>IF(ISBLANK(Data!C587),"",Data!C587)</f>
        <v/>
      </c>
      <c r="D587" s="2" t="str">
        <f>IF(ISBLANK(Data!D587),"",Data!D587)</f>
        <v/>
      </c>
      <c r="E587" s="2" t="str">
        <f>IF(ISBLANK(Data!E587),"",Data!E587)</f>
        <v/>
      </c>
      <c r="F587" s="2" t="str">
        <f>IF(ISBLANK(Data!F587),"",Data!F587)</f>
        <v/>
      </c>
      <c r="G587" s="2" t="str">
        <f>IF(ISBLANK(Data!$F587),"",IF(Data!$F587&gt;=1,TEXT(Data!G587,"00"),""))</f>
        <v/>
      </c>
      <c r="H587" s="2" t="str">
        <f>IF(ISBLANK(Data!$F587),"",IF(Data!$F587&gt;=2,TEXT(Data!H587,"00"),""))</f>
        <v/>
      </c>
      <c r="I587" s="2" t="str">
        <f>IF(ISBLANK(Data!$F587),"",IF(Data!$F587&gt;=3,TEXT(Data!I587,"00"),""))</f>
        <v/>
      </c>
      <c r="J587" s="2" t="str">
        <f>IF(ISBLANK(Data!$F587),"",IF(Data!$F587&gt;=4,TEXT(Data!J587,"00"),""))</f>
        <v/>
      </c>
      <c r="K587" s="2" t="str">
        <f>IF(ISBLANK(Data!$F587),"",IF(Data!$F587&gt;=5,TEXT(Data!K587,"00"),""))</f>
        <v/>
      </c>
      <c r="L587" s="2" t="str">
        <f>IF(ISBLANK(Data!$F587),"",IF(Data!$F587&gt;=6,TEXT(Data!L587,"00"),""))</f>
        <v/>
      </c>
      <c r="M587" s="2" t="str">
        <f>IF(ISBLANK(Data!$F587),"",IF(Data!$F587&gt;=7,TEXT(Data!M587,"00"),""))</f>
        <v/>
      </c>
      <c r="N587" s="2" t="str">
        <f>IF(ISBLANK(Data!$F587),"",IF(Data!$F587&gt;=8,TEXT(Data!N587,"00"),""))</f>
        <v/>
      </c>
    </row>
    <row r="588" ht="14.25">
      <c r="A588" s="2" t="str">
        <f>IF(ISBLANK(Data!A588),"",Data!A588)</f>
        <v/>
      </c>
      <c r="B588" s="2" t="str">
        <f>IF(ISBLANK(Data!B588),"",Data!B588)</f>
        <v/>
      </c>
      <c r="C588" s="2" t="str">
        <f>IF(ISBLANK(Data!C588),"",Data!C588)</f>
        <v/>
      </c>
      <c r="D588" s="2" t="str">
        <f>IF(ISBLANK(Data!D588),"",Data!D588)</f>
        <v/>
      </c>
      <c r="E588" s="2" t="str">
        <f>IF(ISBLANK(Data!E588),"",Data!E588)</f>
        <v/>
      </c>
      <c r="F588" s="2" t="str">
        <f>IF(ISBLANK(Data!F588),"",Data!F588)</f>
        <v/>
      </c>
      <c r="G588" s="2" t="str">
        <f>IF(ISBLANK(Data!$F588),"",IF(Data!$F588&gt;=1,TEXT(Data!G588,"00"),""))</f>
        <v/>
      </c>
      <c r="H588" s="2" t="str">
        <f>IF(ISBLANK(Data!$F588),"",IF(Data!$F588&gt;=2,TEXT(Data!H588,"00"),""))</f>
        <v/>
      </c>
      <c r="I588" s="2" t="str">
        <f>IF(ISBLANK(Data!$F588),"",IF(Data!$F588&gt;=3,TEXT(Data!I588,"00"),""))</f>
        <v/>
      </c>
      <c r="J588" s="2" t="str">
        <f>IF(ISBLANK(Data!$F588),"",IF(Data!$F588&gt;=4,TEXT(Data!J588,"00"),""))</f>
        <v/>
      </c>
      <c r="K588" s="2" t="str">
        <f>IF(ISBLANK(Data!$F588),"",IF(Data!$F588&gt;=5,TEXT(Data!K588,"00"),""))</f>
        <v/>
      </c>
      <c r="L588" s="2" t="str">
        <f>IF(ISBLANK(Data!$F588),"",IF(Data!$F588&gt;=6,TEXT(Data!L588,"00"),""))</f>
        <v/>
      </c>
      <c r="M588" s="2" t="str">
        <f>IF(ISBLANK(Data!$F588),"",IF(Data!$F588&gt;=7,TEXT(Data!M588,"00"),""))</f>
        <v/>
      </c>
      <c r="N588" s="2" t="str">
        <f>IF(ISBLANK(Data!$F588),"",IF(Data!$F588&gt;=8,TEXT(Data!N588,"00"),""))</f>
        <v/>
      </c>
    </row>
    <row r="589" ht="14.25">
      <c r="A589" s="2" t="str">
        <f>IF(ISBLANK(Data!A589),"",Data!A589)</f>
        <v/>
      </c>
      <c r="B589" s="2" t="str">
        <f>IF(ISBLANK(Data!B589),"",Data!B589)</f>
        <v/>
      </c>
      <c r="C589" s="2" t="str">
        <f>IF(ISBLANK(Data!C589),"",Data!C589)</f>
        <v/>
      </c>
      <c r="D589" s="2" t="str">
        <f>IF(ISBLANK(Data!D589),"",Data!D589)</f>
        <v/>
      </c>
      <c r="E589" s="2" t="str">
        <f>IF(ISBLANK(Data!E589),"",Data!E589)</f>
        <v/>
      </c>
      <c r="F589" s="2" t="str">
        <f>IF(ISBLANK(Data!F589),"",Data!F589)</f>
        <v/>
      </c>
      <c r="G589" s="2" t="str">
        <f>IF(ISBLANK(Data!$F589),"",IF(Data!$F589&gt;=1,TEXT(Data!G589,"00"),""))</f>
        <v/>
      </c>
      <c r="H589" s="2" t="str">
        <f>IF(ISBLANK(Data!$F589),"",IF(Data!$F589&gt;=2,TEXT(Data!H589,"00"),""))</f>
        <v/>
      </c>
      <c r="I589" s="2" t="str">
        <f>IF(ISBLANK(Data!$F589),"",IF(Data!$F589&gt;=3,TEXT(Data!I589,"00"),""))</f>
        <v/>
      </c>
      <c r="J589" s="2" t="str">
        <f>IF(ISBLANK(Data!$F589),"",IF(Data!$F589&gt;=4,TEXT(Data!J589,"00"),""))</f>
        <v/>
      </c>
      <c r="K589" s="2" t="str">
        <f>IF(ISBLANK(Data!$F589),"",IF(Data!$F589&gt;=5,TEXT(Data!K589,"00"),""))</f>
        <v/>
      </c>
      <c r="L589" s="2" t="str">
        <f>IF(ISBLANK(Data!$F589),"",IF(Data!$F589&gt;=6,TEXT(Data!L589,"00"),""))</f>
        <v/>
      </c>
      <c r="M589" s="2" t="str">
        <f>IF(ISBLANK(Data!$F589),"",IF(Data!$F589&gt;=7,TEXT(Data!M589,"00"),""))</f>
        <v/>
      </c>
      <c r="N589" s="2" t="str">
        <f>IF(ISBLANK(Data!$F589),"",IF(Data!$F589&gt;=8,TEXT(Data!N589,"00"),""))</f>
        <v/>
      </c>
    </row>
    <row r="590" ht="14.25">
      <c r="A590" s="2" t="str">
        <f>IF(ISBLANK(Data!A590),"",Data!A590)</f>
        <v/>
      </c>
      <c r="B590" s="2" t="str">
        <f>IF(ISBLANK(Data!B590),"",Data!B590)</f>
        <v/>
      </c>
      <c r="C590" s="2" t="str">
        <f>IF(ISBLANK(Data!C590),"",Data!C590)</f>
        <v/>
      </c>
      <c r="D590" s="2" t="str">
        <f>IF(ISBLANK(Data!D590),"",Data!D590)</f>
        <v/>
      </c>
      <c r="E590" s="2" t="str">
        <f>IF(ISBLANK(Data!E590),"",Data!E590)</f>
        <v/>
      </c>
      <c r="F590" s="2" t="str">
        <f>IF(ISBLANK(Data!F590),"",Data!F590)</f>
        <v/>
      </c>
      <c r="G590" s="2" t="str">
        <f>IF(ISBLANK(Data!$F590),"",IF(Data!$F590&gt;=1,TEXT(Data!G590,"00"),""))</f>
        <v/>
      </c>
      <c r="H590" s="2" t="str">
        <f>IF(ISBLANK(Data!$F590),"",IF(Data!$F590&gt;=2,TEXT(Data!H590,"00"),""))</f>
        <v/>
      </c>
      <c r="I590" s="2" t="str">
        <f>IF(ISBLANK(Data!$F590),"",IF(Data!$F590&gt;=3,TEXT(Data!I590,"00"),""))</f>
        <v/>
      </c>
      <c r="J590" s="2" t="str">
        <f>IF(ISBLANK(Data!$F590),"",IF(Data!$F590&gt;=4,TEXT(Data!J590,"00"),""))</f>
        <v/>
      </c>
      <c r="K590" s="2" t="str">
        <f>IF(ISBLANK(Data!$F590),"",IF(Data!$F590&gt;=5,TEXT(Data!K590,"00"),""))</f>
        <v/>
      </c>
      <c r="L590" s="2" t="str">
        <f>IF(ISBLANK(Data!$F590),"",IF(Data!$F590&gt;=6,TEXT(Data!L590,"00"),""))</f>
        <v/>
      </c>
      <c r="M590" s="2" t="str">
        <f>IF(ISBLANK(Data!$F590),"",IF(Data!$F590&gt;=7,TEXT(Data!M590,"00"),""))</f>
        <v/>
      </c>
      <c r="N590" s="2" t="str">
        <f>IF(ISBLANK(Data!$F590),"",IF(Data!$F590&gt;=8,TEXT(Data!N590,"00"),""))</f>
        <v/>
      </c>
    </row>
    <row r="591" ht="14.25">
      <c r="A591" s="2" t="str">
        <f>IF(ISBLANK(Data!A591),"",Data!A591)</f>
        <v/>
      </c>
      <c r="B591" s="2" t="str">
        <f>IF(ISBLANK(Data!B591),"",Data!B591)</f>
        <v/>
      </c>
      <c r="C591" s="2" t="str">
        <f>IF(ISBLANK(Data!C591),"",Data!C591)</f>
        <v/>
      </c>
      <c r="D591" s="2" t="str">
        <f>IF(ISBLANK(Data!D591),"",Data!D591)</f>
        <v/>
      </c>
      <c r="E591" s="2" t="str">
        <f>IF(ISBLANK(Data!E591),"",Data!E591)</f>
        <v/>
      </c>
      <c r="F591" s="2" t="str">
        <f>IF(ISBLANK(Data!F591),"",Data!F591)</f>
        <v/>
      </c>
      <c r="G591" s="2" t="str">
        <f>IF(ISBLANK(Data!$F591),"",IF(Data!$F591&gt;=1,TEXT(Data!G591,"00"),""))</f>
        <v/>
      </c>
      <c r="H591" s="2" t="str">
        <f>IF(ISBLANK(Data!$F591),"",IF(Data!$F591&gt;=2,TEXT(Data!H591,"00"),""))</f>
        <v/>
      </c>
      <c r="I591" s="2" t="str">
        <f>IF(ISBLANK(Data!$F591),"",IF(Data!$F591&gt;=3,TEXT(Data!I591,"00"),""))</f>
        <v/>
      </c>
      <c r="J591" s="2" t="str">
        <f>IF(ISBLANK(Data!$F591),"",IF(Data!$F591&gt;=4,TEXT(Data!J591,"00"),""))</f>
        <v/>
      </c>
      <c r="K591" s="2" t="str">
        <f>IF(ISBLANK(Data!$F591),"",IF(Data!$F591&gt;=5,TEXT(Data!K591,"00"),""))</f>
        <v/>
      </c>
      <c r="L591" s="2" t="str">
        <f>IF(ISBLANK(Data!$F591),"",IF(Data!$F591&gt;=6,TEXT(Data!L591,"00"),""))</f>
        <v/>
      </c>
      <c r="M591" s="2" t="str">
        <f>IF(ISBLANK(Data!$F591),"",IF(Data!$F591&gt;=7,TEXT(Data!M591,"00"),""))</f>
        <v/>
      </c>
      <c r="N591" s="2" t="str">
        <f>IF(ISBLANK(Data!$F591),"",IF(Data!$F591&gt;=8,TEXT(Data!N591,"00"),""))</f>
        <v/>
      </c>
    </row>
    <row r="592" ht="14.25">
      <c r="A592" s="2" t="str">
        <f>IF(ISBLANK(Data!A592),"",Data!A592)</f>
        <v/>
      </c>
      <c r="B592" s="2" t="str">
        <f>IF(ISBLANK(Data!B592),"",Data!B592)</f>
        <v/>
      </c>
      <c r="C592" s="2" t="str">
        <f>IF(ISBLANK(Data!C592),"",Data!C592)</f>
        <v/>
      </c>
      <c r="D592" s="2" t="str">
        <f>IF(ISBLANK(Data!D592),"",Data!D592)</f>
        <v/>
      </c>
      <c r="E592" s="2" t="str">
        <f>IF(ISBLANK(Data!E592),"",Data!E592)</f>
        <v/>
      </c>
      <c r="F592" s="2" t="str">
        <f>IF(ISBLANK(Data!F592),"",Data!F592)</f>
        <v/>
      </c>
      <c r="G592" s="2" t="str">
        <f>IF(ISBLANK(Data!$F592),"",IF(Data!$F592&gt;=1,TEXT(Data!G592,"00"),""))</f>
        <v/>
      </c>
      <c r="H592" s="2" t="str">
        <f>IF(ISBLANK(Data!$F592),"",IF(Data!$F592&gt;=2,TEXT(Data!H592,"00"),""))</f>
        <v/>
      </c>
      <c r="I592" s="2" t="str">
        <f>IF(ISBLANK(Data!$F592),"",IF(Data!$F592&gt;=3,TEXT(Data!I592,"00"),""))</f>
        <v/>
      </c>
      <c r="J592" s="2" t="str">
        <f>IF(ISBLANK(Data!$F592),"",IF(Data!$F592&gt;=4,TEXT(Data!J592,"00"),""))</f>
        <v/>
      </c>
      <c r="K592" s="2" t="str">
        <f>IF(ISBLANK(Data!$F592),"",IF(Data!$F592&gt;=5,TEXT(Data!K592,"00"),""))</f>
        <v/>
      </c>
      <c r="L592" s="2" t="str">
        <f>IF(ISBLANK(Data!$F592),"",IF(Data!$F592&gt;=6,TEXT(Data!L592,"00"),""))</f>
        <v/>
      </c>
      <c r="M592" s="2" t="str">
        <f>IF(ISBLANK(Data!$F592),"",IF(Data!$F592&gt;=7,TEXT(Data!M592,"00"),""))</f>
        <v/>
      </c>
      <c r="N592" s="2" t="str">
        <f>IF(ISBLANK(Data!$F592),"",IF(Data!$F592&gt;=8,TEXT(Data!N592,"00"),""))</f>
        <v/>
      </c>
    </row>
    <row r="593" ht="14.25">
      <c r="A593" s="2" t="str">
        <f>IF(ISBLANK(Data!A593),"",Data!A593)</f>
        <v/>
      </c>
      <c r="B593" s="2" t="str">
        <f>IF(ISBLANK(Data!B593),"",Data!B593)</f>
        <v/>
      </c>
      <c r="C593" s="2" t="str">
        <f>IF(ISBLANK(Data!C593),"",Data!C593)</f>
        <v/>
      </c>
      <c r="D593" s="2" t="str">
        <f>IF(ISBLANK(Data!D593),"",Data!D593)</f>
        <v/>
      </c>
      <c r="E593" s="2" t="str">
        <f>IF(ISBLANK(Data!E593),"",Data!E593)</f>
        <v/>
      </c>
      <c r="F593" s="2" t="str">
        <f>IF(ISBLANK(Data!F593),"",Data!F593)</f>
        <v/>
      </c>
      <c r="G593" s="2" t="str">
        <f>IF(ISBLANK(Data!$F593),"",IF(Data!$F593&gt;=1,TEXT(Data!G593,"00"),""))</f>
        <v/>
      </c>
      <c r="H593" s="2" t="str">
        <f>IF(ISBLANK(Data!$F593),"",IF(Data!$F593&gt;=2,TEXT(Data!H593,"00"),""))</f>
        <v/>
      </c>
      <c r="I593" s="2" t="str">
        <f>IF(ISBLANK(Data!$F593),"",IF(Data!$F593&gt;=3,TEXT(Data!I593,"00"),""))</f>
        <v/>
      </c>
      <c r="J593" s="2" t="str">
        <f>IF(ISBLANK(Data!$F593),"",IF(Data!$F593&gt;=4,TEXT(Data!J593,"00"),""))</f>
        <v/>
      </c>
      <c r="K593" s="2" t="str">
        <f>IF(ISBLANK(Data!$F593),"",IF(Data!$F593&gt;=5,TEXT(Data!K593,"00"),""))</f>
        <v/>
      </c>
      <c r="L593" s="2" t="str">
        <f>IF(ISBLANK(Data!$F593),"",IF(Data!$F593&gt;=6,TEXT(Data!L593,"00"),""))</f>
        <v/>
      </c>
      <c r="M593" s="2" t="str">
        <f>IF(ISBLANK(Data!$F593),"",IF(Data!$F593&gt;=7,TEXT(Data!M593,"00"),""))</f>
        <v/>
      </c>
      <c r="N593" s="2" t="str">
        <f>IF(ISBLANK(Data!$F593),"",IF(Data!$F593&gt;=8,TEXT(Data!N593,"00"),""))</f>
        <v/>
      </c>
    </row>
    <row r="594" ht="14.25">
      <c r="A594" s="2" t="str">
        <f>IF(ISBLANK(Data!A594),"",Data!A594)</f>
        <v/>
      </c>
      <c r="B594" s="2" t="str">
        <f>IF(ISBLANK(Data!B594),"",Data!B594)</f>
        <v/>
      </c>
      <c r="C594" s="2" t="str">
        <f>IF(ISBLANK(Data!C594),"",Data!C594)</f>
        <v/>
      </c>
      <c r="D594" s="2" t="str">
        <f>IF(ISBLANK(Data!D594),"",Data!D594)</f>
        <v/>
      </c>
      <c r="E594" s="2" t="str">
        <f>IF(ISBLANK(Data!E594),"",Data!E594)</f>
        <v/>
      </c>
      <c r="F594" s="2" t="str">
        <f>IF(ISBLANK(Data!F594),"",Data!F594)</f>
        <v/>
      </c>
      <c r="G594" s="2" t="str">
        <f>IF(ISBLANK(Data!$F594),"",IF(Data!$F594&gt;=1,TEXT(Data!G594,"00"),""))</f>
        <v/>
      </c>
      <c r="H594" s="2" t="str">
        <f>IF(ISBLANK(Data!$F594),"",IF(Data!$F594&gt;=2,TEXT(Data!H594,"00"),""))</f>
        <v/>
      </c>
      <c r="I594" s="2" t="str">
        <f>IF(ISBLANK(Data!$F594),"",IF(Data!$F594&gt;=3,TEXT(Data!I594,"00"),""))</f>
        <v/>
      </c>
      <c r="J594" s="2" t="str">
        <f>IF(ISBLANK(Data!$F594),"",IF(Data!$F594&gt;=4,TEXT(Data!J594,"00"),""))</f>
        <v/>
      </c>
      <c r="K594" s="2" t="str">
        <f>IF(ISBLANK(Data!$F594),"",IF(Data!$F594&gt;=5,TEXT(Data!K594,"00"),""))</f>
        <v/>
      </c>
      <c r="L594" s="2" t="str">
        <f>IF(ISBLANK(Data!$F594),"",IF(Data!$F594&gt;=6,TEXT(Data!L594,"00"),""))</f>
        <v/>
      </c>
      <c r="M594" s="2" t="str">
        <f>IF(ISBLANK(Data!$F594),"",IF(Data!$F594&gt;=7,TEXT(Data!M594,"00"),""))</f>
        <v/>
      </c>
      <c r="N594" s="2" t="str">
        <f>IF(ISBLANK(Data!$F594),"",IF(Data!$F594&gt;=8,TEXT(Data!N594,"00"),""))</f>
        <v/>
      </c>
    </row>
    <row r="595" ht="14.25">
      <c r="A595" s="2" t="str">
        <f>IF(ISBLANK(Data!A595),"",Data!A595)</f>
        <v/>
      </c>
      <c r="B595" s="2" t="str">
        <f>IF(ISBLANK(Data!B595),"",Data!B595)</f>
        <v/>
      </c>
      <c r="C595" s="2" t="str">
        <f>IF(ISBLANK(Data!C595),"",Data!C595)</f>
        <v/>
      </c>
      <c r="D595" s="2" t="str">
        <f>IF(ISBLANK(Data!D595),"",Data!D595)</f>
        <v/>
      </c>
      <c r="E595" s="2" t="str">
        <f>IF(ISBLANK(Data!E595),"",Data!E595)</f>
        <v/>
      </c>
      <c r="F595" s="2" t="str">
        <f>IF(ISBLANK(Data!F595),"",Data!F595)</f>
        <v/>
      </c>
      <c r="G595" s="2" t="str">
        <f>IF(ISBLANK(Data!$F595),"",IF(Data!$F595&gt;=1,TEXT(Data!G595,"00"),""))</f>
        <v/>
      </c>
      <c r="H595" s="2" t="str">
        <f>IF(ISBLANK(Data!$F595),"",IF(Data!$F595&gt;=2,TEXT(Data!H595,"00"),""))</f>
        <v/>
      </c>
      <c r="I595" s="2" t="str">
        <f>IF(ISBLANK(Data!$F595),"",IF(Data!$F595&gt;=3,TEXT(Data!I595,"00"),""))</f>
        <v/>
      </c>
      <c r="J595" s="2" t="str">
        <f>IF(ISBLANK(Data!$F595),"",IF(Data!$F595&gt;=4,TEXT(Data!J595,"00"),""))</f>
        <v/>
      </c>
      <c r="K595" s="2" t="str">
        <f>IF(ISBLANK(Data!$F595),"",IF(Data!$F595&gt;=5,TEXT(Data!K595,"00"),""))</f>
        <v/>
      </c>
      <c r="L595" s="2" t="str">
        <f>IF(ISBLANK(Data!$F595),"",IF(Data!$F595&gt;=6,TEXT(Data!L595,"00"),""))</f>
        <v/>
      </c>
      <c r="M595" s="2" t="str">
        <f>IF(ISBLANK(Data!$F595),"",IF(Data!$F595&gt;=7,TEXT(Data!M595,"00"),""))</f>
        <v/>
      </c>
      <c r="N595" s="2" t="str">
        <f>IF(ISBLANK(Data!$F595),"",IF(Data!$F595&gt;=8,TEXT(Data!N595,"00"),""))</f>
        <v/>
      </c>
    </row>
    <row r="596" ht="14.25">
      <c r="A596" s="2" t="str">
        <f>IF(ISBLANK(Data!A596),"",Data!A596)</f>
        <v/>
      </c>
      <c r="B596" s="2" t="str">
        <f>IF(ISBLANK(Data!B596),"",Data!B596)</f>
        <v/>
      </c>
      <c r="C596" s="2" t="str">
        <f>IF(ISBLANK(Data!C596),"",Data!C596)</f>
        <v/>
      </c>
      <c r="D596" s="2" t="str">
        <f>IF(ISBLANK(Data!D596),"",Data!D596)</f>
        <v/>
      </c>
      <c r="E596" s="2" t="str">
        <f>IF(ISBLANK(Data!E596),"",Data!E596)</f>
        <v/>
      </c>
      <c r="F596" s="2" t="str">
        <f>IF(ISBLANK(Data!F596),"",Data!F596)</f>
        <v/>
      </c>
      <c r="G596" s="2" t="str">
        <f>IF(ISBLANK(Data!$F596),"",IF(Data!$F596&gt;=1,TEXT(Data!G596,"00"),""))</f>
        <v/>
      </c>
      <c r="H596" s="2" t="str">
        <f>IF(ISBLANK(Data!$F596),"",IF(Data!$F596&gt;=2,TEXT(Data!H596,"00"),""))</f>
        <v/>
      </c>
      <c r="I596" s="2" t="str">
        <f>IF(ISBLANK(Data!$F596),"",IF(Data!$F596&gt;=3,TEXT(Data!I596,"00"),""))</f>
        <v/>
      </c>
      <c r="J596" s="2" t="str">
        <f>IF(ISBLANK(Data!$F596),"",IF(Data!$F596&gt;=4,TEXT(Data!J596,"00"),""))</f>
        <v/>
      </c>
      <c r="K596" s="2" t="str">
        <f>IF(ISBLANK(Data!$F596),"",IF(Data!$F596&gt;=5,TEXT(Data!K596,"00"),""))</f>
        <v/>
      </c>
      <c r="L596" s="2" t="str">
        <f>IF(ISBLANK(Data!$F596),"",IF(Data!$F596&gt;=6,TEXT(Data!L596,"00"),""))</f>
        <v/>
      </c>
      <c r="M596" s="2" t="str">
        <f>IF(ISBLANK(Data!$F596),"",IF(Data!$F596&gt;=7,TEXT(Data!M596,"00"),""))</f>
        <v/>
      </c>
      <c r="N596" s="2" t="str">
        <f>IF(ISBLANK(Data!$F596),"",IF(Data!$F596&gt;=8,TEXT(Data!N596,"00"),""))</f>
        <v/>
      </c>
    </row>
    <row r="597" ht="14.25">
      <c r="A597" s="2" t="str">
        <f>IF(ISBLANK(Data!A597),"",Data!A597)</f>
        <v/>
      </c>
      <c r="B597" s="2" t="str">
        <f>IF(ISBLANK(Data!B597),"",Data!B597)</f>
        <v/>
      </c>
      <c r="C597" s="2" t="str">
        <f>IF(ISBLANK(Data!C597),"",Data!C597)</f>
        <v/>
      </c>
      <c r="D597" s="2" t="str">
        <f>IF(ISBLANK(Data!D597),"",Data!D597)</f>
        <v/>
      </c>
      <c r="E597" s="2" t="str">
        <f>IF(ISBLANK(Data!E597),"",Data!E597)</f>
        <v/>
      </c>
      <c r="F597" s="2" t="str">
        <f>IF(ISBLANK(Data!F597),"",Data!F597)</f>
        <v/>
      </c>
      <c r="G597" s="2" t="str">
        <f>IF(ISBLANK(Data!$F597),"",IF(Data!$F597&gt;=1,TEXT(Data!G597,"00"),""))</f>
        <v/>
      </c>
      <c r="H597" s="2" t="str">
        <f>IF(ISBLANK(Data!$F597),"",IF(Data!$F597&gt;=2,TEXT(Data!H597,"00"),""))</f>
        <v/>
      </c>
      <c r="I597" s="2" t="str">
        <f>IF(ISBLANK(Data!$F597),"",IF(Data!$F597&gt;=3,TEXT(Data!I597,"00"),""))</f>
        <v/>
      </c>
      <c r="J597" s="2" t="str">
        <f>IF(ISBLANK(Data!$F597),"",IF(Data!$F597&gt;=4,TEXT(Data!J597,"00"),""))</f>
        <v/>
      </c>
      <c r="K597" s="2" t="str">
        <f>IF(ISBLANK(Data!$F597),"",IF(Data!$F597&gt;=5,TEXT(Data!K597,"00"),""))</f>
        <v/>
      </c>
      <c r="L597" s="2" t="str">
        <f>IF(ISBLANK(Data!$F597),"",IF(Data!$F597&gt;=6,TEXT(Data!L597,"00"),""))</f>
        <v/>
      </c>
      <c r="M597" s="2" t="str">
        <f>IF(ISBLANK(Data!$F597),"",IF(Data!$F597&gt;=7,TEXT(Data!M597,"00"),""))</f>
        <v/>
      </c>
      <c r="N597" s="2" t="str">
        <f>IF(ISBLANK(Data!$F597),"",IF(Data!$F597&gt;=8,TEXT(Data!N597,"00"),""))</f>
        <v/>
      </c>
    </row>
    <row r="598" ht="14.25">
      <c r="A598" s="2" t="str">
        <f>IF(ISBLANK(Data!A598),"",Data!A598)</f>
        <v/>
      </c>
      <c r="B598" s="2" t="str">
        <f>IF(ISBLANK(Data!B598),"",Data!B598)</f>
        <v/>
      </c>
      <c r="C598" s="2" t="str">
        <f>IF(ISBLANK(Data!C598),"",Data!C598)</f>
        <v/>
      </c>
      <c r="D598" s="2" t="str">
        <f>IF(ISBLANK(Data!D598),"",Data!D598)</f>
        <v/>
      </c>
      <c r="E598" s="2" t="str">
        <f>IF(ISBLANK(Data!E598),"",Data!E598)</f>
        <v/>
      </c>
      <c r="F598" s="2" t="str">
        <f>IF(ISBLANK(Data!F598),"",Data!F598)</f>
        <v/>
      </c>
      <c r="G598" s="2" t="str">
        <f>IF(ISBLANK(Data!$F598),"",IF(Data!$F598&gt;=1,TEXT(Data!G598,"00"),""))</f>
        <v/>
      </c>
      <c r="H598" s="2" t="str">
        <f>IF(ISBLANK(Data!$F598),"",IF(Data!$F598&gt;=2,TEXT(Data!H598,"00"),""))</f>
        <v/>
      </c>
      <c r="I598" s="2" t="str">
        <f>IF(ISBLANK(Data!$F598),"",IF(Data!$F598&gt;=3,TEXT(Data!I598,"00"),""))</f>
        <v/>
      </c>
      <c r="J598" s="2" t="str">
        <f>IF(ISBLANK(Data!$F598),"",IF(Data!$F598&gt;=4,TEXT(Data!J598,"00"),""))</f>
        <v/>
      </c>
      <c r="K598" s="2" t="str">
        <f>IF(ISBLANK(Data!$F598),"",IF(Data!$F598&gt;=5,TEXT(Data!K598,"00"),""))</f>
        <v/>
      </c>
      <c r="L598" s="2" t="str">
        <f>IF(ISBLANK(Data!$F598),"",IF(Data!$F598&gt;=6,TEXT(Data!L598,"00"),""))</f>
        <v/>
      </c>
      <c r="M598" s="2" t="str">
        <f>IF(ISBLANK(Data!$F598),"",IF(Data!$F598&gt;=7,TEXT(Data!M598,"00"),""))</f>
        <v/>
      </c>
      <c r="N598" s="2" t="str">
        <f>IF(ISBLANK(Data!$F598),"",IF(Data!$F598&gt;=8,TEXT(Data!N598,"00"),""))</f>
        <v/>
      </c>
    </row>
    <row r="599" ht="14.25">
      <c r="A599" s="2" t="str">
        <f>IF(ISBLANK(Data!A599),"",Data!A599)</f>
        <v/>
      </c>
      <c r="B599" s="2" t="str">
        <f>IF(ISBLANK(Data!B599),"",Data!B599)</f>
        <v/>
      </c>
      <c r="C599" s="2" t="str">
        <f>IF(ISBLANK(Data!C599),"",Data!C599)</f>
        <v/>
      </c>
      <c r="D599" s="2" t="str">
        <f>IF(ISBLANK(Data!D599),"",Data!D599)</f>
        <v/>
      </c>
      <c r="E599" s="2" t="str">
        <f>IF(ISBLANK(Data!E599),"",Data!E599)</f>
        <v/>
      </c>
      <c r="F599" s="2" t="str">
        <f>IF(ISBLANK(Data!F599),"",Data!F599)</f>
        <v/>
      </c>
      <c r="G599" s="2" t="str">
        <f>IF(ISBLANK(Data!$F599),"",IF(Data!$F599&gt;=1,TEXT(Data!G599,"00"),""))</f>
        <v/>
      </c>
      <c r="H599" s="2" t="str">
        <f>IF(ISBLANK(Data!$F599),"",IF(Data!$F599&gt;=2,TEXT(Data!H599,"00"),""))</f>
        <v/>
      </c>
      <c r="I599" s="2" t="str">
        <f>IF(ISBLANK(Data!$F599),"",IF(Data!$F599&gt;=3,TEXT(Data!I599,"00"),""))</f>
        <v/>
      </c>
      <c r="J599" s="2" t="str">
        <f>IF(ISBLANK(Data!$F599),"",IF(Data!$F599&gt;=4,TEXT(Data!J599,"00"),""))</f>
        <v/>
      </c>
      <c r="K599" s="2" t="str">
        <f>IF(ISBLANK(Data!$F599),"",IF(Data!$F599&gt;=5,TEXT(Data!K599,"00"),""))</f>
        <v/>
      </c>
      <c r="L599" s="2" t="str">
        <f>IF(ISBLANK(Data!$F599),"",IF(Data!$F599&gt;=6,TEXT(Data!L599,"00"),""))</f>
        <v/>
      </c>
      <c r="M599" s="2" t="str">
        <f>IF(ISBLANK(Data!$F599),"",IF(Data!$F599&gt;=7,TEXT(Data!M599,"00"),""))</f>
        <v/>
      </c>
      <c r="N599" s="2" t="str">
        <f>IF(ISBLANK(Data!$F599),"",IF(Data!$F599&gt;=8,TEXT(Data!N599,"00"),""))</f>
        <v/>
      </c>
    </row>
    <row r="600" ht="14.25">
      <c r="A600" s="2" t="str">
        <f>IF(ISBLANK(Data!A600),"",Data!A600)</f>
        <v/>
      </c>
      <c r="B600" s="2" t="str">
        <f>IF(ISBLANK(Data!B600),"",Data!B600)</f>
        <v/>
      </c>
      <c r="C600" s="2" t="str">
        <f>IF(ISBLANK(Data!C600),"",Data!C600)</f>
        <v/>
      </c>
      <c r="D600" s="2" t="str">
        <f>IF(ISBLANK(Data!D600),"",Data!D600)</f>
        <v/>
      </c>
      <c r="E600" s="2" t="str">
        <f>IF(ISBLANK(Data!E600),"",Data!E600)</f>
        <v/>
      </c>
      <c r="F600" s="2" t="str">
        <f>IF(ISBLANK(Data!F600),"",Data!F600)</f>
        <v/>
      </c>
      <c r="G600" s="2" t="str">
        <f>IF(ISBLANK(Data!$F600),"",IF(Data!$F600&gt;=1,TEXT(Data!G600,"00"),""))</f>
        <v/>
      </c>
      <c r="H600" s="2" t="str">
        <f>IF(ISBLANK(Data!$F600),"",IF(Data!$F600&gt;=2,TEXT(Data!H600,"00"),""))</f>
        <v/>
      </c>
      <c r="I600" s="2" t="str">
        <f>IF(ISBLANK(Data!$F600),"",IF(Data!$F600&gt;=3,TEXT(Data!I600,"00"),""))</f>
        <v/>
      </c>
      <c r="J600" s="2" t="str">
        <f>IF(ISBLANK(Data!$F600),"",IF(Data!$F600&gt;=4,TEXT(Data!J600,"00"),""))</f>
        <v/>
      </c>
      <c r="K600" s="2" t="str">
        <f>IF(ISBLANK(Data!$F600),"",IF(Data!$F600&gt;=5,TEXT(Data!K600,"00"),""))</f>
        <v/>
      </c>
      <c r="L600" s="2" t="str">
        <f>IF(ISBLANK(Data!$F600),"",IF(Data!$F600&gt;=6,TEXT(Data!L600,"00"),""))</f>
        <v/>
      </c>
      <c r="M600" s="2" t="str">
        <f>IF(ISBLANK(Data!$F600),"",IF(Data!$F600&gt;=7,TEXT(Data!M600,"00"),""))</f>
        <v/>
      </c>
      <c r="N600" s="2" t="str">
        <f>IF(ISBLANK(Data!$F600),"",IF(Data!$F600&gt;=8,TEXT(Data!N600,"00"),""))</f>
        <v/>
      </c>
    </row>
    <row r="601" ht="14.25">
      <c r="A601" s="2" t="str">
        <f>IF(ISBLANK(Data!A601),"",Data!A601)</f>
        <v/>
      </c>
      <c r="B601" s="2" t="str">
        <f>IF(ISBLANK(Data!B601),"",Data!B601)</f>
        <v/>
      </c>
      <c r="C601" s="2" t="str">
        <f>IF(ISBLANK(Data!C601),"",Data!C601)</f>
        <v/>
      </c>
      <c r="D601" s="2" t="str">
        <f>IF(ISBLANK(Data!D601),"",Data!D601)</f>
        <v/>
      </c>
      <c r="E601" s="2" t="str">
        <f>IF(ISBLANK(Data!E601),"",Data!E601)</f>
        <v/>
      </c>
      <c r="F601" s="2" t="str">
        <f>IF(ISBLANK(Data!F601),"",Data!F601)</f>
        <v/>
      </c>
      <c r="G601" s="2" t="str">
        <f>IF(ISBLANK(Data!$F601),"",IF(Data!$F601&gt;=1,TEXT(Data!G601,"00"),""))</f>
        <v/>
      </c>
      <c r="H601" s="2" t="str">
        <f>IF(ISBLANK(Data!$F601),"",IF(Data!$F601&gt;=2,TEXT(Data!H601,"00"),""))</f>
        <v/>
      </c>
      <c r="I601" s="2" t="str">
        <f>IF(ISBLANK(Data!$F601),"",IF(Data!$F601&gt;=3,TEXT(Data!I601,"00"),""))</f>
        <v/>
      </c>
      <c r="J601" s="2" t="str">
        <f>IF(ISBLANK(Data!$F601),"",IF(Data!$F601&gt;=4,TEXT(Data!J601,"00"),""))</f>
        <v/>
      </c>
      <c r="K601" s="2" t="str">
        <f>IF(ISBLANK(Data!$F601),"",IF(Data!$F601&gt;=5,TEXT(Data!K601,"00"),""))</f>
        <v/>
      </c>
      <c r="L601" s="2" t="str">
        <f>IF(ISBLANK(Data!$F601),"",IF(Data!$F601&gt;=6,TEXT(Data!L601,"00"),""))</f>
        <v/>
      </c>
      <c r="M601" s="2" t="str">
        <f>IF(ISBLANK(Data!$F601),"",IF(Data!$F601&gt;=7,TEXT(Data!M601,"00"),""))</f>
        <v/>
      </c>
      <c r="N601" s="2" t="str">
        <f>IF(ISBLANK(Data!$F601),"",IF(Data!$F601&gt;=8,TEXT(Data!N601,"00"),""))</f>
        <v/>
      </c>
    </row>
    <row r="602" ht="14.25">
      <c r="A602" s="2" t="str">
        <f>IF(ISBLANK(Data!A602),"",Data!A602)</f>
        <v/>
      </c>
      <c r="B602" s="2" t="str">
        <f>IF(ISBLANK(Data!B602),"",Data!B602)</f>
        <v/>
      </c>
      <c r="C602" s="2" t="str">
        <f>IF(ISBLANK(Data!C602),"",Data!C602)</f>
        <v/>
      </c>
      <c r="D602" s="2" t="str">
        <f>IF(ISBLANK(Data!D602),"",Data!D602)</f>
        <v/>
      </c>
      <c r="E602" s="2" t="str">
        <f>IF(ISBLANK(Data!E602),"",Data!E602)</f>
        <v/>
      </c>
      <c r="F602" s="2" t="str">
        <f>IF(ISBLANK(Data!F602),"",Data!F602)</f>
        <v/>
      </c>
      <c r="G602" s="2" t="str">
        <f>IF(ISBLANK(Data!$F602),"",IF(Data!$F602&gt;=1,TEXT(Data!G602,"00"),""))</f>
        <v/>
      </c>
      <c r="H602" s="2" t="str">
        <f>IF(ISBLANK(Data!$F602),"",IF(Data!$F602&gt;=2,TEXT(Data!H602,"00"),""))</f>
        <v/>
      </c>
      <c r="I602" s="2" t="str">
        <f>IF(ISBLANK(Data!$F602),"",IF(Data!$F602&gt;=3,TEXT(Data!I602,"00"),""))</f>
        <v/>
      </c>
      <c r="J602" s="2" t="str">
        <f>IF(ISBLANK(Data!$F602),"",IF(Data!$F602&gt;=4,TEXT(Data!J602,"00"),""))</f>
        <v/>
      </c>
      <c r="K602" s="2" t="str">
        <f>IF(ISBLANK(Data!$F602),"",IF(Data!$F602&gt;=5,TEXT(Data!K602,"00"),""))</f>
        <v/>
      </c>
      <c r="L602" s="2" t="str">
        <f>IF(ISBLANK(Data!$F602),"",IF(Data!$F602&gt;=6,TEXT(Data!L602,"00"),""))</f>
        <v/>
      </c>
      <c r="M602" s="2" t="str">
        <f>IF(ISBLANK(Data!$F602),"",IF(Data!$F602&gt;=7,TEXT(Data!M602,"00"),""))</f>
        <v/>
      </c>
      <c r="N602" s="2" t="str">
        <f>IF(ISBLANK(Data!$F602),"",IF(Data!$F602&gt;=8,TEXT(Data!N602,"00"),""))</f>
        <v/>
      </c>
    </row>
    <row r="603" ht="14.25">
      <c r="A603" s="2" t="str">
        <f>IF(ISBLANK(Data!A603),"",Data!A603)</f>
        <v/>
      </c>
      <c r="B603" s="2" t="str">
        <f>IF(ISBLANK(Data!B603),"",Data!B603)</f>
        <v/>
      </c>
      <c r="C603" s="2" t="str">
        <f>IF(ISBLANK(Data!C603),"",Data!C603)</f>
        <v/>
      </c>
      <c r="D603" s="2" t="str">
        <f>IF(ISBLANK(Data!D603),"",Data!D603)</f>
        <v/>
      </c>
      <c r="E603" s="2" t="str">
        <f>IF(ISBLANK(Data!E603),"",Data!E603)</f>
        <v/>
      </c>
      <c r="F603" s="2" t="str">
        <f>IF(ISBLANK(Data!F603),"",Data!F603)</f>
        <v/>
      </c>
      <c r="G603" s="2" t="str">
        <f>IF(ISBLANK(Data!$F603),"",IF(Data!$F603&gt;=1,TEXT(Data!G603,"00"),""))</f>
        <v/>
      </c>
      <c r="H603" s="2" t="str">
        <f>IF(ISBLANK(Data!$F603),"",IF(Data!$F603&gt;=2,TEXT(Data!H603,"00"),""))</f>
        <v/>
      </c>
      <c r="I603" s="2" t="str">
        <f>IF(ISBLANK(Data!$F603),"",IF(Data!$F603&gt;=3,TEXT(Data!I603,"00"),""))</f>
        <v/>
      </c>
      <c r="J603" s="2" t="str">
        <f>IF(ISBLANK(Data!$F603),"",IF(Data!$F603&gt;=4,TEXT(Data!J603,"00"),""))</f>
        <v/>
      </c>
      <c r="K603" s="2" t="str">
        <f>IF(ISBLANK(Data!$F603),"",IF(Data!$F603&gt;=5,TEXT(Data!K603,"00"),""))</f>
        <v/>
      </c>
      <c r="L603" s="2" t="str">
        <f>IF(ISBLANK(Data!$F603),"",IF(Data!$F603&gt;=6,TEXT(Data!L603,"00"),""))</f>
        <v/>
      </c>
      <c r="M603" s="2" t="str">
        <f>IF(ISBLANK(Data!$F603),"",IF(Data!$F603&gt;=7,TEXT(Data!M603,"00"),""))</f>
        <v/>
      </c>
      <c r="N603" s="2" t="str">
        <f>IF(ISBLANK(Data!$F603),"",IF(Data!$F603&gt;=8,TEXT(Data!N603,"00"),""))</f>
        <v/>
      </c>
    </row>
    <row r="604" ht="14.25">
      <c r="A604" s="2" t="str">
        <f>IF(ISBLANK(Data!A604),"",Data!A604)</f>
        <v/>
      </c>
      <c r="B604" s="2" t="str">
        <f>IF(ISBLANK(Data!B604),"",Data!B604)</f>
        <v/>
      </c>
      <c r="C604" s="2" t="str">
        <f>IF(ISBLANK(Data!C604),"",Data!C604)</f>
        <v/>
      </c>
      <c r="D604" s="2" t="str">
        <f>IF(ISBLANK(Data!D604),"",Data!D604)</f>
        <v/>
      </c>
      <c r="E604" s="2" t="str">
        <f>IF(ISBLANK(Data!E604),"",Data!E604)</f>
        <v/>
      </c>
      <c r="F604" s="2" t="str">
        <f>IF(ISBLANK(Data!F604),"",Data!F604)</f>
        <v/>
      </c>
      <c r="G604" s="2" t="str">
        <f>IF(ISBLANK(Data!$F604),"",IF(Data!$F604&gt;=1,TEXT(Data!G604,"00"),""))</f>
        <v/>
      </c>
      <c r="H604" s="2" t="str">
        <f>IF(ISBLANK(Data!$F604),"",IF(Data!$F604&gt;=2,TEXT(Data!H604,"00"),""))</f>
        <v/>
      </c>
      <c r="I604" s="2" t="str">
        <f>IF(ISBLANK(Data!$F604),"",IF(Data!$F604&gt;=3,TEXT(Data!I604,"00"),""))</f>
        <v/>
      </c>
      <c r="J604" s="2" t="str">
        <f>IF(ISBLANK(Data!$F604),"",IF(Data!$F604&gt;=4,TEXT(Data!J604,"00"),""))</f>
        <v/>
      </c>
      <c r="K604" s="2" t="str">
        <f>IF(ISBLANK(Data!$F604),"",IF(Data!$F604&gt;=5,TEXT(Data!K604,"00"),""))</f>
        <v/>
      </c>
      <c r="L604" s="2" t="str">
        <f>IF(ISBLANK(Data!$F604),"",IF(Data!$F604&gt;=6,TEXT(Data!L604,"00"),""))</f>
        <v/>
      </c>
      <c r="M604" s="2" t="str">
        <f>IF(ISBLANK(Data!$F604),"",IF(Data!$F604&gt;=7,TEXT(Data!M604,"00"),""))</f>
        <v/>
      </c>
      <c r="N604" s="2" t="str">
        <f>IF(ISBLANK(Data!$F604),"",IF(Data!$F604&gt;=8,TEXT(Data!N604,"00"),""))</f>
        <v/>
      </c>
    </row>
    <row r="605" ht="14.25">
      <c r="A605" s="2" t="str">
        <f>IF(ISBLANK(Data!A605),"",Data!A605)</f>
        <v/>
      </c>
      <c r="B605" s="2" t="str">
        <f>IF(ISBLANK(Data!B605),"",Data!B605)</f>
        <v/>
      </c>
      <c r="C605" s="2" t="str">
        <f>IF(ISBLANK(Data!C605),"",Data!C605)</f>
        <v/>
      </c>
      <c r="D605" s="2" t="str">
        <f>IF(ISBLANK(Data!D605),"",Data!D605)</f>
        <v/>
      </c>
      <c r="E605" s="2" t="str">
        <f>IF(ISBLANK(Data!E605),"",Data!E605)</f>
        <v/>
      </c>
      <c r="F605" s="2" t="str">
        <f>IF(ISBLANK(Data!F605),"",Data!F605)</f>
        <v/>
      </c>
      <c r="G605" s="2" t="str">
        <f>IF(ISBLANK(Data!$F605),"",IF(Data!$F605&gt;=1,TEXT(Data!G605,"00"),""))</f>
        <v/>
      </c>
      <c r="H605" s="2" t="str">
        <f>IF(ISBLANK(Data!$F605),"",IF(Data!$F605&gt;=2,TEXT(Data!H605,"00"),""))</f>
        <v/>
      </c>
      <c r="I605" s="2" t="str">
        <f>IF(ISBLANK(Data!$F605),"",IF(Data!$F605&gt;=3,TEXT(Data!I605,"00"),""))</f>
        <v/>
      </c>
      <c r="J605" s="2" t="str">
        <f>IF(ISBLANK(Data!$F605),"",IF(Data!$F605&gt;=4,TEXT(Data!J605,"00"),""))</f>
        <v/>
      </c>
      <c r="K605" s="2" t="str">
        <f>IF(ISBLANK(Data!$F605),"",IF(Data!$F605&gt;=5,TEXT(Data!K605,"00"),""))</f>
        <v/>
      </c>
      <c r="L605" s="2" t="str">
        <f>IF(ISBLANK(Data!$F605),"",IF(Data!$F605&gt;=6,TEXT(Data!L605,"00"),""))</f>
        <v/>
      </c>
      <c r="M605" s="2" t="str">
        <f>IF(ISBLANK(Data!$F605),"",IF(Data!$F605&gt;=7,TEXT(Data!M605,"00"),""))</f>
        <v/>
      </c>
      <c r="N605" s="2" t="str">
        <f>IF(ISBLANK(Data!$F605),"",IF(Data!$F605&gt;=8,TEXT(Data!N605,"00"),""))</f>
        <v/>
      </c>
    </row>
    <row r="606" ht="14.25">
      <c r="A606" s="2" t="str">
        <f>IF(ISBLANK(Data!A606),"",Data!A606)</f>
        <v/>
      </c>
      <c r="B606" s="2" t="str">
        <f>IF(ISBLANK(Data!B606),"",Data!B606)</f>
        <v/>
      </c>
      <c r="C606" s="2" t="str">
        <f>IF(ISBLANK(Data!C606),"",Data!C606)</f>
        <v/>
      </c>
      <c r="D606" s="2" t="str">
        <f>IF(ISBLANK(Data!D606),"",Data!D606)</f>
        <v/>
      </c>
      <c r="E606" s="2" t="str">
        <f>IF(ISBLANK(Data!E606),"",Data!E606)</f>
        <v/>
      </c>
      <c r="F606" s="2" t="str">
        <f>IF(ISBLANK(Data!F606),"",Data!F606)</f>
        <v/>
      </c>
      <c r="G606" s="2" t="str">
        <f>IF(ISBLANK(Data!$F606),"",IF(Data!$F606&gt;=1,TEXT(Data!G606,"00"),""))</f>
        <v/>
      </c>
      <c r="H606" s="2" t="str">
        <f>IF(ISBLANK(Data!$F606),"",IF(Data!$F606&gt;=2,TEXT(Data!H606,"00"),""))</f>
        <v/>
      </c>
      <c r="I606" s="2" t="str">
        <f>IF(ISBLANK(Data!$F606),"",IF(Data!$F606&gt;=3,TEXT(Data!I606,"00"),""))</f>
        <v/>
      </c>
      <c r="J606" s="2" t="str">
        <f>IF(ISBLANK(Data!$F606),"",IF(Data!$F606&gt;=4,TEXT(Data!J606,"00"),""))</f>
        <v/>
      </c>
      <c r="K606" s="2" t="str">
        <f>IF(ISBLANK(Data!$F606),"",IF(Data!$F606&gt;=5,TEXT(Data!K606,"00"),""))</f>
        <v/>
      </c>
      <c r="L606" s="2" t="str">
        <f>IF(ISBLANK(Data!$F606),"",IF(Data!$F606&gt;=6,TEXT(Data!L606,"00"),""))</f>
        <v/>
      </c>
      <c r="M606" s="2" t="str">
        <f>IF(ISBLANK(Data!$F606),"",IF(Data!$F606&gt;=7,TEXT(Data!M606,"00"),""))</f>
        <v/>
      </c>
      <c r="N606" s="2" t="str">
        <f>IF(ISBLANK(Data!$F606),"",IF(Data!$F606&gt;=8,TEXT(Data!N606,"00"),""))</f>
        <v/>
      </c>
    </row>
    <row r="607" ht="14.25">
      <c r="A607" s="2" t="str">
        <f>IF(ISBLANK(Data!A607),"",Data!A607)</f>
        <v/>
      </c>
      <c r="B607" s="2" t="str">
        <f>IF(ISBLANK(Data!B607),"",Data!B607)</f>
        <v/>
      </c>
      <c r="C607" s="2" t="str">
        <f>IF(ISBLANK(Data!C607),"",Data!C607)</f>
        <v/>
      </c>
      <c r="D607" s="2" t="str">
        <f>IF(ISBLANK(Data!D607),"",Data!D607)</f>
        <v/>
      </c>
      <c r="E607" s="2" t="str">
        <f>IF(ISBLANK(Data!E607),"",Data!E607)</f>
        <v/>
      </c>
      <c r="F607" s="2" t="str">
        <f>IF(ISBLANK(Data!F607),"",Data!F607)</f>
        <v/>
      </c>
      <c r="G607" s="2" t="str">
        <f>IF(ISBLANK(Data!$F607),"",IF(Data!$F607&gt;=1,TEXT(Data!G607,"00"),""))</f>
        <v/>
      </c>
      <c r="H607" s="2" t="str">
        <f>IF(ISBLANK(Data!$F607),"",IF(Data!$F607&gt;=2,TEXT(Data!H607,"00"),""))</f>
        <v/>
      </c>
      <c r="I607" s="2" t="str">
        <f>IF(ISBLANK(Data!$F607),"",IF(Data!$F607&gt;=3,TEXT(Data!I607,"00"),""))</f>
        <v/>
      </c>
      <c r="J607" s="2" t="str">
        <f>IF(ISBLANK(Data!$F607),"",IF(Data!$F607&gt;=4,TEXT(Data!J607,"00"),""))</f>
        <v/>
      </c>
      <c r="K607" s="2" t="str">
        <f>IF(ISBLANK(Data!$F607),"",IF(Data!$F607&gt;=5,TEXT(Data!K607,"00"),""))</f>
        <v/>
      </c>
      <c r="L607" s="2" t="str">
        <f>IF(ISBLANK(Data!$F607),"",IF(Data!$F607&gt;=6,TEXT(Data!L607,"00"),""))</f>
        <v/>
      </c>
      <c r="M607" s="2" t="str">
        <f>IF(ISBLANK(Data!$F607),"",IF(Data!$F607&gt;=7,TEXT(Data!M607,"00"),""))</f>
        <v/>
      </c>
      <c r="N607" s="2" t="str">
        <f>IF(ISBLANK(Data!$F607),"",IF(Data!$F607&gt;=8,TEXT(Data!N607,"00"),""))</f>
        <v/>
      </c>
    </row>
    <row r="608" ht="14.25">
      <c r="A608" s="2" t="str">
        <f>IF(ISBLANK(Data!A608),"",Data!A608)</f>
        <v/>
      </c>
      <c r="B608" s="2" t="str">
        <f>IF(ISBLANK(Data!B608),"",Data!B608)</f>
        <v/>
      </c>
      <c r="C608" s="2" t="str">
        <f>IF(ISBLANK(Data!C608),"",Data!C608)</f>
        <v/>
      </c>
      <c r="D608" s="2" t="str">
        <f>IF(ISBLANK(Data!D608),"",Data!D608)</f>
        <v/>
      </c>
      <c r="E608" s="2" t="str">
        <f>IF(ISBLANK(Data!E608),"",Data!E608)</f>
        <v/>
      </c>
      <c r="F608" s="2" t="str">
        <f>IF(ISBLANK(Data!F608),"",Data!F608)</f>
        <v/>
      </c>
      <c r="G608" s="2" t="str">
        <f>IF(ISBLANK(Data!$F608),"",IF(Data!$F608&gt;=1,TEXT(Data!G608,"00"),""))</f>
        <v/>
      </c>
      <c r="H608" s="2" t="str">
        <f>IF(ISBLANK(Data!$F608),"",IF(Data!$F608&gt;=2,TEXT(Data!H608,"00"),""))</f>
        <v/>
      </c>
      <c r="I608" s="2" t="str">
        <f>IF(ISBLANK(Data!$F608),"",IF(Data!$F608&gt;=3,TEXT(Data!I608,"00"),""))</f>
        <v/>
      </c>
      <c r="J608" s="2" t="str">
        <f>IF(ISBLANK(Data!$F608),"",IF(Data!$F608&gt;=4,TEXT(Data!J608,"00"),""))</f>
        <v/>
      </c>
      <c r="K608" s="2" t="str">
        <f>IF(ISBLANK(Data!$F608),"",IF(Data!$F608&gt;=5,TEXT(Data!K608,"00"),""))</f>
        <v/>
      </c>
      <c r="L608" s="2" t="str">
        <f>IF(ISBLANK(Data!$F608),"",IF(Data!$F608&gt;=6,TEXT(Data!L608,"00"),""))</f>
        <v/>
      </c>
      <c r="M608" s="2" t="str">
        <f>IF(ISBLANK(Data!$F608),"",IF(Data!$F608&gt;=7,TEXT(Data!M608,"00"),""))</f>
        <v/>
      </c>
      <c r="N608" s="2" t="str">
        <f>IF(ISBLANK(Data!$F608),"",IF(Data!$F608&gt;=8,TEXT(Data!N608,"00"),""))</f>
        <v/>
      </c>
    </row>
    <row r="609" ht="14.25">
      <c r="A609" s="2" t="str">
        <f>IF(ISBLANK(Data!A609),"",Data!A609)</f>
        <v/>
      </c>
      <c r="B609" s="2" t="str">
        <f>IF(ISBLANK(Data!B609),"",Data!B609)</f>
        <v/>
      </c>
      <c r="C609" s="2" t="str">
        <f>IF(ISBLANK(Data!C609),"",Data!C609)</f>
        <v/>
      </c>
      <c r="D609" s="2" t="str">
        <f>IF(ISBLANK(Data!D609),"",Data!D609)</f>
        <v/>
      </c>
      <c r="E609" s="2" t="str">
        <f>IF(ISBLANK(Data!E609),"",Data!E609)</f>
        <v/>
      </c>
      <c r="F609" s="2" t="str">
        <f>IF(ISBLANK(Data!F609),"",Data!F609)</f>
        <v/>
      </c>
      <c r="G609" s="2" t="str">
        <f>IF(ISBLANK(Data!$F609),"",IF(Data!$F609&gt;=1,TEXT(Data!G609,"00"),""))</f>
        <v/>
      </c>
      <c r="H609" s="2" t="str">
        <f>IF(ISBLANK(Data!$F609),"",IF(Data!$F609&gt;=2,TEXT(Data!H609,"00"),""))</f>
        <v/>
      </c>
      <c r="I609" s="2" t="str">
        <f>IF(ISBLANK(Data!$F609),"",IF(Data!$F609&gt;=3,TEXT(Data!I609,"00"),""))</f>
        <v/>
      </c>
      <c r="J609" s="2" t="str">
        <f>IF(ISBLANK(Data!$F609),"",IF(Data!$F609&gt;=4,TEXT(Data!J609,"00"),""))</f>
        <v/>
      </c>
      <c r="K609" s="2" t="str">
        <f>IF(ISBLANK(Data!$F609),"",IF(Data!$F609&gt;=5,TEXT(Data!K609,"00"),""))</f>
        <v/>
      </c>
      <c r="L609" s="2" t="str">
        <f>IF(ISBLANK(Data!$F609),"",IF(Data!$F609&gt;=6,TEXT(Data!L609,"00"),""))</f>
        <v/>
      </c>
      <c r="M609" s="2" t="str">
        <f>IF(ISBLANK(Data!$F609),"",IF(Data!$F609&gt;=7,TEXT(Data!M609,"00"),""))</f>
        <v/>
      </c>
      <c r="N609" s="2" t="str">
        <f>IF(ISBLANK(Data!$F609),"",IF(Data!$F609&gt;=8,TEXT(Data!N609,"00"),""))</f>
        <v/>
      </c>
    </row>
    <row r="610" ht="14.25">
      <c r="A610" s="2" t="str">
        <f>IF(ISBLANK(Data!A610),"",Data!A610)</f>
        <v/>
      </c>
      <c r="B610" s="2" t="str">
        <f>IF(ISBLANK(Data!B610),"",Data!B610)</f>
        <v/>
      </c>
      <c r="C610" s="2" t="str">
        <f>IF(ISBLANK(Data!C610),"",Data!C610)</f>
        <v/>
      </c>
      <c r="D610" s="2" t="str">
        <f>IF(ISBLANK(Data!D610),"",Data!D610)</f>
        <v/>
      </c>
      <c r="E610" s="2" t="str">
        <f>IF(ISBLANK(Data!E610),"",Data!E610)</f>
        <v/>
      </c>
      <c r="F610" s="2" t="str">
        <f>IF(ISBLANK(Data!F610),"",Data!F610)</f>
        <v/>
      </c>
      <c r="G610" s="2" t="str">
        <f>IF(ISBLANK(Data!$F610),"",IF(Data!$F610&gt;=1,TEXT(Data!G610,"00"),""))</f>
        <v/>
      </c>
      <c r="H610" s="2" t="str">
        <f>IF(ISBLANK(Data!$F610),"",IF(Data!$F610&gt;=2,TEXT(Data!H610,"00"),""))</f>
        <v/>
      </c>
      <c r="I610" s="2" t="str">
        <f>IF(ISBLANK(Data!$F610),"",IF(Data!$F610&gt;=3,TEXT(Data!I610,"00"),""))</f>
        <v/>
      </c>
      <c r="J610" s="2" t="str">
        <f>IF(ISBLANK(Data!$F610),"",IF(Data!$F610&gt;=4,TEXT(Data!J610,"00"),""))</f>
        <v/>
      </c>
      <c r="K610" s="2" t="str">
        <f>IF(ISBLANK(Data!$F610),"",IF(Data!$F610&gt;=5,TEXT(Data!K610,"00"),""))</f>
        <v/>
      </c>
      <c r="L610" s="2" t="str">
        <f>IF(ISBLANK(Data!$F610),"",IF(Data!$F610&gt;=6,TEXT(Data!L610,"00"),""))</f>
        <v/>
      </c>
      <c r="M610" s="2" t="str">
        <f>IF(ISBLANK(Data!$F610),"",IF(Data!$F610&gt;=7,TEXT(Data!M610,"00"),""))</f>
        <v/>
      </c>
      <c r="N610" s="2" t="str">
        <f>IF(ISBLANK(Data!$F610),"",IF(Data!$F610&gt;=8,TEXT(Data!N610,"00"),""))</f>
        <v/>
      </c>
    </row>
    <row r="611" ht="14.25">
      <c r="A611" s="2" t="str">
        <f>IF(ISBLANK(Data!A611),"",Data!A611)</f>
        <v/>
      </c>
      <c r="B611" s="2" t="str">
        <f>IF(ISBLANK(Data!B611),"",Data!B611)</f>
        <v/>
      </c>
      <c r="C611" s="2" t="str">
        <f>IF(ISBLANK(Data!C611),"",Data!C611)</f>
        <v/>
      </c>
      <c r="D611" s="2" t="str">
        <f>IF(ISBLANK(Data!D611),"",Data!D611)</f>
        <v/>
      </c>
      <c r="E611" s="2" t="str">
        <f>IF(ISBLANK(Data!E611),"",Data!E611)</f>
        <v/>
      </c>
      <c r="F611" s="2" t="str">
        <f>IF(ISBLANK(Data!F611),"",Data!F611)</f>
        <v/>
      </c>
      <c r="G611" s="2" t="str">
        <f>IF(ISBLANK(Data!$F611),"",IF(Data!$F611&gt;=1,TEXT(Data!G611,"00"),""))</f>
        <v/>
      </c>
      <c r="H611" s="2" t="str">
        <f>IF(ISBLANK(Data!$F611),"",IF(Data!$F611&gt;=2,TEXT(Data!H611,"00"),""))</f>
        <v/>
      </c>
      <c r="I611" s="2" t="str">
        <f>IF(ISBLANK(Data!$F611),"",IF(Data!$F611&gt;=3,TEXT(Data!I611,"00"),""))</f>
        <v/>
      </c>
      <c r="J611" s="2" t="str">
        <f>IF(ISBLANK(Data!$F611),"",IF(Data!$F611&gt;=4,TEXT(Data!J611,"00"),""))</f>
        <v/>
      </c>
      <c r="K611" s="2" t="str">
        <f>IF(ISBLANK(Data!$F611),"",IF(Data!$F611&gt;=5,TEXT(Data!K611,"00"),""))</f>
        <v/>
      </c>
      <c r="L611" s="2" t="str">
        <f>IF(ISBLANK(Data!$F611),"",IF(Data!$F611&gt;=6,TEXT(Data!L611,"00"),""))</f>
        <v/>
      </c>
      <c r="M611" s="2" t="str">
        <f>IF(ISBLANK(Data!$F611),"",IF(Data!$F611&gt;=7,TEXT(Data!M611,"00"),""))</f>
        <v/>
      </c>
      <c r="N611" s="2" t="str">
        <f>IF(ISBLANK(Data!$F611),"",IF(Data!$F611&gt;=8,TEXT(Data!N611,"00"),""))</f>
        <v/>
      </c>
    </row>
    <row r="612" ht="14.25">
      <c r="A612" s="2" t="str">
        <f>IF(ISBLANK(Data!A612),"",Data!A612)</f>
        <v/>
      </c>
      <c r="B612" s="2" t="str">
        <f>IF(ISBLANK(Data!B612),"",Data!B612)</f>
        <v/>
      </c>
      <c r="C612" s="2" t="str">
        <f>IF(ISBLANK(Data!C612),"",Data!C612)</f>
        <v/>
      </c>
      <c r="D612" s="2" t="str">
        <f>IF(ISBLANK(Data!D612),"",Data!D612)</f>
        <v/>
      </c>
      <c r="E612" s="2" t="str">
        <f>IF(ISBLANK(Data!E612),"",Data!E612)</f>
        <v/>
      </c>
      <c r="F612" s="2" t="str">
        <f>IF(ISBLANK(Data!F612),"",Data!F612)</f>
        <v/>
      </c>
      <c r="G612" s="2" t="str">
        <f>IF(ISBLANK(Data!$F612),"",IF(Data!$F612&gt;=1,TEXT(Data!G612,"00"),""))</f>
        <v/>
      </c>
      <c r="H612" s="2" t="str">
        <f>IF(ISBLANK(Data!$F612),"",IF(Data!$F612&gt;=2,TEXT(Data!H612,"00"),""))</f>
        <v/>
      </c>
      <c r="I612" s="2" t="str">
        <f>IF(ISBLANK(Data!$F612),"",IF(Data!$F612&gt;=3,TEXT(Data!I612,"00"),""))</f>
        <v/>
      </c>
      <c r="J612" s="2" t="str">
        <f>IF(ISBLANK(Data!$F612),"",IF(Data!$F612&gt;=4,TEXT(Data!J612,"00"),""))</f>
        <v/>
      </c>
      <c r="K612" s="2" t="str">
        <f>IF(ISBLANK(Data!$F612),"",IF(Data!$F612&gt;=5,TEXT(Data!K612,"00"),""))</f>
        <v/>
      </c>
      <c r="L612" s="2" t="str">
        <f>IF(ISBLANK(Data!$F612),"",IF(Data!$F612&gt;=6,TEXT(Data!L612,"00"),""))</f>
        <v/>
      </c>
      <c r="M612" s="2" t="str">
        <f>IF(ISBLANK(Data!$F612),"",IF(Data!$F612&gt;=7,TEXT(Data!M612,"00"),""))</f>
        <v/>
      </c>
      <c r="N612" s="2" t="str">
        <f>IF(ISBLANK(Data!$F612),"",IF(Data!$F612&gt;=8,TEXT(Data!N612,"00"),""))</f>
        <v/>
      </c>
    </row>
    <row r="613" ht="14.25">
      <c r="A613" s="2" t="str">
        <f>IF(ISBLANK(Data!A613),"",Data!A613)</f>
        <v/>
      </c>
      <c r="B613" s="2" t="str">
        <f>IF(ISBLANK(Data!B613),"",Data!B613)</f>
        <v/>
      </c>
      <c r="C613" s="2" t="str">
        <f>IF(ISBLANK(Data!C613),"",Data!C613)</f>
        <v/>
      </c>
      <c r="D613" s="2" t="str">
        <f>IF(ISBLANK(Data!D613),"",Data!D613)</f>
        <v/>
      </c>
      <c r="E613" s="2" t="str">
        <f>IF(ISBLANK(Data!E613),"",Data!E613)</f>
        <v/>
      </c>
      <c r="F613" s="2" t="str">
        <f>IF(ISBLANK(Data!F613),"",Data!F613)</f>
        <v/>
      </c>
      <c r="G613" s="2" t="str">
        <f>IF(ISBLANK(Data!$F613),"",IF(Data!$F613&gt;=1,TEXT(Data!G613,"00"),""))</f>
        <v/>
      </c>
      <c r="H613" s="2" t="str">
        <f>IF(ISBLANK(Data!$F613),"",IF(Data!$F613&gt;=2,TEXT(Data!H613,"00"),""))</f>
        <v/>
      </c>
      <c r="I613" s="2" t="str">
        <f>IF(ISBLANK(Data!$F613),"",IF(Data!$F613&gt;=3,TEXT(Data!I613,"00"),""))</f>
        <v/>
      </c>
      <c r="J613" s="2" t="str">
        <f>IF(ISBLANK(Data!$F613),"",IF(Data!$F613&gt;=4,TEXT(Data!J613,"00"),""))</f>
        <v/>
      </c>
      <c r="K613" s="2" t="str">
        <f>IF(ISBLANK(Data!$F613),"",IF(Data!$F613&gt;=5,TEXT(Data!K613,"00"),""))</f>
        <v/>
      </c>
      <c r="L613" s="2" t="str">
        <f>IF(ISBLANK(Data!$F613),"",IF(Data!$F613&gt;=6,TEXT(Data!L613,"00"),""))</f>
        <v/>
      </c>
      <c r="M613" s="2" t="str">
        <f>IF(ISBLANK(Data!$F613),"",IF(Data!$F613&gt;=7,TEXT(Data!M613,"00"),""))</f>
        <v/>
      </c>
      <c r="N613" s="2" t="str">
        <f>IF(ISBLANK(Data!$F613),"",IF(Data!$F613&gt;=8,TEXT(Data!N613,"00"),""))</f>
        <v/>
      </c>
    </row>
    <row r="614" ht="14.25">
      <c r="A614" s="2" t="str">
        <f>IF(ISBLANK(Data!A614),"",Data!A614)</f>
        <v/>
      </c>
      <c r="B614" s="2" t="str">
        <f>IF(ISBLANK(Data!B614),"",Data!B614)</f>
        <v/>
      </c>
      <c r="C614" s="2" t="str">
        <f>IF(ISBLANK(Data!C614),"",Data!C614)</f>
        <v/>
      </c>
      <c r="D614" s="2" t="str">
        <f>IF(ISBLANK(Data!D614),"",Data!D614)</f>
        <v/>
      </c>
      <c r="E614" s="2" t="str">
        <f>IF(ISBLANK(Data!E614),"",Data!E614)</f>
        <v/>
      </c>
      <c r="F614" s="2" t="str">
        <f>IF(ISBLANK(Data!F614),"",Data!F614)</f>
        <v/>
      </c>
      <c r="G614" s="2" t="str">
        <f>IF(ISBLANK(Data!$F614),"",IF(Data!$F614&gt;=1,TEXT(Data!G614,"00"),""))</f>
        <v/>
      </c>
      <c r="H614" s="2" t="str">
        <f>IF(ISBLANK(Data!$F614),"",IF(Data!$F614&gt;=2,TEXT(Data!H614,"00"),""))</f>
        <v/>
      </c>
      <c r="I614" s="2" t="str">
        <f>IF(ISBLANK(Data!$F614),"",IF(Data!$F614&gt;=3,TEXT(Data!I614,"00"),""))</f>
        <v/>
      </c>
      <c r="J614" s="2" t="str">
        <f>IF(ISBLANK(Data!$F614),"",IF(Data!$F614&gt;=4,TEXT(Data!J614,"00"),""))</f>
        <v/>
      </c>
      <c r="K614" s="2" t="str">
        <f>IF(ISBLANK(Data!$F614),"",IF(Data!$F614&gt;=5,TEXT(Data!K614,"00"),""))</f>
        <v/>
      </c>
      <c r="L614" s="2" t="str">
        <f>IF(ISBLANK(Data!$F614),"",IF(Data!$F614&gt;=6,TEXT(Data!L614,"00"),""))</f>
        <v/>
      </c>
      <c r="M614" s="2" t="str">
        <f>IF(ISBLANK(Data!$F614),"",IF(Data!$F614&gt;=7,TEXT(Data!M614,"00"),""))</f>
        <v/>
      </c>
      <c r="N614" s="2" t="str">
        <f>IF(ISBLANK(Data!$F614),"",IF(Data!$F614&gt;=8,TEXT(Data!N614,"00"),""))</f>
        <v/>
      </c>
    </row>
    <row r="615" ht="14.25">
      <c r="A615" s="2" t="str">
        <f>IF(ISBLANK(Data!A615),"",Data!A615)</f>
        <v/>
      </c>
      <c r="B615" s="2" t="str">
        <f>IF(ISBLANK(Data!B615),"",Data!B615)</f>
        <v/>
      </c>
      <c r="C615" s="2" t="str">
        <f>IF(ISBLANK(Data!C615),"",Data!C615)</f>
        <v/>
      </c>
      <c r="D615" s="2" t="str">
        <f>IF(ISBLANK(Data!D615),"",Data!D615)</f>
        <v/>
      </c>
      <c r="E615" s="2" t="str">
        <f>IF(ISBLANK(Data!E615),"",Data!E615)</f>
        <v/>
      </c>
      <c r="F615" s="2" t="str">
        <f>IF(ISBLANK(Data!F615),"",Data!F615)</f>
        <v/>
      </c>
      <c r="G615" s="2" t="str">
        <f>IF(ISBLANK(Data!$F615),"",IF(Data!$F615&gt;=1,TEXT(Data!G615,"00"),""))</f>
        <v/>
      </c>
      <c r="H615" s="2" t="str">
        <f>IF(ISBLANK(Data!$F615),"",IF(Data!$F615&gt;=2,TEXT(Data!H615,"00"),""))</f>
        <v/>
      </c>
      <c r="I615" s="2" t="str">
        <f>IF(ISBLANK(Data!$F615),"",IF(Data!$F615&gt;=3,TEXT(Data!I615,"00"),""))</f>
        <v/>
      </c>
      <c r="J615" s="2" t="str">
        <f>IF(ISBLANK(Data!$F615),"",IF(Data!$F615&gt;=4,TEXT(Data!J615,"00"),""))</f>
        <v/>
      </c>
      <c r="K615" s="2" t="str">
        <f>IF(ISBLANK(Data!$F615),"",IF(Data!$F615&gt;=5,TEXT(Data!K615,"00"),""))</f>
        <v/>
      </c>
      <c r="L615" s="2" t="str">
        <f>IF(ISBLANK(Data!$F615),"",IF(Data!$F615&gt;=6,TEXT(Data!L615,"00"),""))</f>
        <v/>
      </c>
      <c r="M615" s="2" t="str">
        <f>IF(ISBLANK(Data!$F615),"",IF(Data!$F615&gt;=7,TEXT(Data!M615,"00"),""))</f>
        <v/>
      </c>
      <c r="N615" s="2" t="str">
        <f>IF(ISBLANK(Data!$F615),"",IF(Data!$F615&gt;=8,TEXT(Data!N615,"00"),""))</f>
        <v/>
      </c>
    </row>
    <row r="616" ht="14.25">
      <c r="A616" s="2" t="str">
        <f>IF(ISBLANK(Data!A616),"",Data!A616)</f>
        <v/>
      </c>
      <c r="B616" s="2" t="str">
        <f>IF(ISBLANK(Data!B616),"",Data!B616)</f>
        <v/>
      </c>
      <c r="C616" s="2" t="str">
        <f>IF(ISBLANK(Data!C616),"",Data!C616)</f>
        <v/>
      </c>
      <c r="D616" s="2" t="str">
        <f>IF(ISBLANK(Data!D616),"",Data!D616)</f>
        <v/>
      </c>
      <c r="E616" s="2" t="str">
        <f>IF(ISBLANK(Data!E616),"",Data!E616)</f>
        <v/>
      </c>
      <c r="F616" s="2" t="str">
        <f>IF(ISBLANK(Data!F616),"",Data!F616)</f>
        <v/>
      </c>
      <c r="G616" s="2" t="str">
        <f>IF(ISBLANK(Data!$F616),"",IF(Data!$F616&gt;=1,TEXT(Data!G616,"00"),""))</f>
        <v/>
      </c>
      <c r="H616" s="2" t="str">
        <f>IF(ISBLANK(Data!$F616),"",IF(Data!$F616&gt;=2,TEXT(Data!H616,"00"),""))</f>
        <v/>
      </c>
      <c r="I616" s="2" t="str">
        <f>IF(ISBLANK(Data!$F616),"",IF(Data!$F616&gt;=3,TEXT(Data!I616,"00"),""))</f>
        <v/>
      </c>
      <c r="J616" s="2" t="str">
        <f>IF(ISBLANK(Data!$F616),"",IF(Data!$F616&gt;=4,TEXT(Data!J616,"00"),""))</f>
        <v/>
      </c>
      <c r="K616" s="2" t="str">
        <f>IF(ISBLANK(Data!$F616),"",IF(Data!$F616&gt;=5,TEXT(Data!K616,"00"),""))</f>
        <v/>
      </c>
      <c r="L616" s="2" t="str">
        <f>IF(ISBLANK(Data!$F616),"",IF(Data!$F616&gt;=6,TEXT(Data!L616,"00"),""))</f>
        <v/>
      </c>
      <c r="M616" s="2" t="str">
        <f>IF(ISBLANK(Data!$F616),"",IF(Data!$F616&gt;=7,TEXT(Data!M616,"00"),""))</f>
        <v/>
      </c>
      <c r="N616" s="2" t="str">
        <f>IF(ISBLANK(Data!$F616),"",IF(Data!$F616&gt;=8,TEXT(Data!N616,"00"),""))</f>
        <v/>
      </c>
    </row>
    <row r="617" ht="14.25">
      <c r="A617" s="2" t="str">
        <f>IF(ISBLANK(Data!A617),"",Data!A617)</f>
        <v/>
      </c>
      <c r="B617" s="2" t="str">
        <f>IF(ISBLANK(Data!B617),"",Data!B617)</f>
        <v/>
      </c>
      <c r="C617" s="2" t="str">
        <f>IF(ISBLANK(Data!C617),"",Data!C617)</f>
        <v/>
      </c>
      <c r="D617" s="2" t="str">
        <f>IF(ISBLANK(Data!D617),"",Data!D617)</f>
        <v/>
      </c>
      <c r="E617" s="2" t="str">
        <f>IF(ISBLANK(Data!E617),"",Data!E617)</f>
        <v/>
      </c>
      <c r="F617" s="2" t="str">
        <f>IF(ISBLANK(Data!F617),"",Data!F617)</f>
        <v/>
      </c>
      <c r="G617" s="2" t="str">
        <f>IF(ISBLANK(Data!$F617),"",IF(Data!$F617&gt;=1,TEXT(Data!G617,"00"),""))</f>
        <v/>
      </c>
      <c r="H617" s="2" t="str">
        <f>IF(ISBLANK(Data!$F617),"",IF(Data!$F617&gt;=2,TEXT(Data!H617,"00"),""))</f>
        <v/>
      </c>
      <c r="I617" s="2" t="str">
        <f>IF(ISBLANK(Data!$F617),"",IF(Data!$F617&gt;=3,TEXT(Data!I617,"00"),""))</f>
        <v/>
      </c>
      <c r="J617" s="2" t="str">
        <f>IF(ISBLANK(Data!$F617),"",IF(Data!$F617&gt;=4,TEXT(Data!J617,"00"),""))</f>
        <v/>
      </c>
      <c r="K617" s="2" t="str">
        <f>IF(ISBLANK(Data!$F617),"",IF(Data!$F617&gt;=5,TEXT(Data!K617,"00"),""))</f>
        <v/>
      </c>
      <c r="L617" s="2" t="str">
        <f>IF(ISBLANK(Data!$F617),"",IF(Data!$F617&gt;=6,TEXT(Data!L617,"00"),""))</f>
        <v/>
      </c>
      <c r="M617" s="2" t="str">
        <f>IF(ISBLANK(Data!$F617),"",IF(Data!$F617&gt;=7,TEXT(Data!M617,"00"),""))</f>
        <v/>
      </c>
      <c r="N617" s="2" t="str">
        <f>IF(ISBLANK(Data!$F617),"",IF(Data!$F617&gt;=8,TEXT(Data!N617,"00"),""))</f>
        <v/>
      </c>
    </row>
    <row r="618" ht="14.25">
      <c r="A618" s="2" t="str">
        <f>IF(ISBLANK(Data!A618),"",Data!A618)</f>
        <v/>
      </c>
      <c r="B618" s="2" t="str">
        <f>IF(ISBLANK(Data!B618),"",Data!B618)</f>
        <v/>
      </c>
      <c r="C618" s="2" t="str">
        <f>IF(ISBLANK(Data!C618),"",Data!C618)</f>
        <v/>
      </c>
      <c r="D618" s="2" t="str">
        <f>IF(ISBLANK(Data!D618),"",Data!D618)</f>
        <v/>
      </c>
      <c r="E618" s="2" t="str">
        <f>IF(ISBLANK(Data!E618),"",Data!E618)</f>
        <v/>
      </c>
      <c r="F618" s="2" t="str">
        <f>IF(ISBLANK(Data!F618),"",Data!F618)</f>
        <v/>
      </c>
      <c r="G618" s="2" t="str">
        <f>IF(ISBLANK(Data!$F618),"",IF(Data!$F618&gt;=1,TEXT(Data!G618,"00"),""))</f>
        <v/>
      </c>
      <c r="H618" s="2" t="str">
        <f>IF(ISBLANK(Data!$F618),"",IF(Data!$F618&gt;=2,TEXT(Data!H618,"00"),""))</f>
        <v/>
      </c>
      <c r="I618" s="2" t="str">
        <f>IF(ISBLANK(Data!$F618),"",IF(Data!$F618&gt;=3,TEXT(Data!I618,"00"),""))</f>
        <v/>
      </c>
      <c r="J618" s="2" t="str">
        <f>IF(ISBLANK(Data!$F618),"",IF(Data!$F618&gt;=4,TEXT(Data!J618,"00"),""))</f>
        <v/>
      </c>
      <c r="K618" s="2" t="str">
        <f>IF(ISBLANK(Data!$F618),"",IF(Data!$F618&gt;=5,TEXT(Data!K618,"00"),""))</f>
        <v/>
      </c>
      <c r="L618" s="2" t="str">
        <f>IF(ISBLANK(Data!$F618),"",IF(Data!$F618&gt;=6,TEXT(Data!L618,"00"),""))</f>
        <v/>
      </c>
      <c r="M618" s="2" t="str">
        <f>IF(ISBLANK(Data!$F618),"",IF(Data!$F618&gt;=7,TEXT(Data!M618,"00"),""))</f>
        <v/>
      </c>
      <c r="N618" s="2" t="str">
        <f>IF(ISBLANK(Data!$F618),"",IF(Data!$F618&gt;=8,TEXT(Data!N618,"00"),""))</f>
        <v/>
      </c>
    </row>
    <row r="619" ht="14.25">
      <c r="A619" s="2" t="str">
        <f>IF(ISBLANK(Data!A619),"",Data!A619)</f>
        <v/>
      </c>
      <c r="B619" s="2" t="str">
        <f>IF(ISBLANK(Data!B619),"",Data!B619)</f>
        <v/>
      </c>
      <c r="C619" s="2" t="str">
        <f>IF(ISBLANK(Data!C619),"",Data!C619)</f>
        <v/>
      </c>
      <c r="D619" s="2" t="str">
        <f>IF(ISBLANK(Data!D619),"",Data!D619)</f>
        <v/>
      </c>
      <c r="E619" s="2" t="str">
        <f>IF(ISBLANK(Data!E619),"",Data!E619)</f>
        <v/>
      </c>
      <c r="F619" s="2" t="str">
        <f>IF(ISBLANK(Data!F619),"",Data!F619)</f>
        <v/>
      </c>
      <c r="G619" s="2" t="str">
        <f>IF(ISBLANK(Data!$F619),"",IF(Data!$F619&gt;=1,TEXT(Data!G619,"00"),""))</f>
        <v/>
      </c>
      <c r="H619" s="2" t="str">
        <f>IF(ISBLANK(Data!$F619),"",IF(Data!$F619&gt;=2,TEXT(Data!H619,"00"),""))</f>
        <v/>
      </c>
      <c r="I619" s="2" t="str">
        <f>IF(ISBLANK(Data!$F619),"",IF(Data!$F619&gt;=3,TEXT(Data!I619,"00"),""))</f>
        <v/>
      </c>
      <c r="J619" s="2" t="str">
        <f>IF(ISBLANK(Data!$F619),"",IF(Data!$F619&gt;=4,TEXT(Data!J619,"00"),""))</f>
        <v/>
      </c>
      <c r="K619" s="2" t="str">
        <f>IF(ISBLANK(Data!$F619),"",IF(Data!$F619&gt;=5,TEXT(Data!K619,"00"),""))</f>
        <v/>
      </c>
      <c r="L619" s="2" t="str">
        <f>IF(ISBLANK(Data!$F619),"",IF(Data!$F619&gt;=6,TEXT(Data!L619,"00"),""))</f>
        <v/>
      </c>
      <c r="M619" s="2" t="str">
        <f>IF(ISBLANK(Data!$F619),"",IF(Data!$F619&gt;=7,TEXT(Data!M619,"00"),""))</f>
        <v/>
      </c>
      <c r="N619" s="2" t="str">
        <f>IF(ISBLANK(Data!$F619),"",IF(Data!$F619&gt;=8,TEXT(Data!N619,"00"),""))</f>
        <v/>
      </c>
    </row>
    <row r="620" ht="14.25">
      <c r="A620" s="2" t="str">
        <f>IF(ISBLANK(Data!A620),"",Data!A620)</f>
        <v/>
      </c>
      <c r="B620" s="2" t="str">
        <f>IF(ISBLANK(Data!B620),"",Data!B620)</f>
        <v/>
      </c>
      <c r="C620" s="2" t="str">
        <f>IF(ISBLANK(Data!C620),"",Data!C620)</f>
        <v/>
      </c>
      <c r="D620" s="2" t="str">
        <f>IF(ISBLANK(Data!D620),"",Data!D620)</f>
        <v/>
      </c>
      <c r="E620" s="2" t="str">
        <f>IF(ISBLANK(Data!E620),"",Data!E620)</f>
        <v/>
      </c>
      <c r="F620" s="2" t="str">
        <f>IF(ISBLANK(Data!F620),"",Data!F620)</f>
        <v/>
      </c>
      <c r="G620" s="2" t="str">
        <f>IF(ISBLANK(Data!$F620),"",IF(Data!$F620&gt;=1,TEXT(Data!G620,"00"),""))</f>
        <v/>
      </c>
      <c r="H620" s="2" t="str">
        <f>IF(ISBLANK(Data!$F620),"",IF(Data!$F620&gt;=2,TEXT(Data!H620,"00"),""))</f>
        <v/>
      </c>
      <c r="I620" s="2" t="str">
        <f>IF(ISBLANK(Data!$F620),"",IF(Data!$F620&gt;=3,TEXT(Data!I620,"00"),""))</f>
        <v/>
      </c>
      <c r="J620" s="2" t="str">
        <f>IF(ISBLANK(Data!$F620),"",IF(Data!$F620&gt;=4,TEXT(Data!J620,"00"),""))</f>
        <v/>
      </c>
      <c r="K620" s="2" t="str">
        <f>IF(ISBLANK(Data!$F620),"",IF(Data!$F620&gt;=5,TEXT(Data!K620,"00"),""))</f>
        <v/>
      </c>
      <c r="L620" s="2" t="str">
        <f>IF(ISBLANK(Data!$F620),"",IF(Data!$F620&gt;=6,TEXT(Data!L620,"00"),""))</f>
        <v/>
      </c>
      <c r="M620" s="2" t="str">
        <f>IF(ISBLANK(Data!$F620),"",IF(Data!$F620&gt;=7,TEXT(Data!M620,"00"),""))</f>
        <v/>
      </c>
      <c r="N620" s="2" t="str">
        <f>IF(ISBLANK(Data!$F620),"",IF(Data!$F620&gt;=8,TEXT(Data!N620,"00"),""))</f>
        <v/>
      </c>
    </row>
    <row r="621" ht="14.25">
      <c r="A621" s="2" t="str">
        <f>IF(ISBLANK(Data!A621),"",Data!A621)</f>
        <v/>
      </c>
      <c r="B621" s="2" t="str">
        <f>IF(ISBLANK(Data!B621),"",Data!B621)</f>
        <v/>
      </c>
      <c r="C621" s="2" t="str">
        <f>IF(ISBLANK(Data!C621),"",Data!C621)</f>
        <v/>
      </c>
      <c r="D621" s="2" t="str">
        <f>IF(ISBLANK(Data!D621),"",Data!D621)</f>
        <v/>
      </c>
      <c r="E621" s="2" t="str">
        <f>IF(ISBLANK(Data!E621),"",Data!E621)</f>
        <v/>
      </c>
      <c r="F621" s="2" t="str">
        <f>IF(ISBLANK(Data!F621),"",Data!F621)</f>
        <v/>
      </c>
      <c r="G621" s="2" t="str">
        <f>IF(ISBLANK(Data!$F621),"",IF(Data!$F621&gt;=1,TEXT(Data!G621,"00"),""))</f>
        <v/>
      </c>
      <c r="H621" s="2" t="str">
        <f>IF(ISBLANK(Data!$F621),"",IF(Data!$F621&gt;=2,TEXT(Data!H621,"00"),""))</f>
        <v/>
      </c>
      <c r="I621" s="2" t="str">
        <f>IF(ISBLANK(Data!$F621),"",IF(Data!$F621&gt;=3,TEXT(Data!I621,"00"),""))</f>
        <v/>
      </c>
      <c r="J621" s="2" t="str">
        <f>IF(ISBLANK(Data!$F621),"",IF(Data!$F621&gt;=4,TEXT(Data!J621,"00"),""))</f>
        <v/>
      </c>
      <c r="K621" s="2" t="str">
        <f>IF(ISBLANK(Data!$F621),"",IF(Data!$F621&gt;=5,TEXT(Data!K621,"00"),""))</f>
        <v/>
      </c>
      <c r="L621" s="2" t="str">
        <f>IF(ISBLANK(Data!$F621),"",IF(Data!$F621&gt;=6,TEXT(Data!L621,"00"),""))</f>
        <v/>
      </c>
      <c r="M621" s="2" t="str">
        <f>IF(ISBLANK(Data!$F621),"",IF(Data!$F621&gt;=7,TEXT(Data!M621,"00"),""))</f>
        <v/>
      </c>
      <c r="N621" s="2" t="str">
        <f>IF(ISBLANK(Data!$F621),"",IF(Data!$F621&gt;=8,TEXT(Data!N621,"00"),""))</f>
        <v/>
      </c>
    </row>
    <row r="622" ht="14.25">
      <c r="A622" s="2" t="str">
        <f>IF(ISBLANK(Data!A622),"",Data!A622)</f>
        <v/>
      </c>
      <c r="B622" s="2" t="str">
        <f>IF(ISBLANK(Data!B622),"",Data!B622)</f>
        <v/>
      </c>
      <c r="C622" s="2" t="str">
        <f>IF(ISBLANK(Data!C622),"",Data!C622)</f>
        <v/>
      </c>
      <c r="D622" s="2" t="str">
        <f>IF(ISBLANK(Data!D622),"",Data!D622)</f>
        <v/>
      </c>
      <c r="E622" s="2" t="str">
        <f>IF(ISBLANK(Data!E622),"",Data!E622)</f>
        <v/>
      </c>
      <c r="F622" s="2" t="str">
        <f>IF(ISBLANK(Data!F622),"",Data!F622)</f>
        <v/>
      </c>
      <c r="G622" s="2" t="str">
        <f>IF(ISBLANK(Data!$F622),"",IF(Data!$F622&gt;=1,TEXT(Data!G622,"00"),""))</f>
        <v/>
      </c>
      <c r="H622" s="2" t="str">
        <f>IF(ISBLANK(Data!$F622),"",IF(Data!$F622&gt;=2,TEXT(Data!H622,"00"),""))</f>
        <v/>
      </c>
      <c r="I622" s="2" t="str">
        <f>IF(ISBLANK(Data!$F622),"",IF(Data!$F622&gt;=3,TEXT(Data!I622,"00"),""))</f>
        <v/>
      </c>
      <c r="J622" s="2" t="str">
        <f>IF(ISBLANK(Data!$F622),"",IF(Data!$F622&gt;=4,TEXT(Data!J622,"00"),""))</f>
        <v/>
      </c>
      <c r="K622" s="2" t="str">
        <f>IF(ISBLANK(Data!$F622),"",IF(Data!$F622&gt;=5,TEXT(Data!K622,"00"),""))</f>
        <v/>
      </c>
      <c r="L622" s="2" t="str">
        <f>IF(ISBLANK(Data!$F622),"",IF(Data!$F622&gt;=6,TEXT(Data!L622,"00"),""))</f>
        <v/>
      </c>
      <c r="M622" s="2" t="str">
        <f>IF(ISBLANK(Data!$F622),"",IF(Data!$F622&gt;=7,TEXT(Data!M622,"00"),""))</f>
        <v/>
      </c>
      <c r="N622" s="2" t="str">
        <f>IF(ISBLANK(Data!$F622),"",IF(Data!$F622&gt;=8,TEXT(Data!N622,"00"),""))</f>
        <v/>
      </c>
    </row>
    <row r="623" ht="14.25">
      <c r="A623" s="2" t="str">
        <f>IF(ISBLANK(Data!A623),"",Data!A623)</f>
        <v/>
      </c>
      <c r="B623" s="2" t="str">
        <f>IF(ISBLANK(Data!B623),"",Data!B623)</f>
        <v/>
      </c>
      <c r="C623" s="2" t="str">
        <f>IF(ISBLANK(Data!C623),"",Data!C623)</f>
        <v/>
      </c>
      <c r="D623" s="2" t="str">
        <f>IF(ISBLANK(Data!D623),"",Data!D623)</f>
        <v/>
      </c>
      <c r="E623" s="2" t="str">
        <f>IF(ISBLANK(Data!E623),"",Data!E623)</f>
        <v/>
      </c>
      <c r="F623" s="2" t="str">
        <f>IF(ISBLANK(Data!F623),"",Data!F623)</f>
        <v/>
      </c>
      <c r="G623" s="2" t="str">
        <f>IF(ISBLANK(Data!$F623),"",IF(Data!$F623&gt;=1,TEXT(Data!G623,"00"),""))</f>
        <v/>
      </c>
      <c r="H623" s="2" t="str">
        <f>IF(ISBLANK(Data!$F623),"",IF(Data!$F623&gt;=2,TEXT(Data!H623,"00"),""))</f>
        <v/>
      </c>
      <c r="I623" s="2" t="str">
        <f>IF(ISBLANK(Data!$F623),"",IF(Data!$F623&gt;=3,TEXT(Data!I623,"00"),""))</f>
        <v/>
      </c>
      <c r="J623" s="2" t="str">
        <f>IF(ISBLANK(Data!$F623),"",IF(Data!$F623&gt;=4,TEXT(Data!J623,"00"),""))</f>
        <v/>
      </c>
      <c r="K623" s="2" t="str">
        <f>IF(ISBLANK(Data!$F623),"",IF(Data!$F623&gt;=5,TEXT(Data!K623,"00"),""))</f>
        <v/>
      </c>
      <c r="L623" s="2" t="str">
        <f>IF(ISBLANK(Data!$F623),"",IF(Data!$F623&gt;=6,TEXT(Data!L623,"00"),""))</f>
        <v/>
      </c>
      <c r="M623" s="2" t="str">
        <f>IF(ISBLANK(Data!$F623),"",IF(Data!$F623&gt;=7,TEXT(Data!M623,"00"),""))</f>
        <v/>
      </c>
      <c r="N623" s="2" t="str">
        <f>IF(ISBLANK(Data!$F623),"",IF(Data!$F623&gt;=8,TEXT(Data!N623,"00"),""))</f>
        <v/>
      </c>
    </row>
    <row r="624" ht="14.25">
      <c r="A624" s="2" t="str">
        <f>IF(ISBLANK(Data!A624),"",Data!A624)</f>
        <v/>
      </c>
      <c r="B624" s="2" t="str">
        <f>IF(ISBLANK(Data!B624),"",Data!B624)</f>
        <v/>
      </c>
      <c r="C624" s="2" t="str">
        <f>IF(ISBLANK(Data!C624),"",Data!C624)</f>
        <v/>
      </c>
      <c r="D624" s="2" t="str">
        <f>IF(ISBLANK(Data!D624),"",Data!D624)</f>
        <v/>
      </c>
      <c r="E624" s="2" t="str">
        <f>IF(ISBLANK(Data!E624),"",Data!E624)</f>
        <v/>
      </c>
      <c r="F624" s="2" t="str">
        <f>IF(ISBLANK(Data!F624),"",Data!F624)</f>
        <v/>
      </c>
      <c r="G624" s="2" t="str">
        <f>IF(ISBLANK(Data!$F624),"",IF(Data!$F624&gt;=1,TEXT(Data!G624,"00"),""))</f>
        <v/>
      </c>
      <c r="H624" s="2" t="str">
        <f>IF(ISBLANK(Data!$F624),"",IF(Data!$F624&gt;=2,TEXT(Data!H624,"00"),""))</f>
        <v/>
      </c>
      <c r="I624" s="2" t="str">
        <f>IF(ISBLANK(Data!$F624),"",IF(Data!$F624&gt;=3,TEXT(Data!I624,"00"),""))</f>
        <v/>
      </c>
      <c r="J624" s="2" t="str">
        <f>IF(ISBLANK(Data!$F624),"",IF(Data!$F624&gt;=4,TEXT(Data!J624,"00"),""))</f>
        <v/>
      </c>
      <c r="K624" s="2" t="str">
        <f>IF(ISBLANK(Data!$F624),"",IF(Data!$F624&gt;=5,TEXT(Data!K624,"00"),""))</f>
        <v/>
      </c>
      <c r="L624" s="2" t="str">
        <f>IF(ISBLANK(Data!$F624),"",IF(Data!$F624&gt;=6,TEXT(Data!L624,"00"),""))</f>
        <v/>
      </c>
      <c r="M624" s="2" t="str">
        <f>IF(ISBLANK(Data!$F624),"",IF(Data!$F624&gt;=7,TEXT(Data!M624,"00"),""))</f>
        <v/>
      </c>
      <c r="N624" s="2" t="str">
        <f>IF(ISBLANK(Data!$F624),"",IF(Data!$F624&gt;=8,TEXT(Data!N624,"00"),""))</f>
        <v/>
      </c>
    </row>
    <row r="625" ht="14.25">
      <c r="A625" s="2" t="str">
        <f>IF(ISBLANK(Data!A625),"",Data!A625)</f>
        <v/>
      </c>
      <c r="B625" s="2" t="str">
        <f>IF(ISBLANK(Data!B625),"",Data!B625)</f>
        <v/>
      </c>
      <c r="C625" s="2" t="str">
        <f>IF(ISBLANK(Data!C625),"",Data!C625)</f>
        <v/>
      </c>
      <c r="D625" s="2" t="str">
        <f>IF(ISBLANK(Data!D625),"",Data!D625)</f>
        <v/>
      </c>
      <c r="E625" s="2" t="str">
        <f>IF(ISBLANK(Data!E625),"",Data!E625)</f>
        <v/>
      </c>
      <c r="F625" s="2" t="str">
        <f>IF(ISBLANK(Data!F625),"",Data!F625)</f>
        <v/>
      </c>
      <c r="G625" s="2" t="str">
        <f>IF(ISBLANK(Data!$F625),"",IF(Data!$F625&gt;=1,TEXT(Data!G625,"00"),""))</f>
        <v/>
      </c>
      <c r="H625" s="2" t="str">
        <f>IF(ISBLANK(Data!$F625),"",IF(Data!$F625&gt;=2,TEXT(Data!H625,"00"),""))</f>
        <v/>
      </c>
      <c r="I625" s="2" t="str">
        <f>IF(ISBLANK(Data!$F625),"",IF(Data!$F625&gt;=3,TEXT(Data!I625,"00"),""))</f>
        <v/>
      </c>
      <c r="J625" s="2" t="str">
        <f>IF(ISBLANK(Data!$F625),"",IF(Data!$F625&gt;=4,TEXT(Data!J625,"00"),""))</f>
        <v/>
      </c>
      <c r="K625" s="2" t="str">
        <f>IF(ISBLANK(Data!$F625),"",IF(Data!$F625&gt;=5,TEXT(Data!K625,"00"),""))</f>
        <v/>
      </c>
      <c r="L625" s="2" t="str">
        <f>IF(ISBLANK(Data!$F625),"",IF(Data!$F625&gt;=6,TEXT(Data!L625,"00"),""))</f>
        <v/>
      </c>
      <c r="M625" s="2" t="str">
        <f>IF(ISBLANK(Data!$F625),"",IF(Data!$F625&gt;=7,TEXT(Data!M625,"00"),""))</f>
        <v/>
      </c>
      <c r="N625" s="2" t="str">
        <f>IF(ISBLANK(Data!$F625),"",IF(Data!$F625&gt;=8,TEXT(Data!N625,"00"),""))</f>
        <v/>
      </c>
    </row>
    <row r="626" ht="14.25">
      <c r="A626" s="2" t="str">
        <f>IF(ISBLANK(Data!A626),"",Data!A626)</f>
        <v/>
      </c>
      <c r="B626" s="2" t="str">
        <f>IF(ISBLANK(Data!B626),"",Data!B626)</f>
        <v/>
      </c>
      <c r="C626" s="2" t="str">
        <f>IF(ISBLANK(Data!C626),"",Data!C626)</f>
        <v/>
      </c>
      <c r="D626" s="2" t="str">
        <f>IF(ISBLANK(Data!D626),"",Data!D626)</f>
        <v/>
      </c>
      <c r="E626" s="2" t="str">
        <f>IF(ISBLANK(Data!E626),"",Data!E626)</f>
        <v/>
      </c>
      <c r="F626" s="2" t="str">
        <f>IF(ISBLANK(Data!F626),"",Data!F626)</f>
        <v/>
      </c>
      <c r="G626" s="2" t="str">
        <f>IF(ISBLANK(Data!$F626),"",IF(Data!$F626&gt;=1,TEXT(Data!G626,"00"),""))</f>
        <v/>
      </c>
      <c r="H626" s="2" t="str">
        <f>IF(ISBLANK(Data!$F626),"",IF(Data!$F626&gt;=2,TEXT(Data!H626,"00"),""))</f>
        <v/>
      </c>
      <c r="I626" s="2" t="str">
        <f>IF(ISBLANK(Data!$F626),"",IF(Data!$F626&gt;=3,TEXT(Data!I626,"00"),""))</f>
        <v/>
      </c>
      <c r="J626" s="2" t="str">
        <f>IF(ISBLANK(Data!$F626),"",IF(Data!$F626&gt;=4,TEXT(Data!J626,"00"),""))</f>
        <v/>
      </c>
      <c r="K626" s="2" t="str">
        <f>IF(ISBLANK(Data!$F626),"",IF(Data!$F626&gt;=5,TEXT(Data!K626,"00"),""))</f>
        <v/>
      </c>
      <c r="L626" s="2" t="str">
        <f>IF(ISBLANK(Data!$F626),"",IF(Data!$F626&gt;=6,TEXT(Data!L626,"00"),""))</f>
        <v/>
      </c>
      <c r="M626" s="2" t="str">
        <f>IF(ISBLANK(Data!$F626),"",IF(Data!$F626&gt;=7,TEXT(Data!M626,"00"),""))</f>
        <v/>
      </c>
      <c r="N626" s="2" t="str">
        <f>IF(ISBLANK(Data!$F626),"",IF(Data!$F626&gt;=8,TEXT(Data!N626,"00"),""))</f>
        <v/>
      </c>
    </row>
    <row r="627" ht="14.25">
      <c r="A627" s="2" t="str">
        <f>IF(ISBLANK(Data!A627),"",Data!A627)</f>
        <v/>
      </c>
      <c r="B627" s="2" t="str">
        <f>IF(ISBLANK(Data!B627),"",Data!B627)</f>
        <v/>
      </c>
      <c r="C627" s="2" t="str">
        <f>IF(ISBLANK(Data!C627),"",Data!C627)</f>
        <v/>
      </c>
      <c r="D627" s="2" t="str">
        <f>IF(ISBLANK(Data!D627),"",Data!D627)</f>
        <v/>
      </c>
      <c r="E627" s="2" t="str">
        <f>IF(ISBLANK(Data!E627),"",Data!E627)</f>
        <v/>
      </c>
      <c r="F627" s="2" t="str">
        <f>IF(ISBLANK(Data!F627),"",Data!F627)</f>
        <v/>
      </c>
      <c r="G627" s="2" t="str">
        <f>IF(ISBLANK(Data!$F627),"",IF(Data!$F627&gt;=1,TEXT(Data!G627,"00"),""))</f>
        <v/>
      </c>
      <c r="H627" s="2" t="str">
        <f>IF(ISBLANK(Data!$F627),"",IF(Data!$F627&gt;=2,TEXT(Data!H627,"00"),""))</f>
        <v/>
      </c>
      <c r="I627" s="2" t="str">
        <f>IF(ISBLANK(Data!$F627),"",IF(Data!$F627&gt;=3,TEXT(Data!I627,"00"),""))</f>
        <v/>
      </c>
      <c r="J627" s="2" t="str">
        <f>IF(ISBLANK(Data!$F627),"",IF(Data!$F627&gt;=4,TEXT(Data!J627,"00"),""))</f>
        <v/>
      </c>
      <c r="K627" s="2" t="str">
        <f>IF(ISBLANK(Data!$F627),"",IF(Data!$F627&gt;=5,TEXT(Data!K627,"00"),""))</f>
        <v/>
      </c>
      <c r="L627" s="2" t="str">
        <f>IF(ISBLANK(Data!$F627),"",IF(Data!$F627&gt;=6,TEXT(Data!L627,"00"),""))</f>
        <v/>
      </c>
      <c r="M627" s="2" t="str">
        <f>IF(ISBLANK(Data!$F627),"",IF(Data!$F627&gt;=7,TEXT(Data!M627,"00"),""))</f>
        <v/>
      </c>
      <c r="N627" s="2" t="str">
        <f>IF(ISBLANK(Data!$F627),"",IF(Data!$F627&gt;=8,TEXT(Data!N627,"00"),""))</f>
        <v/>
      </c>
    </row>
    <row r="628" ht="14.25">
      <c r="A628" s="2" t="str">
        <f>IF(ISBLANK(Data!A628),"",Data!A628)</f>
        <v/>
      </c>
      <c r="B628" s="2" t="str">
        <f>IF(ISBLANK(Data!B628),"",Data!B628)</f>
        <v/>
      </c>
      <c r="C628" s="2" t="str">
        <f>IF(ISBLANK(Data!C628),"",Data!C628)</f>
        <v/>
      </c>
      <c r="D628" s="2" t="str">
        <f>IF(ISBLANK(Data!D628),"",Data!D628)</f>
        <v/>
      </c>
      <c r="E628" s="2" t="str">
        <f>IF(ISBLANK(Data!E628),"",Data!E628)</f>
        <v/>
      </c>
      <c r="F628" s="2" t="str">
        <f>IF(ISBLANK(Data!F628),"",Data!F628)</f>
        <v/>
      </c>
      <c r="G628" s="2" t="str">
        <f>IF(ISBLANK(Data!$F628),"",IF(Data!$F628&gt;=1,TEXT(Data!G628,"00"),""))</f>
        <v/>
      </c>
      <c r="H628" s="2" t="str">
        <f>IF(ISBLANK(Data!$F628),"",IF(Data!$F628&gt;=2,TEXT(Data!H628,"00"),""))</f>
        <v/>
      </c>
      <c r="I628" s="2" t="str">
        <f>IF(ISBLANK(Data!$F628),"",IF(Data!$F628&gt;=3,TEXT(Data!I628,"00"),""))</f>
        <v/>
      </c>
      <c r="J628" s="2" t="str">
        <f>IF(ISBLANK(Data!$F628),"",IF(Data!$F628&gt;=4,TEXT(Data!J628,"00"),""))</f>
        <v/>
      </c>
      <c r="K628" s="2" t="str">
        <f>IF(ISBLANK(Data!$F628),"",IF(Data!$F628&gt;=5,TEXT(Data!K628,"00"),""))</f>
        <v/>
      </c>
      <c r="L628" s="2" t="str">
        <f>IF(ISBLANK(Data!$F628),"",IF(Data!$F628&gt;=6,TEXT(Data!L628,"00"),""))</f>
        <v/>
      </c>
      <c r="M628" s="2" t="str">
        <f>IF(ISBLANK(Data!$F628),"",IF(Data!$F628&gt;=7,TEXT(Data!M628,"00"),""))</f>
        <v/>
      </c>
      <c r="N628" s="2" t="str">
        <f>IF(ISBLANK(Data!$F628),"",IF(Data!$F628&gt;=8,TEXT(Data!N628,"00"),""))</f>
        <v/>
      </c>
    </row>
    <row r="629" ht="14.25">
      <c r="A629" s="2" t="str">
        <f>IF(ISBLANK(Data!A629),"",Data!A629)</f>
        <v/>
      </c>
      <c r="B629" s="2" t="str">
        <f>IF(ISBLANK(Data!B629),"",Data!B629)</f>
        <v/>
      </c>
      <c r="C629" s="2" t="str">
        <f>IF(ISBLANK(Data!C629),"",Data!C629)</f>
        <v/>
      </c>
      <c r="D629" s="2" t="str">
        <f>IF(ISBLANK(Data!D629),"",Data!D629)</f>
        <v/>
      </c>
      <c r="E629" s="2" t="str">
        <f>IF(ISBLANK(Data!E629),"",Data!E629)</f>
        <v/>
      </c>
      <c r="F629" s="2" t="str">
        <f>IF(ISBLANK(Data!F629),"",Data!F629)</f>
        <v/>
      </c>
      <c r="G629" s="2" t="str">
        <f>IF(ISBLANK(Data!$F629),"",IF(Data!$F629&gt;=1,TEXT(Data!G629,"00"),""))</f>
        <v/>
      </c>
      <c r="H629" s="2" t="str">
        <f>IF(ISBLANK(Data!$F629),"",IF(Data!$F629&gt;=2,TEXT(Data!H629,"00"),""))</f>
        <v/>
      </c>
      <c r="I629" s="2" t="str">
        <f>IF(ISBLANK(Data!$F629),"",IF(Data!$F629&gt;=3,TEXT(Data!I629,"00"),""))</f>
        <v/>
      </c>
      <c r="J629" s="2" t="str">
        <f>IF(ISBLANK(Data!$F629),"",IF(Data!$F629&gt;=4,TEXT(Data!J629,"00"),""))</f>
        <v/>
      </c>
      <c r="K629" s="2" t="str">
        <f>IF(ISBLANK(Data!$F629),"",IF(Data!$F629&gt;=5,TEXT(Data!K629,"00"),""))</f>
        <v/>
      </c>
      <c r="L629" s="2" t="str">
        <f>IF(ISBLANK(Data!$F629),"",IF(Data!$F629&gt;=6,TEXT(Data!L629,"00"),""))</f>
        <v/>
      </c>
      <c r="M629" s="2" t="str">
        <f>IF(ISBLANK(Data!$F629),"",IF(Data!$F629&gt;=7,TEXT(Data!M629,"00"),""))</f>
        <v/>
      </c>
      <c r="N629" s="2" t="str">
        <f>IF(ISBLANK(Data!$F629),"",IF(Data!$F629&gt;=8,TEXT(Data!N629,"00"),""))</f>
        <v/>
      </c>
    </row>
    <row r="630" ht="14.25">
      <c r="A630" s="2" t="str">
        <f>IF(ISBLANK(Data!A630),"",Data!A630)</f>
        <v/>
      </c>
      <c r="B630" s="2" t="str">
        <f>IF(ISBLANK(Data!B630),"",Data!B630)</f>
        <v/>
      </c>
      <c r="C630" s="2" t="str">
        <f>IF(ISBLANK(Data!C630),"",Data!C630)</f>
        <v/>
      </c>
      <c r="D630" s="2" t="str">
        <f>IF(ISBLANK(Data!D630),"",Data!D630)</f>
        <v/>
      </c>
      <c r="E630" s="2" t="str">
        <f>IF(ISBLANK(Data!E630),"",Data!E630)</f>
        <v/>
      </c>
      <c r="F630" s="2" t="str">
        <f>IF(ISBLANK(Data!F630),"",Data!F630)</f>
        <v/>
      </c>
      <c r="G630" s="2" t="str">
        <f>IF(ISBLANK(Data!$F630),"",IF(Data!$F630&gt;=1,TEXT(Data!G630,"00"),""))</f>
        <v/>
      </c>
      <c r="H630" s="2" t="str">
        <f>IF(ISBLANK(Data!$F630),"",IF(Data!$F630&gt;=2,TEXT(Data!H630,"00"),""))</f>
        <v/>
      </c>
      <c r="I630" s="2" t="str">
        <f>IF(ISBLANK(Data!$F630),"",IF(Data!$F630&gt;=3,TEXT(Data!I630,"00"),""))</f>
        <v/>
      </c>
      <c r="J630" s="2" t="str">
        <f>IF(ISBLANK(Data!$F630),"",IF(Data!$F630&gt;=4,TEXT(Data!J630,"00"),""))</f>
        <v/>
      </c>
      <c r="K630" s="2" t="str">
        <f>IF(ISBLANK(Data!$F630),"",IF(Data!$F630&gt;=5,TEXT(Data!K630,"00"),""))</f>
        <v/>
      </c>
      <c r="L630" s="2" t="str">
        <f>IF(ISBLANK(Data!$F630),"",IF(Data!$F630&gt;=6,TEXT(Data!L630,"00"),""))</f>
        <v/>
      </c>
      <c r="M630" s="2" t="str">
        <f>IF(ISBLANK(Data!$F630),"",IF(Data!$F630&gt;=7,TEXT(Data!M630,"00"),""))</f>
        <v/>
      </c>
      <c r="N630" s="2" t="str">
        <f>IF(ISBLANK(Data!$F630),"",IF(Data!$F630&gt;=8,TEXT(Data!N630,"00"),""))</f>
        <v/>
      </c>
    </row>
    <row r="631" ht="14.25">
      <c r="A631" s="2" t="str">
        <f>IF(ISBLANK(Data!A631),"",Data!A631)</f>
        <v/>
      </c>
      <c r="B631" s="2" t="str">
        <f>IF(ISBLANK(Data!B631),"",Data!B631)</f>
        <v/>
      </c>
      <c r="C631" s="2" t="str">
        <f>IF(ISBLANK(Data!C631),"",Data!C631)</f>
        <v/>
      </c>
      <c r="D631" s="2" t="str">
        <f>IF(ISBLANK(Data!D631),"",Data!D631)</f>
        <v/>
      </c>
      <c r="E631" s="2" t="str">
        <f>IF(ISBLANK(Data!E631),"",Data!E631)</f>
        <v/>
      </c>
      <c r="F631" s="2" t="str">
        <f>IF(ISBLANK(Data!F631),"",Data!F631)</f>
        <v/>
      </c>
      <c r="G631" s="2" t="str">
        <f>IF(ISBLANK(Data!$F631),"",IF(Data!$F631&gt;=1,TEXT(Data!G631,"00"),""))</f>
        <v/>
      </c>
      <c r="H631" s="2" t="str">
        <f>IF(ISBLANK(Data!$F631),"",IF(Data!$F631&gt;=2,TEXT(Data!H631,"00"),""))</f>
        <v/>
      </c>
      <c r="I631" s="2" t="str">
        <f>IF(ISBLANK(Data!$F631),"",IF(Data!$F631&gt;=3,TEXT(Data!I631,"00"),""))</f>
        <v/>
      </c>
      <c r="J631" s="2" t="str">
        <f>IF(ISBLANK(Data!$F631),"",IF(Data!$F631&gt;=4,TEXT(Data!J631,"00"),""))</f>
        <v/>
      </c>
      <c r="K631" s="2" t="str">
        <f>IF(ISBLANK(Data!$F631),"",IF(Data!$F631&gt;=5,TEXT(Data!K631,"00"),""))</f>
        <v/>
      </c>
      <c r="L631" s="2" t="str">
        <f>IF(ISBLANK(Data!$F631),"",IF(Data!$F631&gt;=6,TEXT(Data!L631,"00"),""))</f>
        <v/>
      </c>
      <c r="M631" s="2" t="str">
        <f>IF(ISBLANK(Data!$F631),"",IF(Data!$F631&gt;=7,TEXT(Data!M631,"00"),""))</f>
        <v/>
      </c>
      <c r="N631" s="2" t="str">
        <f>IF(ISBLANK(Data!$F631),"",IF(Data!$F631&gt;=8,TEXT(Data!N631,"00"),""))</f>
        <v/>
      </c>
    </row>
    <row r="632" ht="14.25">
      <c r="A632" s="2" t="str">
        <f>IF(ISBLANK(Data!A632),"",Data!A632)</f>
        <v/>
      </c>
      <c r="B632" s="2" t="str">
        <f>IF(ISBLANK(Data!B632),"",Data!B632)</f>
        <v/>
      </c>
      <c r="C632" s="2" t="str">
        <f>IF(ISBLANK(Data!C632),"",Data!C632)</f>
        <v/>
      </c>
      <c r="D632" s="2" t="str">
        <f>IF(ISBLANK(Data!D632),"",Data!D632)</f>
        <v/>
      </c>
      <c r="E632" s="2" t="str">
        <f>IF(ISBLANK(Data!E632),"",Data!E632)</f>
        <v/>
      </c>
      <c r="F632" s="2" t="str">
        <f>IF(ISBLANK(Data!F632),"",Data!F632)</f>
        <v/>
      </c>
      <c r="G632" s="2" t="str">
        <f>IF(ISBLANK(Data!$F632),"",IF(Data!$F632&gt;=1,TEXT(Data!G632,"00"),""))</f>
        <v/>
      </c>
      <c r="H632" s="2" t="str">
        <f>IF(ISBLANK(Data!$F632),"",IF(Data!$F632&gt;=2,TEXT(Data!H632,"00"),""))</f>
        <v/>
      </c>
      <c r="I632" s="2" t="str">
        <f>IF(ISBLANK(Data!$F632),"",IF(Data!$F632&gt;=3,TEXT(Data!I632,"00"),""))</f>
        <v/>
      </c>
      <c r="J632" s="2" t="str">
        <f>IF(ISBLANK(Data!$F632),"",IF(Data!$F632&gt;=4,TEXT(Data!J632,"00"),""))</f>
        <v/>
      </c>
      <c r="K632" s="2" t="str">
        <f>IF(ISBLANK(Data!$F632),"",IF(Data!$F632&gt;=5,TEXT(Data!K632,"00"),""))</f>
        <v/>
      </c>
      <c r="L632" s="2" t="str">
        <f>IF(ISBLANK(Data!$F632),"",IF(Data!$F632&gt;=6,TEXT(Data!L632,"00"),""))</f>
        <v/>
      </c>
      <c r="M632" s="2" t="str">
        <f>IF(ISBLANK(Data!$F632),"",IF(Data!$F632&gt;=7,TEXT(Data!M632,"00"),""))</f>
        <v/>
      </c>
      <c r="N632" s="2" t="str">
        <f>IF(ISBLANK(Data!$F632),"",IF(Data!$F632&gt;=8,TEXT(Data!N632,"00"),""))</f>
        <v/>
      </c>
    </row>
    <row r="633" ht="14.25">
      <c r="A633" s="2" t="str">
        <f>IF(ISBLANK(Data!A633),"",Data!A633)</f>
        <v/>
      </c>
      <c r="B633" s="2" t="str">
        <f>IF(ISBLANK(Data!B633),"",Data!B633)</f>
        <v/>
      </c>
      <c r="C633" s="2" t="str">
        <f>IF(ISBLANK(Data!C633),"",Data!C633)</f>
        <v/>
      </c>
      <c r="D633" s="2" t="str">
        <f>IF(ISBLANK(Data!D633),"",Data!D633)</f>
        <v/>
      </c>
      <c r="E633" s="2" t="str">
        <f>IF(ISBLANK(Data!E633),"",Data!E633)</f>
        <v/>
      </c>
      <c r="F633" s="2" t="str">
        <f>IF(ISBLANK(Data!F633),"",Data!F633)</f>
        <v/>
      </c>
      <c r="G633" s="2" t="str">
        <f>IF(ISBLANK(Data!$F633),"",IF(Data!$F633&gt;=1,TEXT(Data!G633,"00"),""))</f>
        <v/>
      </c>
      <c r="H633" s="2" t="str">
        <f>IF(ISBLANK(Data!$F633),"",IF(Data!$F633&gt;=2,TEXT(Data!H633,"00"),""))</f>
        <v/>
      </c>
      <c r="I633" s="2" t="str">
        <f>IF(ISBLANK(Data!$F633),"",IF(Data!$F633&gt;=3,TEXT(Data!I633,"00"),""))</f>
        <v/>
      </c>
      <c r="J633" s="2" t="str">
        <f>IF(ISBLANK(Data!$F633),"",IF(Data!$F633&gt;=4,TEXT(Data!J633,"00"),""))</f>
        <v/>
      </c>
      <c r="K633" s="2" t="str">
        <f>IF(ISBLANK(Data!$F633),"",IF(Data!$F633&gt;=5,TEXT(Data!K633,"00"),""))</f>
        <v/>
      </c>
      <c r="L633" s="2" t="str">
        <f>IF(ISBLANK(Data!$F633),"",IF(Data!$F633&gt;=6,TEXT(Data!L633,"00"),""))</f>
        <v/>
      </c>
      <c r="M633" s="2" t="str">
        <f>IF(ISBLANK(Data!$F633),"",IF(Data!$F633&gt;=7,TEXT(Data!M633,"00"),""))</f>
        <v/>
      </c>
      <c r="N633" s="2" t="str">
        <f>IF(ISBLANK(Data!$F633),"",IF(Data!$F633&gt;=8,TEXT(Data!N633,"00"),""))</f>
        <v/>
      </c>
    </row>
    <row r="634" ht="14.25">
      <c r="A634" s="2" t="str">
        <f>IF(ISBLANK(Data!A634),"",Data!A634)</f>
        <v/>
      </c>
      <c r="B634" s="2" t="str">
        <f>IF(ISBLANK(Data!B634),"",Data!B634)</f>
        <v/>
      </c>
      <c r="C634" s="2" t="str">
        <f>IF(ISBLANK(Data!C634),"",Data!C634)</f>
        <v/>
      </c>
      <c r="D634" s="2" t="str">
        <f>IF(ISBLANK(Data!D634),"",Data!D634)</f>
        <v/>
      </c>
      <c r="E634" s="2" t="str">
        <f>IF(ISBLANK(Data!E634),"",Data!E634)</f>
        <v/>
      </c>
      <c r="F634" s="2" t="str">
        <f>IF(ISBLANK(Data!F634),"",Data!F634)</f>
        <v/>
      </c>
      <c r="G634" s="2" t="str">
        <f>IF(ISBLANK(Data!$F634),"",IF(Data!$F634&gt;=1,TEXT(Data!G634,"00"),""))</f>
        <v/>
      </c>
      <c r="H634" s="2" t="str">
        <f>IF(ISBLANK(Data!$F634),"",IF(Data!$F634&gt;=2,TEXT(Data!H634,"00"),""))</f>
        <v/>
      </c>
      <c r="I634" s="2" t="str">
        <f>IF(ISBLANK(Data!$F634),"",IF(Data!$F634&gt;=3,TEXT(Data!I634,"00"),""))</f>
        <v/>
      </c>
      <c r="J634" s="2" t="str">
        <f>IF(ISBLANK(Data!$F634),"",IF(Data!$F634&gt;=4,TEXT(Data!J634,"00"),""))</f>
        <v/>
      </c>
      <c r="K634" s="2" t="str">
        <f>IF(ISBLANK(Data!$F634),"",IF(Data!$F634&gt;=5,TEXT(Data!K634,"00"),""))</f>
        <v/>
      </c>
      <c r="L634" s="2" t="str">
        <f>IF(ISBLANK(Data!$F634),"",IF(Data!$F634&gt;=6,TEXT(Data!L634,"00"),""))</f>
        <v/>
      </c>
      <c r="M634" s="2" t="str">
        <f>IF(ISBLANK(Data!$F634),"",IF(Data!$F634&gt;=7,TEXT(Data!M634,"00"),""))</f>
        <v/>
      </c>
      <c r="N634" s="2" t="str">
        <f>IF(ISBLANK(Data!$F634),"",IF(Data!$F634&gt;=8,TEXT(Data!N634,"00"),""))</f>
        <v/>
      </c>
    </row>
    <row r="635" ht="14.25">
      <c r="A635" s="2" t="str">
        <f>IF(ISBLANK(Data!A635),"",Data!A635)</f>
        <v/>
      </c>
      <c r="B635" s="2" t="str">
        <f>IF(ISBLANK(Data!B635),"",Data!B635)</f>
        <v/>
      </c>
      <c r="C635" s="2" t="str">
        <f>IF(ISBLANK(Data!C635),"",Data!C635)</f>
        <v/>
      </c>
      <c r="D635" s="2" t="str">
        <f>IF(ISBLANK(Data!D635),"",Data!D635)</f>
        <v/>
      </c>
      <c r="E635" s="2" t="str">
        <f>IF(ISBLANK(Data!E635),"",Data!E635)</f>
        <v/>
      </c>
      <c r="F635" s="2" t="str">
        <f>IF(ISBLANK(Data!F635),"",Data!F635)</f>
        <v/>
      </c>
      <c r="G635" s="2" t="str">
        <f>IF(ISBLANK(Data!$F635),"",IF(Data!$F635&gt;=1,TEXT(Data!G635,"00"),""))</f>
        <v/>
      </c>
      <c r="H635" s="2" t="str">
        <f>IF(ISBLANK(Data!$F635),"",IF(Data!$F635&gt;=2,TEXT(Data!H635,"00"),""))</f>
        <v/>
      </c>
      <c r="I635" s="2" t="str">
        <f>IF(ISBLANK(Data!$F635),"",IF(Data!$F635&gt;=3,TEXT(Data!I635,"00"),""))</f>
        <v/>
      </c>
      <c r="J635" s="2" t="str">
        <f>IF(ISBLANK(Data!$F635),"",IF(Data!$F635&gt;=4,TEXT(Data!J635,"00"),""))</f>
        <v/>
      </c>
      <c r="K635" s="2" t="str">
        <f>IF(ISBLANK(Data!$F635),"",IF(Data!$F635&gt;=5,TEXT(Data!K635,"00"),""))</f>
        <v/>
      </c>
      <c r="L635" s="2" t="str">
        <f>IF(ISBLANK(Data!$F635),"",IF(Data!$F635&gt;=6,TEXT(Data!L635,"00"),""))</f>
        <v/>
      </c>
      <c r="M635" s="2" t="str">
        <f>IF(ISBLANK(Data!$F635),"",IF(Data!$F635&gt;=7,TEXT(Data!M635,"00"),""))</f>
        <v/>
      </c>
      <c r="N635" s="2" t="str">
        <f>IF(ISBLANK(Data!$F635),"",IF(Data!$F635&gt;=8,TEXT(Data!N635,"00"),""))</f>
        <v/>
      </c>
    </row>
    <row r="636" ht="14.25">
      <c r="A636" s="2" t="str">
        <f>IF(ISBLANK(Data!A636),"",Data!A636)</f>
        <v/>
      </c>
      <c r="B636" s="2" t="str">
        <f>IF(ISBLANK(Data!B636),"",Data!B636)</f>
        <v/>
      </c>
      <c r="C636" s="2" t="str">
        <f>IF(ISBLANK(Data!C636),"",Data!C636)</f>
        <v/>
      </c>
      <c r="D636" s="2" t="str">
        <f>IF(ISBLANK(Data!D636),"",Data!D636)</f>
        <v/>
      </c>
      <c r="E636" s="2" t="str">
        <f>IF(ISBLANK(Data!E636),"",Data!E636)</f>
        <v/>
      </c>
      <c r="F636" s="2" t="str">
        <f>IF(ISBLANK(Data!F636),"",Data!F636)</f>
        <v/>
      </c>
      <c r="G636" s="2" t="str">
        <f>IF(ISBLANK(Data!$F636),"",IF(Data!$F636&gt;=1,TEXT(Data!G636,"00"),""))</f>
        <v/>
      </c>
      <c r="H636" s="2" t="str">
        <f>IF(ISBLANK(Data!$F636),"",IF(Data!$F636&gt;=2,TEXT(Data!H636,"00"),""))</f>
        <v/>
      </c>
      <c r="I636" s="2" t="str">
        <f>IF(ISBLANK(Data!$F636),"",IF(Data!$F636&gt;=3,TEXT(Data!I636,"00"),""))</f>
        <v/>
      </c>
      <c r="J636" s="2" t="str">
        <f>IF(ISBLANK(Data!$F636),"",IF(Data!$F636&gt;=4,TEXT(Data!J636,"00"),""))</f>
        <v/>
      </c>
      <c r="K636" s="2" t="str">
        <f>IF(ISBLANK(Data!$F636),"",IF(Data!$F636&gt;=5,TEXT(Data!K636,"00"),""))</f>
        <v/>
      </c>
      <c r="L636" s="2" t="str">
        <f>IF(ISBLANK(Data!$F636),"",IF(Data!$F636&gt;=6,TEXT(Data!L636,"00"),""))</f>
        <v/>
      </c>
      <c r="M636" s="2" t="str">
        <f>IF(ISBLANK(Data!$F636),"",IF(Data!$F636&gt;=7,TEXT(Data!M636,"00"),""))</f>
        <v/>
      </c>
      <c r="N636" s="2" t="str">
        <f>IF(ISBLANK(Data!$F636),"",IF(Data!$F636&gt;=8,TEXT(Data!N636,"00"),""))</f>
        <v/>
      </c>
    </row>
    <row r="637" ht="14.25">
      <c r="A637" s="2" t="str">
        <f>IF(ISBLANK(Data!A637),"",Data!A637)</f>
        <v/>
      </c>
      <c r="B637" s="2" t="str">
        <f>IF(ISBLANK(Data!B637),"",Data!B637)</f>
        <v/>
      </c>
      <c r="C637" s="2" t="str">
        <f>IF(ISBLANK(Data!C637),"",Data!C637)</f>
        <v/>
      </c>
      <c r="D637" s="2" t="str">
        <f>IF(ISBLANK(Data!D637),"",Data!D637)</f>
        <v/>
      </c>
      <c r="E637" s="2" t="str">
        <f>IF(ISBLANK(Data!E637),"",Data!E637)</f>
        <v/>
      </c>
      <c r="F637" s="2" t="str">
        <f>IF(ISBLANK(Data!F637),"",Data!F637)</f>
        <v/>
      </c>
      <c r="G637" s="2" t="str">
        <f>IF(ISBLANK(Data!$F637),"",IF(Data!$F637&gt;=1,TEXT(Data!G637,"00"),""))</f>
        <v/>
      </c>
      <c r="H637" s="2" t="str">
        <f>IF(ISBLANK(Data!$F637),"",IF(Data!$F637&gt;=2,TEXT(Data!H637,"00"),""))</f>
        <v/>
      </c>
      <c r="I637" s="2" t="str">
        <f>IF(ISBLANK(Data!$F637),"",IF(Data!$F637&gt;=3,TEXT(Data!I637,"00"),""))</f>
        <v/>
      </c>
      <c r="J637" s="2" t="str">
        <f>IF(ISBLANK(Data!$F637),"",IF(Data!$F637&gt;=4,TEXT(Data!J637,"00"),""))</f>
        <v/>
      </c>
      <c r="K637" s="2" t="str">
        <f>IF(ISBLANK(Data!$F637),"",IF(Data!$F637&gt;=5,TEXT(Data!K637,"00"),""))</f>
        <v/>
      </c>
      <c r="L637" s="2" t="str">
        <f>IF(ISBLANK(Data!$F637),"",IF(Data!$F637&gt;=6,TEXT(Data!L637,"00"),""))</f>
        <v/>
      </c>
      <c r="M637" s="2" t="str">
        <f>IF(ISBLANK(Data!$F637),"",IF(Data!$F637&gt;=7,TEXT(Data!M637,"00"),""))</f>
        <v/>
      </c>
      <c r="N637" s="2" t="str">
        <f>IF(ISBLANK(Data!$F637),"",IF(Data!$F637&gt;=8,TEXT(Data!N637,"00"),""))</f>
        <v/>
      </c>
    </row>
    <row r="638" ht="14.25">
      <c r="A638" s="2" t="str">
        <f>IF(ISBLANK(Data!A638),"",Data!A638)</f>
        <v/>
      </c>
      <c r="B638" s="2" t="str">
        <f>IF(ISBLANK(Data!B638),"",Data!B638)</f>
        <v/>
      </c>
      <c r="C638" s="2" t="str">
        <f>IF(ISBLANK(Data!C638),"",Data!C638)</f>
        <v/>
      </c>
      <c r="D638" s="2" t="str">
        <f>IF(ISBLANK(Data!D638),"",Data!D638)</f>
        <v/>
      </c>
      <c r="E638" s="2" t="str">
        <f>IF(ISBLANK(Data!E638),"",Data!E638)</f>
        <v/>
      </c>
      <c r="F638" s="2" t="str">
        <f>IF(ISBLANK(Data!F638),"",Data!F638)</f>
        <v/>
      </c>
      <c r="G638" s="2" t="str">
        <f>IF(ISBLANK(Data!$F638),"",IF(Data!$F638&gt;=1,TEXT(Data!G638,"00"),""))</f>
        <v/>
      </c>
      <c r="H638" s="2" t="str">
        <f>IF(ISBLANK(Data!$F638),"",IF(Data!$F638&gt;=2,TEXT(Data!H638,"00"),""))</f>
        <v/>
      </c>
      <c r="I638" s="2" t="str">
        <f>IF(ISBLANK(Data!$F638),"",IF(Data!$F638&gt;=3,TEXT(Data!I638,"00"),""))</f>
        <v/>
      </c>
      <c r="J638" s="2" t="str">
        <f>IF(ISBLANK(Data!$F638),"",IF(Data!$F638&gt;=4,TEXT(Data!J638,"00"),""))</f>
        <v/>
      </c>
      <c r="K638" s="2" t="str">
        <f>IF(ISBLANK(Data!$F638),"",IF(Data!$F638&gt;=5,TEXT(Data!K638,"00"),""))</f>
        <v/>
      </c>
      <c r="L638" s="2" t="str">
        <f>IF(ISBLANK(Data!$F638),"",IF(Data!$F638&gt;=6,TEXT(Data!L638,"00"),""))</f>
        <v/>
      </c>
      <c r="M638" s="2" t="str">
        <f>IF(ISBLANK(Data!$F638),"",IF(Data!$F638&gt;=7,TEXT(Data!M638,"00"),""))</f>
        <v/>
      </c>
      <c r="N638" s="2" t="str">
        <f>IF(ISBLANK(Data!$F638),"",IF(Data!$F638&gt;=8,TEXT(Data!N638,"00"),""))</f>
        <v/>
      </c>
    </row>
    <row r="639" ht="14.25">
      <c r="A639" s="2" t="str">
        <f>IF(ISBLANK(Data!A639),"",Data!A639)</f>
        <v/>
      </c>
      <c r="B639" s="2" t="str">
        <f>IF(ISBLANK(Data!B639),"",Data!B639)</f>
        <v/>
      </c>
      <c r="C639" s="2" t="str">
        <f>IF(ISBLANK(Data!C639),"",Data!C639)</f>
        <v/>
      </c>
      <c r="D639" s="2" t="str">
        <f>IF(ISBLANK(Data!D639),"",Data!D639)</f>
        <v/>
      </c>
      <c r="E639" s="2" t="str">
        <f>IF(ISBLANK(Data!E639),"",Data!E639)</f>
        <v/>
      </c>
      <c r="F639" s="2" t="str">
        <f>IF(ISBLANK(Data!F639),"",Data!F639)</f>
        <v/>
      </c>
      <c r="G639" s="2" t="str">
        <f>IF(ISBLANK(Data!$F639),"",IF(Data!$F639&gt;=1,TEXT(Data!G639,"00"),""))</f>
        <v/>
      </c>
      <c r="H639" s="2" t="str">
        <f>IF(ISBLANK(Data!$F639),"",IF(Data!$F639&gt;=2,TEXT(Data!H639,"00"),""))</f>
        <v/>
      </c>
      <c r="I639" s="2" t="str">
        <f>IF(ISBLANK(Data!$F639),"",IF(Data!$F639&gt;=3,TEXT(Data!I639,"00"),""))</f>
        <v/>
      </c>
      <c r="J639" s="2" t="str">
        <f>IF(ISBLANK(Data!$F639),"",IF(Data!$F639&gt;=4,TEXT(Data!J639,"00"),""))</f>
        <v/>
      </c>
      <c r="K639" s="2" t="str">
        <f>IF(ISBLANK(Data!$F639),"",IF(Data!$F639&gt;=5,TEXT(Data!K639,"00"),""))</f>
        <v/>
      </c>
      <c r="L639" s="2" t="str">
        <f>IF(ISBLANK(Data!$F639),"",IF(Data!$F639&gt;=6,TEXT(Data!L639,"00"),""))</f>
        <v/>
      </c>
      <c r="M639" s="2" t="str">
        <f>IF(ISBLANK(Data!$F639),"",IF(Data!$F639&gt;=7,TEXT(Data!M639,"00"),""))</f>
        <v/>
      </c>
      <c r="N639" s="2" t="str">
        <f>IF(ISBLANK(Data!$F639),"",IF(Data!$F639&gt;=8,TEXT(Data!N639,"00"),""))</f>
        <v/>
      </c>
    </row>
    <row r="640" ht="14.25">
      <c r="A640" s="2" t="str">
        <f>IF(ISBLANK(Data!A640),"",Data!A640)</f>
        <v/>
      </c>
      <c r="B640" s="2" t="str">
        <f>IF(ISBLANK(Data!B640),"",Data!B640)</f>
        <v/>
      </c>
      <c r="C640" s="2" t="str">
        <f>IF(ISBLANK(Data!C640),"",Data!C640)</f>
        <v/>
      </c>
      <c r="D640" s="2" t="str">
        <f>IF(ISBLANK(Data!D640),"",Data!D640)</f>
        <v/>
      </c>
      <c r="E640" s="2" t="str">
        <f>IF(ISBLANK(Data!E640),"",Data!E640)</f>
        <v/>
      </c>
      <c r="F640" s="2" t="str">
        <f>IF(ISBLANK(Data!F640),"",Data!F640)</f>
        <v/>
      </c>
      <c r="G640" s="2" t="str">
        <f>IF(ISBLANK(Data!$F640),"",IF(Data!$F640&gt;=1,TEXT(Data!G640,"00"),""))</f>
        <v/>
      </c>
      <c r="H640" s="2" t="str">
        <f>IF(ISBLANK(Data!$F640),"",IF(Data!$F640&gt;=2,TEXT(Data!H640,"00"),""))</f>
        <v/>
      </c>
      <c r="I640" s="2" t="str">
        <f>IF(ISBLANK(Data!$F640),"",IF(Data!$F640&gt;=3,TEXT(Data!I640,"00"),""))</f>
        <v/>
      </c>
      <c r="J640" s="2" t="str">
        <f>IF(ISBLANK(Data!$F640),"",IF(Data!$F640&gt;=4,TEXT(Data!J640,"00"),""))</f>
        <v/>
      </c>
      <c r="K640" s="2" t="str">
        <f>IF(ISBLANK(Data!$F640),"",IF(Data!$F640&gt;=5,TEXT(Data!K640,"00"),""))</f>
        <v/>
      </c>
      <c r="L640" s="2" t="str">
        <f>IF(ISBLANK(Data!$F640),"",IF(Data!$F640&gt;=6,TEXT(Data!L640,"00"),""))</f>
        <v/>
      </c>
      <c r="M640" s="2" t="str">
        <f>IF(ISBLANK(Data!$F640),"",IF(Data!$F640&gt;=7,TEXT(Data!M640,"00"),""))</f>
        <v/>
      </c>
      <c r="N640" s="2" t="str">
        <f>IF(ISBLANK(Data!$F640),"",IF(Data!$F640&gt;=8,TEXT(Data!N640,"00"),""))</f>
        <v/>
      </c>
    </row>
    <row r="641" ht="14.25">
      <c r="A641" s="2" t="str">
        <f>IF(ISBLANK(Data!A641),"",Data!A641)</f>
        <v/>
      </c>
      <c r="B641" s="2" t="str">
        <f>IF(ISBLANK(Data!B641),"",Data!B641)</f>
        <v/>
      </c>
      <c r="C641" s="2" t="str">
        <f>IF(ISBLANK(Data!C641),"",Data!C641)</f>
        <v/>
      </c>
      <c r="D641" s="2" t="str">
        <f>IF(ISBLANK(Data!D641),"",Data!D641)</f>
        <v/>
      </c>
      <c r="E641" s="2" t="str">
        <f>IF(ISBLANK(Data!E641),"",Data!E641)</f>
        <v/>
      </c>
      <c r="F641" s="2" t="str">
        <f>IF(ISBLANK(Data!F641),"",Data!F641)</f>
        <v/>
      </c>
      <c r="G641" s="2" t="str">
        <f>IF(ISBLANK(Data!$F641),"",IF(Data!$F641&gt;=1,TEXT(Data!G641,"00"),""))</f>
        <v/>
      </c>
      <c r="H641" s="2" t="str">
        <f>IF(ISBLANK(Data!$F641),"",IF(Data!$F641&gt;=2,TEXT(Data!H641,"00"),""))</f>
        <v/>
      </c>
      <c r="I641" s="2" t="str">
        <f>IF(ISBLANK(Data!$F641),"",IF(Data!$F641&gt;=3,TEXT(Data!I641,"00"),""))</f>
        <v/>
      </c>
      <c r="J641" s="2" t="str">
        <f>IF(ISBLANK(Data!$F641),"",IF(Data!$F641&gt;=4,TEXT(Data!J641,"00"),""))</f>
        <v/>
      </c>
      <c r="K641" s="2" t="str">
        <f>IF(ISBLANK(Data!$F641),"",IF(Data!$F641&gt;=5,TEXT(Data!K641,"00"),""))</f>
        <v/>
      </c>
      <c r="L641" s="2" t="str">
        <f>IF(ISBLANK(Data!$F641),"",IF(Data!$F641&gt;=6,TEXT(Data!L641,"00"),""))</f>
        <v/>
      </c>
      <c r="M641" s="2" t="str">
        <f>IF(ISBLANK(Data!$F641),"",IF(Data!$F641&gt;=7,TEXT(Data!M641,"00"),""))</f>
        <v/>
      </c>
      <c r="N641" s="2" t="str">
        <f>IF(ISBLANK(Data!$F641),"",IF(Data!$F641&gt;=8,TEXT(Data!N641,"00"),""))</f>
        <v/>
      </c>
    </row>
    <row r="642" ht="14.25">
      <c r="A642" s="2" t="str">
        <f>IF(ISBLANK(Data!A642),"",Data!A642)</f>
        <v/>
      </c>
      <c r="B642" s="2" t="str">
        <f>IF(ISBLANK(Data!B642),"",Data!B642)</f>
        <v/>
      </c>
      <c r="C642" s="2" t="str">
        <f>IF(ISBLANK(Data!C642),"",Data!C642)</f>
        <v/>
      </c>
      <c r="D642" s="2" t="str">
        <f>IF(ISBLANK(Data!D642),"",Data!D642)</f>
        <v/>
      </c>
      <c r="E642" s="2" t="str">
        <f>IF(ISBLANK(Data!E642),"",Data!E642)</f>
        <v/>
      </c>
      <c r="F642" s="2" t="str">
        <f>IF(ISBLANK(Data!F642),"",Data!F642)</f>
        <v/>
      </c>
      <c r="G642" s="2" t="str">
        <f>IF(ISBLANK(Data!$F642),"",IF(Data!$F642&gt;=1,TEXT(Data!G642,"00"),""))</f>
        <v/>
      </c>
      <c r="H642" s="2" t="str">
        <f>IF(ISBLANK(Data!$F642),"",IF(Data!$F642&gt;=2,TEXT(Data!H642,"00"),""))</f>
        <v/>
      </c>
      <c r="I642" s="2" t="str">
        <f>IF(ISBLANK(Data!$F642),"",IF(Data!$F642&gt;=3,TEXT(Data!I642,"00"),""))</f>
        <v/>
      </c>
      <c r="J642" s="2" t="str">
        <f>IF(ISBLANK(Data!$F642),"",IF(Data!$F642&gt;=4,TEXT(Data!J642,"00"),""))</f>
        <v/>
      </c>
      <c r="K642" s="2" t="str">
        <f>IF(ISBLANK(Data!$F642),"",IF(Data!$F642&gt;=5,TEXT(Data!K642,"00"),""))</f>
        <v/>
      </c>
      <c r="L642" s="2" t="str">
        <f>IF(ISBLANK(Data!$F642),"",IF(Data!$F642&gt;=6,TEXT(Data!L642,"00"),""))</f>
        <v/>
      </c>
      <c r="M642" s="2" t="str">
        <f>IF(ISBLANK(Data!$F642),"",IF(Data!$F642&gt;=7,TEXT(Data!M642,"00"),""))</f>
        <v/>
      </c>
      <c r="N642" s="2" t="str">
        <f>IF(ISBLANK(Data!$F642),"",IF(Data!$F642&gt;=8,TEXT(Data!N642,"00"),""))</f>
        <v/>
      </c>
    </row>
    <row r="643" ht="14.25">
      <c r="A643" s="2" t="str">
        <f>IF(ISBLANK(Data!A643),"",Data!A643)</f>
        <v/>
      </c>
      <c r="B643" s="2" t="str">
        <f>IF(ISBLANK(Data!B643),"",Data!B643)</f>
        <v/>
      </c>
      <c r="C643" s="2" t="str">
        <f>IF(ISBLANK(Data!C643),"",Data!C643)</f>
        <v/>
      </c>
      <c r="D643" s="2" t="str">
        <f>IF(ISBLANK(Data!D643),"",Data!D643)</f>
        <v/>
      </c>
      <c r="E643" s="2" t="str">
        <f>IF(ISBLANK(Data!E643),"",Data!E643)</f>
        <v/>
      </c>
      <c r="F643" s="2" t="str">
        <f>IF(ISBLANK(Data!F643),"",Data!F643)</f>
        <v/>
      </c>
      <c r="G643" s="2" t="str">
        <f>IF(ISBLANK(Data!$F643),"",IF(Data!$F643&gt;=1,TEXT(Data!G643,"00"),""))</f>
        <v/>
      </c>
      <c r="H643" s="2" t="str">
        <f>IF(ISBLANK(Data!$F643),"",IF(Data!$F643&gt;=2,TEXT(Data!H643,"00"),""))</f>
        <v/>
      </c>
      <c r="I643" s="2" t="str">
        <f>IF(ISBLANK(Data!$F643),"",IF(Data!$F643&gt;=3,TEXT(Data!I643,"00"),""))</f>
        <v/>
      </c>
      <c r="J643" s="2" t="str">
        <f>IF(ISBLANK(Data!$F643),"",IF(Data!$F643&gt;=4,TEXT(Data!J643,"00"),""))</f>
        <v/>
      </c>
      <c r="K643" s="2" t="str">
        <f>IF(ISBLANK(Data!$F643),"",IF(Data!$F643&gt;=5,TEXT(Data!K643,"00"),""))</f>
        <v/>
      </c>
      <c r="L643" s="2" t="str">
        <f>IF(ISBLANK(Data!$F643),"",IF(Data!$F643&gt;=6,TEXT(Data!L643,"00"),""))</f>
        <v/>
      </c>
      <c r="M643" s="2" t="str">
        <f>IF(ISBLANK(Data!$F643),"",IF(Data!$F643&gt;=7,TEXT(Data!M643,"00"),""))</f>
        <v/>
      </c>
      <c r="N643" s="2" t="str">
        <f>IF(ISBLANK(Data!$F643),"",IF(Data!$F643&gt;=8,TEXT(Data!N643,"00"),""))</f>
        <v/>
      </c>
    </row>
    <row r="644" ht="14.25">
      <c r="A644" s="2" t="str">
        <f>IF(ISBLANK(Data!A644),"",Data!A644)</f>
        <v/>
      </c>
      <c r="B644" s="2" t="str">
        <f>IF(ISBLANK(Data!B644),"",Data!B644)</f>
        <v/>
      </c>
      <c r="C644" s="2" t="str">
        <f>IF(ISBLANK(Data!C644),"",Data!C644)</f>
        <v/>
      </c>
      <c r="D644" s="2" t="str">
        <f>IF(ISBLANK(Data!D644),"",Data!D644)</f>
        <v/>
      </c>
      <c r="E644" s="2" t="str">
        <f>IF(ISBLANK(Data!E644),"",Data!E644)</f>
        <v/>
      </c>
      <c r="F644" s="2" t="str">
        <f>IF(ISBLANK(Data!F644),"",Data!F644)</f>
        <v/>
      </c>
      <c r="G644" s="2" t="str">
        <f>IF(ISBLANK(Data!$F644),"",IF(Data!$F644&gt;=1,TEXT(Data!G644,"00"),""))</f>
        <v/>
      </c>
      <c r="H644" s="2" t="str">
        <f>IF(ISBLANK(Data!$F644),"",IF(Data!$F644&gt;=2,TEXT(Data!H644,"00"),""))</f>
        <v/>
      </c>
      <c r="I644" s="2" t="str">
        <f>IF(ISBLANK(Data!$F644),"",IF(Data!$F644&gt;=3,TEXT(Data!I644,"00"),""))</f>
        <v/>
      </c>
      <c r="J644" s="2" t="str">
        <f>IF(ISBLANK(Data!$F644),"",IF(Data!$F644&gt;=4,TEXT(Data!J644,"00"),""))</f>
        <v/>
      </c>
      <c r="K644" s="2" t="str">
        <f>IF(ISBLANK(Data!$F644),"",IF(Data!$F644&gt;=5,TEXT(Data!K644,"00"),""))</f>
        <v/>
      </c>
      <c r="L644" s="2" t="str">
        <f>IF(ISBLANK(Data!$F644),"",IF(Data!$F644&gt;=6,TEXT(Data!L644,"00"),""))</f>
        <v/>
      </c>
      <c r="M644" s="2" t="str">
        <f>IF(ISBLANK(Data!$F644),"",IF(Data!$F644&gt;=7,TEXT(Data!M644,"00"),""))</f>
        <v/>
      </c>
      <c r="N644" s="2" t="str">
        <f>IF(ISBLANK(Data!$F644),"",IF(Data!$F644&gt;=8,TEXT(Data!N644,"00"),""))</f>
        <v/>
      </c>
    </row>
    <row r="645" ht="14.25">
      <c r="A645" s="2" t="str">
        <f>IF(ISBLANK(Data!A645),"",Data!A645)</f>
        <v/>
      </c>
      <c r="B645" s="2" t="str">
        <f>IF(ISBLANK(Data!B645),"",Data!B645)</f>
        <v/>
      </c>
      <c r="C645" s="2" t="str">
        <f>IF(ISBLANK(Data!C645),"",Data!C645)</f>
        <v/>
      </c>
      <c r="D645" s="2" t="str">
        <f>IF(ISBLANK(Data!D645),"",Data!D645)</f>
        <v/>
      </c>
      <c r="E645" s="2" t="str">
        <f>IF(ISBLANK(Data!E645),"",Data!E645)</f>
        <v/>
      </c>
      <c r="F645" s="2" t="str">
        <f>IF(ISBLANK(Data!F645),"",Data!F645)</f>
        <v/>
      </c>
      <c r="G645" s="2" t="str">
        <f>IF(ISBLANK(Data!$F645),"",IF(Data!$F645&gt;=1,TEXT(Data!G645,"00"),""))</f>
        <v/>
      </c>
      <c r="H645" s="2" t="str">
        <f>IF(ISBLANK(Data!$F645),"",IF(Data!$F645&gt;=2,TEXT(Data!H645,"00"),""))</f>
        <v/>
      </c>
      <c r="I645" s="2" t="str">
        <f>IF(ISBLANK(Data!$F645),"",IF(Data!$F645&gt;=3,TEXT(Data!I645,"00"),""))</f>
        <v/>
      </c>
      <c r="J645" s="2" t="str">
        <f>IF(ISBLANK(Data!$F645),"",IF(Data!$F645&gt;=4,TEXT(Data!J645,"00"),""))</f>
        <v/>
      </c>
      <c r="K645" s="2" t="str">
        <f>IF(ISBLANK(Data!$F645),"",IF(Data!$F645&gt;=5,TEXT(Data!K645,"00"),""))</f>
        <v/>
      </c>
      <c r="L645" s="2" t="str">
        <f>IF(ISBLANK(Data!$F645),"",IF(Data!$F645&gt;=6,TEXT(Data!L645,"00"),""))</f>
        <v/>
      </c>
      <c r="M645" s="2" t="str">
        <f>IF(ISBLANK(Data!$F645),"",IF(Data!$F645&gt;=7,TEXT(Data!M645,"00"),""))</f>
        <v/>
      </c>
      <c r="N645" s="2" t="str">
        <f>IF(ISBLANK(Data!$F645),"",IF(Data!$F645&gt;=8,TEXT(Data!N645,"00"),""))</f>
        <v/>
      </c>
    </row>
    <row r="646" ht="14.25">
      <c r="A646" s="2" t="str">
        <f>IF(ISBLANK(Data!A646),"",Data!A646)</f>
        <v/>
      </c>
      <c r="B646" s="2" t="str">
        <f>IF(ISBLANK(Data!B646),"",Data!B646)</f>
        <v/>
      </c>
      <c r="C646" s="2" t="str">
        <f>IF(ISBLANK(Data!C646),"",Data!C646)</f>
        <v/>
      </c>
      <c r="D646" s="2" t="str">
        <f>IF(ISBLANK(Data!D646),"",Data!D646)</f>
        <v/>
      </c>
      <c r="E646" s="2" t="str">
        <f>IF(ISBLANK(Data!E646),"",Data!E646)</f>
        <v/>
      </c>
      <c r="F646" s="2" t="str">
        <f>IF(ISBLANK(Data!F646),"",Data!F646)</f>
        <v/>
      </c>
      <c r="G646" s="2" t="str">
        <f>IF(ISBLANK(Data!$F646),"",IF(Data!$F646&gt;=1,TEXT(Data!G646,"00"),""))</f>
        <v/>
      </c>
      <c r="H646" s="2" t="str">
        <f>IF(ISBLANK(Data!$F646),"",IF(Data!$F646&gt;=2,TEXT(Data!H646,"00"),""))</f>
        <v/>
      </c>
      <c r="I646" s="2" t="str">
        <f>IF(ISBLANK(Data!$F646),"",IF(Data!$F646&gt;=3,TEXT(Data!I646,"00"),""))</f>
        <v/>
      </c>
      <c r="J646" s="2" t="str">
        <f>IF(ISBLANK(Data!$F646),"",IF(Data!$F646&gt;=4,TEXT(Data!J646,"00"),""))</f>
        <v/>
      </c>
      <c r="K646" s="2" t="str">
        <f>IF(ISBLANK(Data!$F646),"",IF(Data!$F646&gt;=5,TEXT(Data!K646,"00"),""))</f>
        <v/>
      </c>
      <c r="L646" s="2" t="str">
        <f>IF(ISBLANK(Data!$F646),"",IF(Data!$F646&gt;=6,TEXT(Data!L646,"00"),""))</f>
        <v/>
      </c>
      <c r="M646" s="2" t="str">
        <f>IF(ISBLANK(Data!$F646),"",IF(Data!$F646&gt;=7,TEXT(Data!M646,"00"),""))</f>
        <v/>
      </c>
      <c r="N646" s="2" t="str">
        <f>IF(ISBLANK(Data!$F646),"",IF(Data!$F646&gt;=8,TEXT(Data!N646,"00"),""))</f>
        <v/>
      </c>
    </row>
    <row r="647" ht="14.25">
      <c r="A647" s="2" t="str">
        <f>IF(ISBLANK(Data!A647),"",Data!A647)</f>
        <v/>
      </c>
      <c r="B647" s="2" t="str">
        <f>IF(ISBLANK(Data!B647),"",Data!B647)</f>
        <v/>
      </c>
      <c r="C647" s="2" t="str">
        <f>IF(ISBLANK(Data!C647),"",Data!C647)</f>
        <v/>
      </c>
      <c r="D647" s="2" t="str">
        <f>IF(ISBLANK(Data!D647),"",Data!D647)</f>
        <v/>
      </c>
      <c r="E647" s="2" t="str">
        <f>IF(ISBLANK(Data!E647),"",Data!E647)</f>
        <v/>
      </c>
      <c r="F647" s="2" t="str">
        <f>IF(ISBLANK(Data!F647),"",Data!F647)</f>
        <v/>
      </c>
      <c r="G647" s="2" t="str">
        <f>IF(ISBLANK(Data!$F647),"",IF(Data!$F647&gt;=1,TEXT(Data!G647,"00"),""))</f>
        <v/>
      </c>
      <c r="H647" s="2" t="str">
        <f>IF(ISBLANK(Data!$F647),"",IF(Data!$F647&gt;=2,TEXT(Data!H647,"00"),""))</f>
        <v/>
      </c>
      <c r="I647" s="2" t="str">
        <f>IF(ISBLANK(Data!$F647),"",IF(Data!$F647&gt;=3,TEXT(Data!I647,"00"),""))</f>
        <v/>
      </c>
      <c r="J647" s="2" t="str">
        <f>IF(ISBLANK(Data!$F647),"",IF(Data!$F647&gt;=4,TEXT(Data!J647,"00"),""))</f>
        <v/>
      </c>
      <c r="K647" s="2" t="str">
        <f>IF(ISBLANK(Data!$F647),"",IF(Data!$F647&gt;=5,TEXT(Data!K647,"00"),""))</f>
        <v/>
      </c>
      <c r="L647" s="2" t="str">
        <f>IF(ISBLANK(Data!$F647),"",IF(Data!$F647&gt;=6,TEXT(Data!L647,"00"),""))</f>
        <v/>
      </c>
      <c r="M647" s="2" t="str">
        <f>IF(ISBLANK(Data!$F647),"",IF(Data!$F647&gt;=7,TEXT(Data!M647,"00"),""))</f>
        <v/>
      </c>
      <c r="N647" s="2" t="str">
        <f>IF(ISBLANK(Data!$F647),"",IF(Data!$F647&gt;=8,TEXT(Data!N647,"00"),""))</f>
        <v/>
      </c>
    </row>
    <row r="648" ht="14.25">
      <c r="A648" s="2" t="str">
        <f>IF(ISBLANK(Data!A648),"",Data!A648)</f>
        <v/>
      </c>
      <c r="B648" s="2" t="str">
        <f>IF(ISBLANK(Data!B648),"",Data!B648)</f>
        <v/>
      </c>
      <c r="C648" s="2" t="str">
        <f>IF(ISBLANK(Data!C648),"",Data!C648)</f>
        <v/>
      </c>
      <c r="D648" s="2" t="str">
        <f>IF(ISBLANK(Data!D648),"",Data!D648)</f>
        <v/>
      </c>
      <c r="E648" s="2" t="str">
        <f>IF(ISBLANK(Data!E648),"",Data!E648)</f>
        <v/>
      </c>
      <c r="F648" s="2" t="str">
        <f>IF(ISBLANK(Data!F648),"",Data!F648)</f>
        <v/>
      </c>
      <c r="G648" s="2" t="str">
        <f>IF(ISBLANK(Data!$F648),"",IF(Data!$F648&gt;=1,TEXT(Data!G648,"00"),""))</f>
        <v/>
      </c>
      <c r="H648" s="2" t="str">
        <f>IF(ISBLANK(Data!$F648),"",IF(Data!$F648&gt;=2,TEXT(Data!H648,"00"),""))</f>
        <v/>
      </c>
      <c r="I648" s="2" t="str">
        <f>IF(ISBLANK(Data!$F648),"",IF(Data!$F648&gt;=3,TEXT(Data!I648,"00"),""))</f>
        <v/>
      </c>
      <c r="J648" s="2" t="str">
        <f>IF(ISBLANK(Data!$F648),"",IF(Data!$F648&gt;=4,TEXT(Data!J648,"00"),""))</f>
        <v/>
      </c>
      <c r="K648" s="2" t="str">
        <f>IF(ISBLANK(Data!$F648),"",IF(Data!$F648&gt;=5,TEXT(Data!K648,"00"),""))</f>
        <v/>
      </c>
      <c r="L648" s="2" t="str">
        <f>IF(ISBLANK(Data!$F648),"",IF(Data!$F648&gt;=6,TEXT(Data!L648,"00"),""))</f>
        <v/>
      </c>
      <c r="M648" s="2" t="str">
        <f>IF(ISBLANK(Data!$F648),"",IF(Data!$F648&gt;=7,TEXT(Data!M648,"00"),""))</f>
        <v/>
      </c>
      <c r="N648" s="2" t="str">
        <f>IF(ISBLANK(Data!$F648),"",IF(Data!$F648&gt;=8,TEXT(Data!N648,"00"),""))</f>
        <v/>
      </c>
    </row>
    <row r="649" ht="14.25">
      <c r="A649" s="2" t="str">
        <f>IF(ISBLANK(Data!A649),"",Data!A649)</f>
        <v/>
      </c>
      <c r="B649" s="2" t="str">
        <f>IF(ISBLANK(Data!B649),"",Data!B649)</f>
        <v/>
      </c>
      <c r="C649" s="2" t="str">
        <f>IF(ISBLANK(Data!C649),"",Data!C649)</f>
        <v/>
      </c>
      <c r="D649" s="2" t="str">
        <f>IF(ISBLANK(Data!D649),"",Data!D649)</f>
        <v/>
      </c>
      <c r="E649" s="2" t="str">
        <f>IF(ISBLANK(Data!E649),"",Data!E649)</f>
        <v/>
      </c>
      <c r="F649" s="2" t="str">
        <f>IF(ISBLANK(Data!F649),"",Data!F649)</f>
        <v/>
      </c>
      <c r="G649" s="2" t="str">
        <f>IF(ISBLANK(Data!$F649),"",IF(Data!$F649&gt;=1,TEXT(Data!G649,"00"),""))</f>
        <v/>
      </c>
      <c r="H649" s="2" t="str">
        <f>IF(ISBLANK(Data!$F649),"",IF(Data!$F649&gt;=2,TEXT(Data!H649,"00"),""))</f>
        <v/>
      </c>
      <c r="I649" s="2" t="str">
        <f>IF(ISBLANK(Data!$F649),"",IF(Data!$F649&gt;=3,TEXT(Data!I649,"00"),""))</f>
        <v/>
      </c>
      <c r="J649" s="2" t="str">
        <f>IF(ISBLANK(Data!$F649),"",IF(Data!$F649&gt;=4,TEXT(Data!J649,"00"),""))</f>
        <v/>
      </c>
      <c r="K649" s="2" t="str">
        <f>IF(ISBLANK(Data!$F649),"",IF(Data!$F649&gt;=5,TEXT(Data!K649,"00"),""))</f>
        <v/>
      </c>
      <c r="L649" s="2" t="str">
        <f>IF(ISBLANK(Data!$F649),"",IF(Data!$F649&gt;=6,TEXT(Data!L649,"00"),""))</f>
        <v/>
      </c>
      <c r="M649" s="2" t="str">
        <f>IF(ISBLANK(Data!$F649),"",IF(Data!$F649&gt;=7,TEXT(Data!M649,"00"),""))</f>
        <v/>
      </c>
      <c r="N649" s="2" t="str">
        <f>IF(ISBLANK(Data!$F649),"",IF(Data!$F649&gt;=8,TEXT(Data!N649,"00"),""))</f>
        <v/>
      </c>
    </row>
    <row r="650" ht="14.25">
      <c r="A650" s="2" t="str">
        <f>IF(ISBLANK(Data!A650),"",Data!A650)</f>
        <v/>
      </c>
      <c r="B650" s="2" t="str">
        <f>IF(ISBLANK(Data!B650),"",Data!B650)</f>
        <v/>
      </c>
      <c r="C650" s="2" t="str">
        <f>IF(ISBLANK(Data!C650),"",Data!C650)</f>
        <v/>
      </c>
      <c r="D650" s="2" t="str">
        <f>IF(ISBLANK(Data!D650),"",Data!D650)</f>
        <v/>
      </c>
      <c r="E650" s="2" t="str">
        <f>IF(ISBLANK(Data!E650),"",Data!E650)</f>
        <v/>
      </c>
      <c r="F650" s="2" t="str">
        <f>IF(ISBLANK(Data!F650),"",Data!F650)</f>
        <v/>
      </c>
      <c r="G650" s="2" t="str">
        <f>IF(ISBLANK(Data!$F650),"",IF(Data!$F650&gt;=1,TEXT(Data!G650,"00"),""))</f>
        <v/>
      </c>
      <c r="H650" s="2" t="str">
        <f>IF(ISBLANK(Data!$F650),"",IF(Data!$F650&gt;=2,TEXT(Data!H650,"00"),""))</f>
        <v/>
      </c>
      <c r="I650" s="2" t="str">
        <f>IF(ISBLANK(Data!$F650),"",IF(Data!$F650&gt;=3,TEXT(Data!I650,"00"),""))</f>
        <v/>
      </c>
      <c r="J650" s="2" t="str">
        <f>IF(ISBLANK(Data!$F650),"",IF(Data!$F650&gt;=4,TEXT(Data!J650,"00"),""))</f>
        <v/>
      </c>
      <c r="K650" s="2" t="str">
        <f>IF(ISBLANK(Data!$F650),"",IF(Data!$F650&gt;=5,TEXT(Data!K650,"00"),""))</f>
        <v/>
      </c>
      <c r="L650" s="2" t="str">
        <f>IF(ISBLANK(Data!$F650),"",IF(Data!$F650&gt;=6,TEXT(Data!L650,"00"),""))</f>
        <v/>
      </c>
      <c r="M650" s="2" t="str">
        <f>IF(ISBLANK(Data!$F650),"",IF(Data!$F650&gt;=7,TEXT(Data!M650,"00"),""))</f>
        <v/>
      </c>
      <c r="N650" s="2" t="str">
        <f>IF(ISBLANK(Data!$F650),"",IF(Data!$F650&gt;=8,TEXT(Data!N650,"00"),""))</f>
        <v/>
      </c>
    </row>
    <row r="651" ht="14.25">
      <c r="A651" s="2" t="str">
        <f>IF(ISBLANK(Data!A651),"",Data!A651)</f>
        <v/>
      </c>
      <c r="B651" s="2" t="str">
        <f>IF(ISBLANK(Data!B651),"",Data!B651)</f>
        <v/>
      </c>
      <c r="C651" s="2" t="str">
        <f>IF(ISBLANK(Data!C651),"",Data!C651)</f>
        <v/>
      </c>
      <c r="D651" s="2" t="str">
        <f>IF(ISBLANK(Data!D651),"",Data!D651)</f>
        <v/>
      </c>
      <c r="E651" s="2" t="str">
        <f>IF(ISBLANK(Data!E651),"",Data!E651)</f>
        <v/>
      </c>
      <c r="F651" s="2" t="str">
        <f>IF(ISBLANK(Data!F651),"",Data!F651)</f>
        <v/>
      </c>
      <c r="G651" s="2" t="str">
        <f>IF(ISBLANK(Data!$F651),"",IF(Data!$F651&gt;=1,TEXT(Data!G651,"00"),""))</f>
        <v/>
      </c>
      <c r="H651" s="2" t="str">
        <f>IF(ISBLANK(Data!$F651),"",IF(Data!$F651&gt;=2,TEXT(Data!H651,"00"),""))</f>
        <v/>
      </c>
      <c r="I651" s="2" t="str">
        <f>IF(ISBLANK(Data!$F651),"",IF(Data!$F651&gt;=3,TEXT(Data!I651,"00"),""))</f>
        <v/>
      </c>
      <c r="J651" s="2" t="str">
        <f>IF(ISBLANK(Data!$F651),"",IF(Data!$F651&gt;=4,TEXT(Data!J651,"00"),""))</f>
        <v/>
      </c>
      <c r="K651" s="2" t="str">
        <f>IF(ISBLANK(Data!$F651),"",IF(Data!$F651&gt;=5,TEXT(Data!K651,"00"),""))</f>
        <v/>
      </c>
      <c r="L651" s="2" t="str">
        <f>IF(ISBLANK(Data!$F651),"",IF(Data!$F651&gt;=6,TEXT(Data!L651,"00"),""))</f>
        <v/>
      </c>
      <c r="M651" s="2" t="str">
        <f>IF(ISBLANK(Data!$F651),"",IF(Data!$F651&gt;=7,TEXT(Data!M651,"00"),""))</f>
        <v/>
      </c>
      <c r="N651" s="2" t="str">
        <f>IF(ISBLANK(Data!$F651),"",IF(Data!$F651&gt;=8,TEXT(Data!N651,"00"),""))</f>
        <v/>
      </c>
    </row>
    <row r="652" ht="14.25">
      <c r="A652" s="2" t="str">
        <f>IF(ISBLANK(Data!A652),"",Data!A652)</f>
        <v/>
      </c>
      <c r="B652" s="2" t="str">
        <f>IF(ISBLANK(Data!B652),"",Data!B652)</f>
        <v/>
      </c>
      <c r="C652" s="2" t="str">
        <f>IF(ISBLANK(Data!C652),"",Data!C652)</f>
        <v/>
      </c>
      <c r="D652" s="2" t="str">
        <f>IF(ISBLANK(Data!D652),"",Data!D652)</f>
        <v/>
      </c>
      <c r="E652" s="2" t="str">
        <f>IF(ISBLANK(Data!E652),"",Data!E652)</f>
        <v/>
      </c>
      <c r="F652" s="2" t="str">
        <f>IF(ISBLANK(Data!F652),"",Data!F652)</f>
        <v/>
      </c>
      <c r="G652" s="2" t="str">
        <f>IF(ISBLANK(Data!$F652),"",IF(Data!$F652&gt;=1,TEXT(Data!G652,"00"),""))</f>
        <v/>
      </c>
      <c r="H652" s="2" t="str">
        <f>IF(ISBLANK(Data!$F652),"",IF(Data!$F652&gt;=2,TEXT(Data!H652,"00"),""))</f>
        <v/>
      </c>
      <c r="I652" s="2" t="str">
        <f>IF(ISBLANK(Data!$F652),"",IF(Data!$F652&gt;=3,TEXT(Data!I652,"00"),""))</f>
        <v/>
      </c>
      <c r="J652" s="2" t="str">
        <f>IF(ISBLANK(Data!$F652),"",IF(Data!$F652&gt;=4,TEXT(Data!J652,"00"),""))</f>
        <v/>
      </c>
      <c r="K652" s="2" t="str">
        <f>IF(ISBLANK(Data!$F652),"",IF(Data!$F652&gt;=5,TEXT(Data!K652,"00"),""))</f>
        <v/>
      </c>
      <c r="L652" s="2" t="str">
        <f>IF(ISBLANK(Data!$F652),"",IF(Data!$F652&gt;=6,TEXT(Data!L652,"00"),""))</f>
        <v/>
      </c>
      <c r="M652" s="2" t="str">
        <f>IF(ISBLANK(Data!$F652),"",IF(Data!$F652&gt;=7,TEXT(Data!M652,"00"),""))</f>
        <v/>
      </c>
      <c r="N652" s="2" t="str">
        <f>IF(ISBLANK(Data!$F652),"",IF(Data!$F652&gt;=8,TEXT(Data!N652,"00"),""))</f>
        <v/>
      </c>
    </row>
    <row r="653" ht="14.25">
      <c r="A653" s="2" t="str">
        <f>IF(ISBLANK(Data!A653),"",Data!A653)</f>
        <v/>
      </c>
      <c r="B653" s="2" t="str">
        <f>IF(ISBLANK(Data!B653),"",Data!B653)</f>
        <v/>
      </c>
      <c r="C653" s="2" t="str">
        <f>IF(ISBLANK(Data!C653),"",Data!C653)</f>
        <v/>
      </c>
      <c r="D653" s="2" t="str">
        <f>IF(ISBLANK(Data!D653),"",Data!D653)</f>
        <v/>
      </c>
      <c r="E653" s="2" t="str">
        <f>IF(ISBLANK(Data!E653),"",Data!E653)</f>
        <v/>
      </c>
      <c r="F653" s="2" t="str">
        <f>IF(ISBLANK(Data!F653),"",Data!F653)</f>
        <v/>
      </c>
      <c r="G653" s="2" t="str">
        <f>IF(ISBLANK(Data!$F653),"",IF(Data!$F653&gt;=1,TEXT(Data!G653,"00"),""))</f>
        <v/>
      </c>
      <c r="H653" s="2" t="str">
        <f>IF(ISBLANK(Data!$F653),"",IF(Data!$F653&gt;=2,TEXT(Data!H653,"00"),""))</f>
        <v/>
      </c>
      <c r="I653" s="2" t="str">
        <f>IF(ISBLANK(Data!$F653),"",IF(Data!$F653&gt;=3,TEXT(Data!I653,"00"),""))</f>
        <v/>
      </c>
      <c r="J653" s="2" t="str">
        <f>IF(ISBLANK(Data!$F653),"",IF(Data!$F653&gt;=4,TEXT(Data!J653,"00"),""))</f>
        <v/>
      </c>
      <c r="K653" s="2" t="str">
        <f>IF(ISBLANK(Data!$F653),"",IF(Data!$F653&gt;=5,TEXT(Data!K653,"00"),""))</f>
        <v/>
      </c>
      <c r="L653" s="2" t="str">
        <f>IF(ISBLANK(Data!$F653),"",IF(Data!$F653&gt;=6,TEXT(Data!L653,"00"),""))</f>
        <v/>
      </c>
      <c r="M653" s="2" t="str">
        <f>IF(ISBLANK(Data!$F653),"",IF(Data!$F653&gt;=7,TEXT(Data!M653,"00"),""))</f>
        <v/>
      </c>
      <c r="N653" s="2" t="str">
        <f>IF(ISBLANK(Data!$F653),"",IF(Data!$F653&gt;=8,TEXT(Data!N653,"00"),""))</f>
        <v/>
      </c>
    </row>
    <row r="654" ht="14.25">
      <c r="A654" s="2" t="str">
        <f>IF(ISBLANK(Data!A654),"",Data!A654)</f>
        <v/>
      </c>
      <c r="B654" s="2" t="str">
        <f>IF(ISBLANK(Data!B654),"",Data!B654)</f>
        <v/>
      </c>
      <c r="C654" s="2" t="str">
        <f>IF(ISBLANK(Data!C654),"",Data!C654)</f>
        <v/>
      </c>
      <c r="D654" s="2" t="str">
        <f>IF(ISBLANK(Data!D654),"",Data!D654)</f>
        <v/>
      </c>
      <c r="E654" s="2" t="str">
        <f>IF(ISBLANK(Data!E654),"",Data!E654)</f>
        <v/>
      </c>
      <c r="F654" s="2" t="str">
        <f>IF(ISBLANK(Data!F654),"",Data!F654)</f>
        <v/>
      </c>
      <c r="G654" s="2" t="str">
        <f>IF(ISBLANK(Data!$F654),"",IF(Data!$F654&gt;=1,TEXT(Data!G654,"00"),""))</f>
        <v/>
      </c>
      <c r="H654" s="2" t="str">
        <f>IF(ISBLANK(Data!$F654),"",IF(Data!$F654&gt;=2,TEXT(Data!H654,"00"),""))</f>
        <v/>
      </c>
      <c r="I654" s="2" t="str">
        <f>IF(ISBLANK(Data!$F654),"",IF(Data!$F654&gt;=3,TEXT(Data!I654,"00"),""))</f>
        <v/>
      </c>
      <c r="J654" s="2" t="str">
        <f>IF(ISBLANK(Data!$F654),"",IF(Data!$F654&gt;=4,TEXT(Data!J654,"00"),""))</f>
        <v/>
      </c>
      <c r="K654" s="2" t="str">
        <f>IF(ISBLANK(Data!$F654),"",IF(Data!$F654&gt;=5,TEXT(Data!K654,"00"),""))</f>
        <v/>
      </c>
      <c r="L654" s="2" t="str">
        <f>IF(ISBLANK(Data!$F654),"",IF(Data!$F654&gt;=6,TEXT(Data!L654,"00"),""))</f>
        <v/>
      </c>
      <c r="M654" s="2" t="str">
        <f>IF(ISBLANK(Data!$F654),"",IF(Data!$F654&gt;=7,TEXT(Data!M654,"00"),""))</f>
        <v/>
      </c>
      <c r="N654" s="2" t="str">
        <f>IF(ISBLANK(Data!$F654),"",IF(Data!$F654&gt;=8,TEXT(Data!N654,"00"),""))</f>
        <v/>
      </c>
    </row>
    <row r="655" ht="14.25">
      <c r="A655" s="2" t="str">
        <f>IF(ISBLANK(Data!A655),"",Data!A655)</f>
        <v/>
      </c>
      <c r="B655" s="2" t="str">
        <f>IF(ISBLANK(Data!B655),"",Data!B655)</f>
        <v/>
      </c>
      <c r="C655" s="2" t="str">
        <f>IF(ISBLANK(Data!C655),"",Data!C655)</f>
        <v/>
      </c>
      <c r="D655" s="2" t="str">
        <f>IF(ISBLANK(Data!D655),"",Data!D655)</f>
        <v/>
      </c>
      <c r="E655" s="2" t="str">
        <f>IF(ISBLANK(Data!E655),"",Data!E655)</f>
        <v/>
      </c>
      <c r="F655" s="2" t="str">
        <f>IF(ISBLANK(Data!F655),"",Data!F655)</f>
        <v/>
      </c>
      <c r="G655" s="2" t="str">
        <f>IF(ISBLANK(Data!$F655),"",IF(Data!$F655&gt;=1,TEXT(Data!G655,"00"),""))</f>
        <v/>
      </c>
      <c r="H655" s="2" t="str">
        <f>IF(ISBLANK(Data!$F655),"",IF(Data!$F655&gt;=2,TEXT(Data!H655,"00"),""))</f>
        <v/>
      </c>
      <c r="I655" s="2" t="str">
        <f>IF(ISBLANK(Data!$F655),"",IF(Data!$F655&gt;=3,TEXT(Data!I655,"00"),""))</f>
        <v/>
      </c>
      <c r="J655" s="2" t="str">
        <f>IF(ISBLANK(Data!$F655),"",IF(Data!$F655&gt;=4,TEXT(Data!J655,"00"),""))</f>
        <v/>
      </c>
      <c r="K655" s="2" t="str">
        <f>IF(ISBLANK(Data!$F655),"",IF(Data!$F655&gt;=5,TEXT(Data!K655,"00"),""))</f>
        <v/>
      </c>
      <c r="L655" s="2" t="str">
        <f>IF(ISBLANK(Data!$F655),"",IF(Data!$F655&gt;=6,TEXT(Data!L655,"00"),""))</f>
        <v/>
      </c>
      <c r="M655" s="2" t="str">
        <f>IF(ISBLANK(Data!$F655),"",IF(Data!$F655&gt;=7,TEXT(Data!M655,"00"),""))</f>
        <v/>
      </c>
      <c r="N655" s="2" t="str">
        <f>IF(ISBLANK(Data!$F655),"",IF(Data!$F655&gt;=8,TEXT(Data!N655,"00"),""))</f>
        <v/>
      </c>
    </row>
    <row r="656" ht="14.25">
      <c r="A656" s="2" t="str">
        <f>IF(ISBLANK(Data!A656),"",Data!A656)</f>
        <v/>
      </c>
      <c r="B656" s="2" t="str">
        <f>IF(ISBLANK(Data!B656),"",Data!B656)</f>
        <v/>
      </c>
      <c r="C656" s="2" t="str">
        <f>IF(ISBLANK(Data!C656),"",Data!C656)</f>
        <v/>
      </c>
      <c r="D656" s="2" t="str">
        <f>IF(ISBLANK(Data!D656),"",Data!D656)</f>
        <v/>
      </c>
      <c r="E656" s="2" t="str">
        <f>IF(ISBLANK(Data!E656),"",Data!E656)</f>
        <v/>
      </c>
      <c r="F656" s="2" t="str">
        <f>IF(ISBLANK(Data!F656),"",Data!F656)</f>
        <v/>
      </c>
      <c r="G656" s="2" t="str">
        <f>IF(ISBLANK(Data!$F656),"",IF(Data!$F656&gt;=1,TEXT(Data!G656,"00"),""))</f>
        <v/>
      </c>
      <c r="H656" s="2" t="str">
        <f>IF(ISBLANK(Data!$F656),"",IF(Data!$F656&gt;=2,TEXT(Data!H656,"00"),""))</f>
        <v/>
      </c>
      <c r="I656" s="2" t="str">
        <f>IF(ISBLANK(Data!$F656),"",IF(Data!$F656&gt;=3,TEXT(Data!I656,"00"),""))</f>
        <v/>
      </c>
      <c r="J656" s="2" t="str">
        <f>IF(ISBLANK(Data!$F656),"",IF(Data!$F656&gt;=4,TEXT(Data!J656,"00"),""))</f>
        <v/>
      </c>
      <c r="K656" s="2" t="str">
        <f>IF(ISBLANK(Data!$F656),"",IF(Data!$F656&gt;=5,TEXT(Data!K656,"00"),""))</f>
        <v/>
      </c>
      <c r="L656" s="2" t="str">
        <f>IF(ISBLANK(Data!$F656),"",IF(Data!$F656&gt;=6,TEXT(Data!L656,"00"),""))</f>
        <v/>
      </c>
      <c r="M656" s="2" t="str">
        <f>IF(ISBLANK(Data!$F656),"",IF(Data!$F656&gt;=7,TEXT(Data!M656,"00"),""))</f>
        <v/>
      </c>
      <c r="N656" s="2" t="str">
        <f>IF(ISBLANK(Data!$F656),"",IF(Data!$F656&gt;=8,TEXT(Data!N656,"00"),""))</f>
        <v/>
      </c>
    </row>
    <row r="657" ht="14.25">
      <c r="A657" s="2" t="str">
        <f>IF(ISBLANK(Data!A657),"",Data!A657)</f>
        <v/>
      </c>
      <c r="B657" s="2" t="str">
        <f>IF(ISBLANK(Data!B657),"",Data!B657)</f>
        <v/>
      </c>
      <c r="C657" s="2" t="str">
        <f>IF(ISBLANK(Data!C657),"",Data!C657)</f>
        <v/>
      </c>
      <c r="D657" s="2" t="str">
        <f>IF(ISBLANK(Data!D657),"",Data!D657)</f>
        <v/>
      </c>
      <c r="E657" s="2" t="str">
        <f>IF(ISBLANK(Data!E657),"",Data!E657)</f>
        <v/>
      </c>
      <c r="F657" s="2" t="str">
        <f>IF(ISBLANK(Data!F657),"",Data!F657)</f>
        <v/>
      </c>
      <c r="G657" s="2" t="str">
        <f>IF(ISBLANK(Data!$F657),"",IF(Data!$F657&gt;=1,TEXT(Data!G657,"00"),""))</f>
        <v/>
      </c>
      <c r="H657" s="2" t="str">
        <f>IF(ISBLANK(Data!$F657),"",IF(Data!$F657&gt;=2,TEXT(Data!H657,"00"),""))</f>
        <v/>
      </c>
      <c r="I657" s="2" t="str">
        <f>IF(ISBLANK(Data!$F657),"",IF(Data!$F657&gt;=3,TEXT(Data!I657,"00"),""))</f>
        <v/>
      </c>
      <c r="J657" s="2" t="str">
        <f>IF(ISBLANK(Data!$F657),"",IF(Data!$F657&gt;=4,TEXT(Data!J657,"00"),""))</f>
        <v/>
      </c>
      <c r="K657" s="2" t="str">
        <f>IF(ISBLANK(Data!$F657),"",IF(Data!$F657&gt;=5,TEXT(Data!K657,"00"),""))</f>
        <v/>
      </c>
      <c r="L657" s="2" t="str">
        <f>IF(ISBLANK(Data!$F657),"",IF(Data!$F657&gt;=6,TEXT(Data!L657,"00"),""))</f>
        <v/>
      </c>
      <c r="M657" s="2" t="str">
        <f>IF(ISBLANK(Data!$F657),"",IF(Data!$F657&gt;=7,TEXT(Data!M657,"00"),""))</f>
        <v/>
      </c>
      <c r="N657" s="2" t="str">
        <f>IF(ISBLANK(Data!$F657),"",IF(Data!$F657&gt;=8,TEXT(Data!N657,"00"),""))</f>
        <v/>
      </c>
    </row>
    <row r="658" ht="14.25">
      <c r="A658" s="2" t="str">
        <f>IF(ISBLANK(Data!A658),"",Data!A658)</f>
        <v/>
      </c>
      <c r="B658" s="2" t="str">
        <f>IF(ISBLANK(Data!B658),"",Data!B658)</f>
        <v/>
      </c>
      <c r="C658" s="2" t="str">
        <f>IF(ISBLANK(Data!C658),"",Data!C658)</f>
        <v/>
      </c>
      <c r="D658" s="2" t="str">
        <f>IF(ISBLANK(Data!D658),"",Data!D658)</f>
        <v/>
      </c>
      <c r="E658" s="2" t="str">
        <f>IF(ISBLANK(Data!E658),"",Data!E658)</f>
        <v/>
      </c>
      <c r="F658" s="2" t="str">
        <f>IF(ISBLANK(Data!F658),"",Data!F658)</f>
        <v/>
      </c>
      <c r="G658" s="2" t="str">
        <f>IF(ISBLANK(Data!$F658),"",IF(Data!$F658&gt;=1,TEXT(Data!G658,"00"),""))</f>
        <v/>
      </c>
      <c r="H658" s="2" t="str">
        <f>IF(ISBLANK(Data!$F658),"",IF(Data!$F658&gt;=2,TEXT(Data!H658,"00"),""))</f>
        <v/>
      </c>
      <c r="I658" s="2" t="str">
        <f>IF(ISBLANK(Data!$F658),"",IF(Data!$F658&gt;=3,TEXT(Data!I658,"00"),""))</f>
        <v/>
      </c>
      <c r="J658" s="2" t="str">
        <f>IF(ISBLANK(Data!$F658),"",IF(Data!$F658&gt;=4,TEXT(Data!J658,"00"),""))</f>
        <v/>
      </c>
      <c r="K658" s="2" t="str">
        <f>IF(ISBLANK(Data!$F658),"",IF(Data!$F658&gt;=5,TEXT(Data!K658,"00"),""))</f>
        <v/>
      </c>
      <c r="L658" s="2" t="str">
        <f>IF(ISBLANK(Data!$F658),"",IF(Data!$F658&gt;=6,TEXT(Data!L658,"00"),""))</f>
        <v/>
      </c>
      <c r="M658" s="2" t="str">
        <f>IF(ISBLANK(Data!$F658),"",IF(Data!$F658&gt;=7,TEXT(Data!M658,"00"),""))</f>
        <v/>
      </c>
      <c r="N658" s="2" t="str">
        <f>IF(ISBLANK(Data!$F658),"",IF(Data!$F658&gt;=8,TEXT(Data!N658,"00"),""))</f>
        <v/>
      </c>
    </row>
    <row r="659" ht="14.25">
      <c r="A659" s="2" t="str">
        <f>IF(ISBLANK(Data!A659),"",Data!A659)</f>
        <v/>
      </c>
      <c r="B659" s="2" t="str">
        <f>IF(ISBLANK(Data!B659),"",Data!B659)</f>
        <v/>
      </c>
      <c r="C659" s="2" t="str">
        <f>IF(ISBLANK(Data!C659),"",Data!C659)</f>
        <v/>
      </c>
      <c r="D659" s="2" t="str">
        <f>IF(ISBLANK(Data!D659),"",Data!D659)</f>
        <v/>
      </c>
      <c r="E659" s="2" t="str">
        <f>IF(ISBLANK(Data!E659),"",Data!E659)</f>
        <v/>
      </c>
      <c r="F659" s="2" t="str">
        <f>IF(ISBLANK(Data!F659),"",Data!F659)</f>
        <v/>
      </c>
      <c r="G659" s="2" t="str">
        <f>IF(ISBLANK(Data!$F659),"",IF(Data!$F659&gt;=1,TEXT(Data!G659,"00"),""))</f>
        <v/>
      </c>
      <c r="H659" s="2" t="str">
        <f>IF(ISBLANK(Data!$F659),"",IF(Data!$F659&gt;=2,TEXT(Data!H659,"00"),""))</f>
        <v/>
      </c>
      <c r="I659" s="2" t="str">
        <f>IF(ISBLANK(Data!$F659),"",IF(Data!$F659&gt;=3,TEXT(Data!I659,"00"),""))</f>
        <v/>
      </c>
      <c r="J659" s="2" t="str">
        <f>IF(ISBLANK(Data!$F659),"",IF(Data!$F659&gt;=4,TEXT(Data!J659,"00"),""))</f>
        <v/>
      </c>
      <c r="K659" s="2" t="str">
        <f>IF(ISBLANK(Data!$F659),"",IF(Data!$F659&gt;=5,TEXT(Data!K659,"00"),""))</f>
        <v/>
      </c>
      <c r="L659" s="2" t="str">
        <f>IF(ISBLANK(Data!$F659),"",IF(Data!$F659&gt;=6,TEXT(Data!L659,"00"),""))</f>
        <v/>
      </c>
      <c r="M659" s="2" t="str">
        <f>IF(ISBLANK(Data!$F659),"",IF(Data!$F659&gt;=7,TEXT(Data!M659,"00"),""))</f>
        <v/>
      </c>
      <c r="N659" s="2" t="str">
        <f>IF(ISBLANK(Data!$F659),"",IF(Data!$F659&gt;=8,TEXT(Data!N659,"00"),""))</f>
        <v/>
      </c>
    </row>
    <row r="660" ht="14.25">
      <c r="A660" s="2" t="str">
        <f>IF(ISBLANK(Data!A660),"",Data!A660)</f>
        <v/>
      </c>
      <c r="B660" s="2" t="str">
        <f>IF(ISBLANK(Data!B660),"",Data!B660)</f>
        <v/>
      </c>
      <c r="C660" s="2" t="str">
        <f>IF(ISBLANK(Data!C660),"",Data!C660)</f>
        <v/>
      </c>
      <c r="D660" s="2" t="str">
        <f>IF(ISBLANK(Data!D660),"",Data!D660)</f>
        <v/>
      </c>
      <c r="E660" s="2" t="str">
        <f>IF(ISBLANK(Data!E660),"",Data!E660)</f>
        <v/>
      </c>
      <c r="F660" s="2" t="str">
        <f>IF(ISBLANK(Data!F660),"",Data!F660)</f>
        <v/>
      </c>
      <c r="G660" s="2" t="str">
        <f>IF(ISBLANK(Data!$F660),"",IF(Data!$F660&gt;=1,TEXT(Data!G660,"00"),""))</f>
        <v/>
      </c>
      <c r="H660" s="2" t="str">
        <f>IF(ISBLANK(Data!$F660),"",IF(Data!$F660&gt;=2,TEXT(Data!H660,"00"),""))</f>
        <v/>
      </c>
      <c r="I660" s="2" t="str">
        <f>IF(ISBLANK(Data!$F660),"",IF(Data!$F660&gt;=3,TEXT(Data!I660,"00"),""))</f>
        <v/>
      </c>
      <c r="J660" s="2" t="str">
        <f>IF(ISBLANK(Data!$F660),"",IF(Data!$F660&gt;=4,TEXT(Data!J660,"00"),""))</f>
        <v/>
      </c>
      <c r="K660" s="2" t="str">
        <f>IF(ISBLANK(Data!$F660),"",IF(Data!$F660&gt;=5,TEXT(Data!K660,"00"),""))</f>
        <v/>
      </c>
      <c r="L660" s="2" t="str">
        <f>IF(ISBLANK(Data!$F660),"",IF(Data!$F660&gt;=6,TEXT(Data!L660,"00"),""))</f>
        <v/>
      </c>
      <c r="M660" s="2" t="str">
        <f>IF(ISBLANK(Data!$F660),"",IF(Data!$F660&gt;=7,TEXT(Data!M660,"00"),""))</f>
        <v/>
      </c>
      <c r="N660" s="2" t="str">
        <f>IF(ISBLANK(Data!$F660),"",IF(Data!$F660&gt;=8,TEXT(Data!N660,"00"),""))</f>
        <v/>
      </c>
    </row>
    <row r="661" ht="14.25">
      <c r="A661" s="2" t="str">
        <f>IF(ISBLANK(Data!A661),"",Data!A661)</f>
        <v/>
      </c>
      <c r="B661" s="2" t="str">
        <f>IF(ISBLANK(Data!B661),"",Data!B661)</f>
        <v/>
      </c>
      <c r="C661" s="2" t="str">
        <f>IF(ISBLANK(Data!C661),"",Data!C661)</f>
        <v/>
      </c>
      <c r="D661" s="2" t="str">
        <f>IF(ISBLANK(Data!D661),"",Data!D661)</f>
        <v/>
      </c>
      <c r="E661" s="2" t="str">
        <f>IF(ISBLANK(Data!E661),"",Data!E661)</f>
        <v/>
      </c>
      <c r="F661" s="2" t="str">
        <f>IF(ISBLANK(Data!F661),"",Data!F661)</f>
        <v/>
      </c>
      <c r="G661" s="2" t="str">
        <f>IF(ISBLANK(Data!$F661),"",IF(Data!$F661&gt;=1,TEXT(Data!G661,"00"),""))</f>
        <v/>
      </c>
      <c r="H661" s="2" t="str">
        <f>IF(ISBLANK(Data!$F661),"",IF(Data!$F661&gt;=2,TEXT(Data!H661,"00"),""))</f>
        <v/>
      </c>
      <c r="I661" s="2" t="str">
        <f>IF(ISBLANK(Data!$F661),"",IF(Data!$F661&gt;=3,TEXT(Data!I661,"00"),""))</f>
        <v/>
      </c>
      <c r="J661" s="2" t="str">
        <f>IF(ISBLANK(Data!$F661),"",IF(Data!$F661&gt;=4,TEXT(Data!J661,"00"),""))</f>
        <v/>
      </c>
      <c r="K661" s="2" t="str">
        <f>IF(ISBLANK(Data!$F661),"",IF(Data!$F661&gt;=5,TEXT(Data!K661,"00"),""))</f>
        <v/>
      </c>
      <c r="L661" s="2" t="str">
        <f>IF(ISBLANK(Data!$F661),"",IF(Data!$F661&gt;=6,TEXT(Data!L661,"00"),""))</f>
        <v/>
      </c>
      <c r="M661" s="2" t="str">
        <f>IF(ISBLANK(Data!$F661),"",IF(Data!$F661&gt;=7,TEXT(Data!M661,"00"),""))</f>
        <v/>
      </c>
      <c r="N661" s="2" t="str">
        <f>IF(ISBLANK(Data!$F661),"",IF(Data!$F661&gt;=8,TEXT(Data!N661,"00"),""))</f>
        <v/>
      </c>
    </row>
    <row r="662" ht="14.25">
      <c r="A662" s="2" t="str">
        <f>IF(ISBLANK(Data!A662),"",Data!A662)</f>
        <v/>
      </c>
      <c r="B662" s="2" t="str">
        <f>IF(ISBLANK(Data!B662),"",Data!B662)</f>
        <v/>
      </c>
      <c r="C662" s="2" t="str">
        <f>IF(ISBLANK(Data!C662),"",Data!C662)</f>
        <v/>
      </c>
      <c r="D662" s="2" t="str">
        <f>IF(ISBLANK(Data!D662),"",Data!D662)</f>
        <v/>
      </c>
      <c r="E662" s="2" t="str">
        <f>IF(ISBLANK(Data!E662),"",Data!E662)</f>
        <v/>
      </c>
      <c r="F662" s="2" t="str">
        <f>IF(ISBLANK(Data!F662),"",Data!F662)</f>
        <v/>
      </c>
      <c r="G662" s="2" t="str">
        <f>IF(ISBLANK(Data!$F662),"",IF(Data!$F662&gt;=1,TEXT(Data!G662,"00"),""))</f>
        <v/>
      </c>
      <c r="H662" s="2" t="str">
        <f>IF(ISBLANK(Data!$F662),"",IF(Data!$F662&gt;=2,TEXT(Data!H662,"00"),""))</f>
        <v/>
      </c>
      <c r="I662" s="2" t="str">
        <f>IF(ISBLANK(Data!$F662),"",IF(Data!$F662&gt;=3,TEXT(Data!I662,"00"),""))</f>
        <v/>
      </c>
      <c r="J662" s="2" t="str">
        <f>IF(ISBLANK(Data!$F662),"",IF(Data!$F662&gt;=4,TEXT(Data!J662,"00"),""))</f>
        <v/>
      </c>
      <c r="K662" s="2" t="str">
        <f>IF(ISBLANK(Data!$F662),"",IF(Data!$F662&gt;=5,TEXT(Data!K662,"00"),""))</f>
        <v/>
      </c>
      <c r="L662" s="2" t="str">
        <f>IF(ISBLANK(Data!$F662),"",IF(Data!$F662&gt;=6,TEXT(Data!L662,"00"),""))</f>
        <v/>
      </c>
      <c r="M662" s="2" t="str">
        <f>IF(ISBLANK(Data!$F662),"",IF(Data!$F662&gt;=7,TEXT(Data!M662,"00"),""))</f>
        <v/>
      </c>
      <c r="N662" s="2" t="str">
        <f>IF(ISBLANK(Data!$F662),"",IF(Data!$F662&gt;=8,TEXT(Data!N662,"00"),""))</f>
        <v/>
      </c>
    </row>
    <row r="663" ht="14.25">
      <c r="A663" s="2" t="str">
        <f>IF(ISBLANK(Data!A663),"",Data!A663)</f>
        <v/>
      </c>
      <c r="B663" s="2" t="str">
        <f>IF(ISBLANK(Data!B663),"",Data!B663)</f>
        <v/>
      </c>
      <c r="C663" s="2" t="str">
        <f>IF(ISBLANK(Data!C663),"",Data!C663)</f>
        <v/>
      </c>
      <c r="D663" s="2" t="str">
        <f>IF(ISBLANK(Data!D663),"",Data!D663)</f>
        <v/>
      </c>
      <c r="E663" s="2" t="str">
        <f>IF(ISBLANK(Data!E663),"",Data!E663)</f>
        <v/>
      </c>
      <c r="F663" s="2" t="str">
        <f>IF(ISBLANK(Data!F663),"",Data!F663)</f>
        <v/>
      </c>
      <c r="G663" s="2" t="str">
        <f>IF(ISBLANK(Data!$F663),"",IF(Data!$F663&gt;=1,TEXT(Data!G663,"00"),""))</f>
        <v/>
      </c>
      <c r="H663" s="2" t="str">
        <f>IF(ISBLANK(Data!$F663),"",IF(Data!$F663&gt;=2,TEXT(Data!H663,"00"),""))</f>
        <v/>
      </c>
      <c r="I663" s="2" t="str">
        <f>IF(ISBLANK(Data!$F663),"",IF(Data!$F663&gt;=3,TEXT(Data!I663,"00"),""))</f>
        <v/>
      </c>
      <c r="J663" s="2" t="str">
        <f>IF(ISBLANK(Data!$F663),"",IF(Data!$F663&gt;=4,TEXT(Data!J663,"00"),""))</f>
        <v/>
      </c>
      <c r="K663" s="2" t="str">
        <f>IF(ISBLANK(Data!$F663),"",IF(Data!$F663&gt;=5,TEXT(Data!K663,"00"),""))</f>
        <v/>
      </c>
      <c r="L663" s="2" t="str">
        <f>IF(ISBLANK(Data!$F663),"",IF(Data!$F663&gt;=6,TEXT(Data!L663,"00"),""))</f>
        <v/>
      </c>
      <c r="M663" s="2" t="str">
        <f>IF(ISBLANK(Data!$F663),"",IF(Data!$F663&gt;=7,TEXT(Data!M663,"00"),""))</f>
        <v/>
      </c>
      <c r="N663" s="2" t="str">
        <f>IF(ISBLANK(Data!$F663),"",IF(Data!$F663&gt;=8,TEXT(Data!N663,"00"),""))</f>
        <v/>
      </c>
    </row>
    <row r="664" ht="14.25">
      <c r="A664" s="2" t="str">
        <f>IF(ISBLANK(Data!A664),"",Data!A664)</f>
        <v/>
      </c>
      <c r="B664" s="2" t="str">
        <f>IF(ISBLANK(Data!B664),"",Data!B664)</f>
        <v/>
      </c>
      <c r="C664" s="2" t="str">
        <f>IF(ISBLANK(Data!C664),"",Data!C664)</f>
        <v/>
      </c>
      <c r="D664" s="2" t="str">
        <f>IF(ISBLANK(Data!D664),"",Data!D664)</f>
        <v/>
      </c>
      <c r="E664" s="2" t="str">
        <f>IF(ISBLANK(Data!E664),"",Data!E664)</f>
        <v/>
      </c>
      <c r="F664" s="2" t="str">
        <f>IF(ISBLANK(Data!F664),"",Data!F664)</f>
        <v/>
      </c>
      <c r="G664" s="2" t="str">
        <f>IF(ISBLANK(Data!$F664),"",IF(Data!$F664&gt;=1,TEXT(Data!G664,"00"),""))</f>
        <v/>
      </c>
      <c r="H664" s="2" t="str">
        <f>IF(ISBLANK(Data!$F664),"",IF(Data!$F664&gt;=2,TEXT(Data!H664,"00"),""))</f>
        <v/>
      </c>
      <c r="I664" s="2" t="str">
        <f>IF(ISBLANK(Data!$F664),"",IF(Data!$F664&gt;=3,TEXT(Data!I664,"00"),""))</f>
        <v/>
      </c>
      <c r="J664" s="2" t="str">
        <f>IF(ISBLANK(Data!$F664),"",IF(Data!$F664&gt;=4,TEXT(Data!J664,"00"),""))</f>
        <v/>
      </c>
      <c r="K664" s="2" t="str">
        <f>IF(ISBLANK(Data!$F664),"",IF(Data!$F664&gt;=5,TEXT(Data!K664,"00"),""))</f>
        <v/>
      </c>
      <c r="L664" s="2" t="str">
        <f>IF(ISBLANK(Data!$F664),"",IF(Data!$F664&gt;=6,TEXT(Data!L664,"00"),""))</f>
        <v/>
      </c>
      <c r="M664" s="2" t="str">
        <f>IF(ISBLANK(Data!$F664),"",IF(Data!$F664&gt;=7,TEXT(Data!M664,"00"),""))</f>
        <v/>
      </c>
      <c r="N664" s="2" t="str">
        <f>IF(ISBLANK(Data!$F664),"",IF(Data!$F664&gt;=8,TEXT(Data!N664,"00"),""))</f>
        <v/>
      </c>
    </row>
    <row r="665" ht="14.25">
      <c r="A665" s="2" t="str">
        <f>IF(ISBLANK(Data!A665),"",Data!A665)</f>
        <v/>
      </c>
      <c r="B665" s="2" t="str">
        <f>IF(ISBLANK(Data!B665),"",Data!B665)</f>
        <v/>
      </c>
      <c r="C665" s="2" t="str">
        <f>IF(ISBLANK(Data!C665),"",Data!C665)</f>
        <v/>
      </c>
      <c r="D665" s="2" t="str">
        <f>IF(ISBLANK(Data!D665),"",Data!D665)</f>
        <v/>
      </c>
      <c r="E665" s="2" t="str">
        <f>IF(ISBLANK(Data!E665),"",Data!E665)</f>
        <v/>
      </c>
      <c r="F665" s="2" t="str">
        <f>IF(ISBLANK(Data!F665),"",Data!F665)</f>
        <v/>
      </c>
      <c r="G665" s="2" t="str">
        <f>IF(ISBLANK(Data!$F665),"",IF(Data!$F665&gt;=1,TEXT(Data!G665,"00"),""))</f>
        <v/>
      </c>
      <c r="H665" s="2" t="str">
        <f>IF(ISBLANK(Data!$F665),"",IF(Data!$F665&gt;=2,TEXT(Data!H665,"00"),""))</f>
        <v/>
      </c>
      <c r="I665" s="2" t="str">
        <f>IF(ISBLANK(Data!$F665),"",IF(Data!$F665&gt;=3,TEXT(Data!I665,"00"),""))</f>
        <v/>
      </c>
      <c r="J665" s="2" t="str">
        <f>IF(ISBLANK(Data!$F665),"",IF(Data!$F665&gt;=4,TEXT(Data!J665,"00"),""))</f>
        <v/>
      </c>
      <c r="K665" s="2" t="str">
        <f>IF(ISBLANK(Data!$F665),"",IF(Data!$F665&gt;=5,TEXT(Data!K665,"00"),""))</f>
        <v/>
      </c>
      <c r="L665" s="2" t="str">
        <f>IF(ISBLANK(Data!$F665),"",IF(Data!$F665&gt;=6,TEXT(Data!L665,"00"),""))</f>
        <v/>
      </c>
      <c r="M665" s="2" t="str">
        <f>IF(ISBLANK(Data!$F665),"",IF(Data!$F665&gt;=7,TEXT(Data!M665,"00"),""))</f>
        <v/>
      </c>
      <c r="N665" s="2" t="str">
        <f>IF(ISBLANK(Data!$F665),"",IF(Data!$F665&gt;=8,TEXT(Data!N665,"00"),""))</f>
        <v/>
      </c>
    </row>
    <row r="666" ht="14.25">
      <c r="A666" s="2" t="str">
        <f>IF(ISBLANK(Data!A666),"",Data!A666)</f>
        <v/>
      </c>
      <c r="B666" s="2" t="str">
        <f>IF(ISBLANK(Data!B666),"",Data!B666)</f>
        <v/>
      </c>
      <c r="C666" s="2" t="str">
        <f>IF(ISBLANK(Data!C666),"",Data!C666)</f>
        <v/>
      </c>
      <c r="D666" s="2" t="str">
        <f>IF(ISBLANK(Data!D666),"",Data!D666)</f>
        <v/>
      </c>
      <c r="E666" s="2" t="str">
        <f>IF(ISBLANK(Data!E666),"",Data!E666)</f>
        <v/>
      </c>
      <c r="F666" s="2" t="str">
        <f>IF(ISBLANK(Data!F666),"",Data!F666)</f>
        <v/>
      </c>
      <c r="G666" s="2" t="str">
        <f>IF(ISBLANK(Data!$F666),"",IF(Data!$F666&gt;=1,TEXT(Data!G666,"00"),""))</f>
        <v/>
      </c>
      <c r="H666" s="2" t="str">
        <f>IF(ISBLANK(Data!$F666),"",IF(Data!$F666&gt;=2,TEXT(Data!H666,"00"),""))</f>
        <v/>
      </c>
      <c r="I666" s="2" t="str">
        <f>IF(ISBLANK(Data!$F666),"",IF(Data!$F666&gt;=3,TEXT(Data!I666,"00"),""))</f>
        <v/>
      </c>
      <c r="J666" s="2" t="str">
        <f>IF(ISBLANK(Data!$F666),"",IF(Data!$F666&gt;=4,TEXT(Data!J666,"00"),""))</f>
        <v/>
      </c>
      <c r="K666" s="2" t="str">
        <f>IF(ISBLANK(Data!$F666),"",IF(Data!$F666&gt;=5,TEXT(Data!K666,"00"),""))</f>
        <v/>
      </c>
      <c r="L666" s="2" t="str">
        <f>IF(ISBLANK(Data!$F666),"",IF(Data!$F666&gt;=6,TEXT(Data!L666,"00"),""))</f>
        <v/>
      </c>
      <c r="M666" s="2" t="str">
        <f>IF(ISBLANK(Data!$F666),"",IF(Data!$F666&gt;=7,TEXT(Data!M666,"00"),""))</f>
        <v/>
      </c>
      <c r="N666" s="2" t="str">
        <f>IF(ISBLANK(Data!$F666),"",IF(Data!$F666&gt;=8,TEXT(Data!N666,"00"),""))</f>
        <v/>
      </c>
    </row>
    <row r="667" ht="14.25">
      <c r="A667" s="2" t="str">
        <f>IF(ISBLANK(Data!A667),"",Data!A667)</f>
        <v/>
      </c>
      <c r="B667" s="2" t="str">
        <f>IF(ISBLANK(Data!B667),"",Data!B667)</f>
        <v/>
      </c>
      <c r="C667" s="2" t="str">
        <f>IF(ISBLANK(Data!C667),"",Data!C667)</f>
        <v/>
      </c>
      <c r="D667" s="2" t="str">
        <f>IF(ISBLANK(Data!D667),"",Data!D667)</f>
        <v/>
      </c>
      <c r="E667" s="2" t="str">
        <f>IF(ISBLANK(Data!E667),"",Data!E667)</f>
        <v/>
      </c>
      <c r="F667" s="2" t="str">
        <f>IF(ISBLANK(Data!F667),"",Data!F667)</f>
        <v/>
      </c>
      <c r="G667" s="2" t="str">
        <f>IF(ISBLANK(Data!$F667),"",IF(Data!$F667&gt;=1,TEXT(Data!G667,"00"),""))</f>
        <v/>
      </c>
      <c r="H667" s="2" t="str">
        <f>IF(ISBLANK(Data!$F667),"",IF(Data!$F667&gt;=2,TEXT(Data!H667,"00"),""))</f>
        <v/>
      </c>
      <c r="I667" s="2" t="str">
        <f>IF(ISBLANK(Data!$F667),"",IF(Data!$F667&gt;=3,TEXT(Data!I667,"00"),""))</f>
        <v/>
      </c>
      <c r="J667" s="2" t="str">
        <f>IF(ISBLANK(Data!$F667),"",IF(Data!$F667&gt;=4,TEXT(Data!J667,"00"),""))</f>
        <v/>
      </c>
      <c r="K667" s="2" t="str">
        <f>IF(ISBLANK(Data!$F667),"",IF(Data!$F667&gt;=5,TEXT(Data!K667,"00"),""))</f>
        <v/>
      </c>
      <c r="L667" s="2" t="str">
        <f>IF(ISBLANK(Data!$F667),"",IF(Data!$F667&gt;=6,TEXT(Data!L667,"00"),""))</f>
        <v/>
      </c>
      <c r="M667" s="2" t="str">
        <f>IF(ISBLANK(Data!$F667),"",IF(Data!$F667&gt;=7,TEXT(Data!M667,"00"),""))</f>
        <v/>
      </c>
      <c r="N667" s="2" t="str">
        <f>IF(ISBLANK(Data!$F667),"",IF(Data!$F667&gt;=8,TEXT(Data!N667,"00"),""))</f>
        <v/>
      </c>
    </row>
    <row r="668" ht="14.25">
      <c r="A668" s="2" t="str">
        <f>IF(ISBLANK(Data!A668),"",Data!A668)</f>
        <v/>
      </c>
      <c r="B668" s="2" t="str">
        <f>IF(ISBLANK(Data!B668),"",Data!B668)</f>
        <v/>
      </c>
      <c r="C668" s="2" t="str">
        <f>IF(ISBLANK(Data!C668),"",Data!C668)</f>
        <v/>
      </c>
      <c r="D668" s="2" t="str">
        <f>IF(ISBLANK(Data!D668),"",Data!D668)</f>
        <v/>
      </c>
      <c r="E668" s="2" t="str">
        <f>IF(ISBLANK(Data!E668),"",Data!E668)</f>
        <v/>
      </c>
      <c r="F668" s="2" t="str">
        <f>IF(ISBLANK(Data!F668),"",Data!F668)</f>
        <v/>
      </c>
      <c r="G668" s="2" t="str">
        <f>IF(ISBLANK(Data!$F668),"",IF(Data!$F668&gt;=1,TEXT(Data!G668,"00"),""))</f>
        <v/>
      </c>
      <c r="H668" s="2" t="str">
        <f>IF(ISBLANK(Data!$F668),"",IF(Data!$F668&gt;=2,TEXT(Data!H668,"00"),""))</f>
        <v/>
      </c>
      <c r="I668" s="2" t="str">
        <f>IF(ISBLANK(Data!$F668),"",IF(Data!$F668&gt;=3,TEXT(Data!I668,"00"),""))</f>
        <v/>
      </c>
      <c r="J668" s="2" t="str">
        <f>IF(ISBLANK(Data!$F668),"",IF(Data!$F668&gt;=4,TEXT(Data!J668,"00"),""))</f>
        <v/>
      </c>
      <c r="K668" s="2" t="str">
        <f>IF(ISBLANK(Data!$F668),"",IF(Data!$F668&gt;=5,TEXT(Data!K668,"00"),""))</f>
        <v/>
      </c>
      <c r="L668" s="2" t="str">
        <f>IF(ISBLANK(Data!$F668),"",IF(Data!$F668&gt;=6,TEXT(Data!L668,"00"),""))</f>
        <v/>
      </c>
      <c r="M668" s="2" t="str">
        <f>IF(ISBLANK(Data!$F668),"",IF(Data!$F668&gt;=7,TEXT(Data!M668,"00"),""))</f>
        <v/>
      </c>
      <c r="N668" s="2" t="str">
        <f>IF(ISBLANK(Data!$F668),"",IF(Data!$F668&gt;=8,TEXT(Data!N668,"00"),""))</f>
        <v/>
      </c>
    </row>
    <row r="669" ht="14.25">
      <c r="A669" s="2" t="str">
        <f>IF(ISBLANK(Data!A669),"",Data!A669)</f>
        <v/>
      </c>
      <c r="B669" s="2" t="str">
        <f>IF(ISBLANK(Data!B669),"",Data!B669)</f>
        <v/>
      </c>
      <c r="C669" s="2" t="str">
        <f>IF(ISBLANK(Data!C669),"",Data!C669)</f>
        <v/>
      </c>
      <c r="D669" s="2" t="str">
        <f>IF(ISBLANK(Data!D669),"",Data!D669)</f>
        <v/>
      </c>
      <c r="E669" s="2" t="str">
        <f>IF(ISBLANK(Data!E669),"",Data!E669)</f>
        <v/>
      </c>
      <c r="F669" s="2" t="str">
        <f>IF(ISBLANK(Data!F669),"",Data!F669)</f>
        <v/>
      </c>
      <c r="G669" s="2" t="str">
        <f>IF(ISBLANK(Data!$F669),"",IF(Data!$F669&gt;=1,TEXT(Data!G669,"00"),""))</f>
        <v/>
      </c>
      <c r="H669" s="2" t="str">
        <f>IF(ISBLANK(Data!$F669),"",IF(Data!$F669&gt;=2,TEXT(Data!H669,"00"),""))</f>
        <v/>
      </c>
      <c r="I669" s="2" t="str">
        <f>IF(ISBLANK(Data!$F669),"",IF(Data!$F669&gt;=3,TEXT(Data!I669,"00"),""))</f>
        <v/>
      </c>
      <c r="J669" s="2" t="str">
        <f>IF(ISBLANK(Data!$F669),"",IF(Data!$F669&gt;=4,TEXT(Data!J669,"00"),""))</f>
        <v/>
      </c>
      <c r="K669" s="2" t="str">
        <f>IF(ISBLANK(Data!$F669),"",IF(Data!$F669&gt;=5,TEXT(Data!K669,"00"),""))</f>
        <v/>
      </c>
      <c r="L669" s="2" t="str">
        <f>IF(ISBLANK(Data!$F669),"",IF(Data!$F669&gt;=6,TEXT(Data!L669,"00"),""))</f>
        <v/>
      </c>
      <c r="M669" s="2" t="str">
        <f>IF(ISBLANK(Data!$F669),"",IF(Data!$F669&gt;=7,TEXT(Data!M669,"00"),""))</f>
        <v/>
      </c>
      <c r="N669" s="2" t="str">
        <f>IF(ISBLANK(Data!$F669),"",IF(Data!$F669&gt;=8,TEXT(Data!N669,"00"),""))</f>
        <v/>
      </c>
    </row>
    <row r="670" ht="14.25">
      <c r="A670" s="2" t="str">
        <f>IF(ISBLANK(Data!A670),"",Data!A670)</f>
        <v/>
      </c>
      <c r="B670" s="2" t="str">
        <f>IF(ISBLANK(Data!B670),"",Data!B670)</f>
        <v/>
      </c>
      <c r="C670" s="2" t="str">
        <f>IF(ISBLANK(Data!C670),"",Data!C670)</f>
        <v/>
      </c>
      <c r="D670" s="2" t="str">
        <f>IF(ISBLANK(Data!D670),"",Data!D670)</f>
        <v/>
      </c>
      <c r="E670" s="2" t="str">
        <f>IF(ISBLANK(Data!E670),"",Data!E670)</f>
        <v/>
      </c>
      <c r="F670" s="2" t="str">
        <f>IF(ISBLANK(Data!F670),"",Data!F670)</f>
        <v/>
      </c>
      <c r="G670" s="2" t="str">
        <f>IF(ISBLANK(Data!$F670),"",IF(Data!$F670&gt;=1,TEXT(Data!G670,"00"),""))</f>
        <v/>
      </c>
      <c r="H670" s="2" t="str">
        <f>IF(ISBLANK(Data!$F670),"",IF(Data!$F670&gt;=2,TEXT(Data!H670,"00"),""))</f>
        <v/>
      </c>
      <c r="I670" s="2" t="str">
        <f>IF(ISBLANK(Data!$F670),"",IF(Data!$F670&gt;=3,TEXT(Data!I670,"00"),""))</f>
        <v/>
      </c>
      <c r="J670" s="2" t="str">
        <f>IF(ISBLANK(Data!$F670),"",IF(Data!$F670&gt;=4,TEXT(Data!J670,"00"),""))</f>
        <v/>
      </c>
      <c r="K670" s="2" t="str">
        <f>IF(ISBLANK(Data!$F670),"",IF(Data!$F670&gt;=5,TEXT(Data!K670,"00"),""))</f>
        <v/>
      </c>
      <c r="L670" s="2" t="str">
        <f>IF(ISBLANK(Data!$F670),"",IF(Data!$F670&gt;=6,TEXT(Data!L670,"00"),""))</f>
        <v/>
      </c>
      <c r="M670" s="2" t="str">
        <f>IF(ISBLANK(Data!$F670),"",IF(Data!$F670&gt;=7,TEXT(Data!M670,"00"),""))</f>
        <v/>
      </c>
      <c r="N670" s="2" t="str">
        <f>IF(ISBLANK(Data!$F670),"",IF(Data!$F670&gt;=8,TEXT(Data!N670,"00"),""))</f>
        <v/>
      </c>
    </row>
    <row r="671" ht="14.25">
      <c r="A671" s="2" t="str">
        <f>IF(ISBLANK(Data!A671),"",Data!A671)</f>
        <v/>
      </c>
      <c r="B671" s="2" t="str">
        <f>IF(ISBLANK(Data!B671),"",Data!B671)</f>
        <v/>
      </c>
      <c r="C671" s="2" t="str">
        <f>IF(ISBLANK(Data!C671),"",Data!C671)</f>
        <v/>
      </c>
      <c r="D671" s="2" t="str">
        <f>IF(ISBLANK(Data!D671),"",Data!D671)</f>
        <v/>
      </c>
      <c r="E671" s="2" t="str">
        <f>IF(ISBLANK(Data!E671),"",Data!E671)</f>
        <v/>
      </c>
      <c r="F671" s="2" t="str">
        <f>IF(ISBLANK(Data!F671),"",Data!F671)</f>
        <v/>
      </c>
      <c r="G671" s="2" t="str">
        <f>IF(ISBLANK(Data!$F671),"",IF(Data!$F671&gt;=1,TEXT(Data!G671,"00"),""))</f>
        <v/>
      </c>
      <c r="H671" s="2" t="str">
        <f>IF(ISBLANK(Data!$F671),"",IF(Data!$F671&gt;=2,TEXT(Data!H671,"00"),""))</f>
        <v/>
      </c>
      <c r="I671" s="2" t="str">
        <f>IF(ISBLANK(Data!$F671),"",IF(Data!$F671&gt;=3,TEXT(Data!I671,"00"),""))</f>
        <v/>
      </c>
      <c r="J671" s="2" t="str">
        <f>IF(ISBLANK(Data!$F671),"",IF(Data!$F671&gt;=4,TEXT(Data!J671,"00"),""))</f>
        <v/>
      </c>
      <c r="K671" s="2" t="str">
        <f>IF(ISBLANK(Data!$F671),"",IF(Data!$F671&gt;=5,TEXT(Data!K671,"00"),""))</f>
        <v/>
      </c>
      <c r="L671" s="2" t="str">
        <f>IF(ISBLANK(Data!$F671),"",IF(Data!$F671&gt;=6,TEXT(Data!L671,"00"),""))</f>
        <v/>
      </c>
      <c r="M671" s="2" t="str">
        <f>IF(ISBLANK(Data!$F671),"",IF(Data!$F671&gt;=7,TEXT(Data!M671,"00"),""))</f>
        <v/>
      </c>
      <c r="N671" s="2" t="str">
        <f>IF(ISBLANK(Data!$F671),"",IF(Data!$F671&gt;=8,TEXT(Data!N671,"00"),""))</f>
        <v/>
      </c>
    </row>
    <row r="672" ht="14.25">
      <c r="A672" s="2" t="str">
        <f>IF(ISBLANK(Data!A672),"",Data!A672)</f>
        <v/>
      </c>
      <c r="B672" s="2" t="str">
        <f>IF(ISBLANK(Data!B672),"",Data!B672)</f>
        <v/>
      </c>
      <c r="C672" s="2" t="str">
        <f>IF(ISBLANK(Data!C672),"",Data!C672)</f>
        <v/>
      </c>
      <c r="D672" s="2" t="str">
        <f>IF(ISBLANK(Data!D672),"",Data!D672)</f>
        <v/>
      </c>
      <c r="E672" s="2" t="str">
        <f>IF(ISBLANK(Data!E672),"",Data!E672)</f>
        <v/>
      </c>
      <c r="F672" s="2" t="str">
        <f>IF(ISBLANK(Data!F672),"",Data!F672)</f>
        <v/>
      </c>
      <c r="G672" s="2" t="str">
        <f>IF(ISBLANK(Data!$F672),"",IF(Data!$F672&gt;=1,TEXT(Data!G672,"00"),""))</f>
        <v/>
      </c>
      <c r="H672" s="2" t="str">
        <f>IF(ISBLANK(Data!$F672),"",IF(Data!$F672&gt;=2,TEXT(Data!H672,"00"),""))</f>
        <v/>
      </c>
      <c r="I672" s="2" t="str">
        <f>IF(ISBLANK(Data!$F672),"",IF(Data!$F672&gt;=3,TEXT(Data!I672,"00"),""))</f>
        <v/>
      </c>
      <c r="J672" s="2" t="str">
        <f>IF(ISBLANK(Data!$F672),"",IF(Data!$F672&gt;=4,TEXT(Data!J672,"00"),""))</f>
        <v/>
      </c>
      <c r="K672" s="2" t="str">
        <f>IF(ISBLANK(Data!$F672),"",IF(Data!$F672&gt;=5,TEXT(Data!K672,"00"),""))</f>
        <v/>
      </c>
      <c r="L672" s="2" t="str">
        <f>IF(ISBLANK(Data!$F672),"",IF(Data!$F672&gt;=6,TEXT(Data!L672,"00"),""))</f>
        <v/>
      </c>
      <c r="M672" s="2" t="str">
        <f>IF(ISBLANK(Data!$F672),"",IF(Data!$F672&gt;=7,TEXT(Data!M672,"00"),""))</f>
        <v/>
      </c>
      <c r="N672" s="2" t="str">
        <f>IF(ISBLANK(Data!$F672),"",IF(Data!$F672&gt;=8,TEXT(Data!N672,"00"),""))</f>
        <v/>
      </c>
    </row>
    <row r="673" ht="14.25">
      <c r="A673" s="2" t="str">
        <f>IF(ISBLANK(Data!A673),"",Data!A673)</f>
        <v/>
      </c>
      <c r="B673" s="2" t="str">
        <f>IF(ISBLANK(Data!B673),"",Data!B673)</f>
        <v/>
      </c>
      <c r="C673" s="2" t="str">
        <f>IF(ISBLANK(Data!C673),"",Data!C673)</f>
        <v/>
      </c>
      <c r="D673" s="2" t="str">
        <f>IF(ISBLANK(Data!D673),"",Data!D673)</f>
        <v/>
      </c>
      <c r="E673" s="2" t="str">
        <f>IF(ISBLANK(Data!E673),"",Data!E673)</f>
        <v/>
      </c>
      <c r="F673" s="2" t="str">
        <f>IF(ISBLANK(Data!F673),"",Data!F673)</f>
        <v/>
      </c>
      <c r="G673" s="2" t="str">
        <f>IF(ISBLANK(Data!$F673),"",IF(Data!$F673&gt;=1,TEXT(Data!G673,"00"),""))</f>
        <v/>
      </c>
      <c r="H673" s="2" t="str">
        <f>IF(ISBLANK(Data!$F673),"",IF(Data!$F673&gt;=2,TEXT(Data!H673,"00"),""))</f>
        <v/>
      </c>
      <c r="I673" s="2" t="str">
        <f>IF(ISBLANK(Data!$F673),"",IF(Data!$F673&gt;=3,TEXT(Data!I673,"00"),""))</f>
        <v/>
      </c>
      <c r="J673" s="2" t="str">
        <f>IF(ISBLANK(Data!$F673),"",IF(Data!$F673&gt;=4,TEXT(Data!J673,"00"),""))</f>
        <v/>
      </c>
      <c r="K673" s="2" t="str">
        <f>IF(ISBLANK(Data!$F673),"",IF(Data!$F673&gt;=5,TEXT(Data!K673,"00"),""))</f>
        <v/>
      </c>
      <c r="L673" s="2" t="str">
        <f>IF(ISBLANK(Data!$F673),"",IF(Data!$F673&gt;=6,TEXT(Data!L673,"00"),""))</f>
        <v/>
      </c>
      <c r="M673" s="2" t="str">
        <f>IF(ISBLANK(Data!$F673),"",IF(Data!$F673&gt;=7,TEXT(Data!M673,"00"),""))</f>
        <v/>
      </c>
      <c r="N673" s="2" t="str">
        <f>IF(ISBLANK(Data!$F673),"",IF(Data!$F673&gt;=8,TEXT(Data!N673,"00"),""))</f>
        <v/>
      </c>
    </row>
    <row r="674" ht="14.25">
      <c r="A674" s="2" t="str">
        <f>IF(ISBLANK(Data!A674),"",Data!A674)</f>
        <v/>
      </c>
      <c r="B674" s="2" t="str">
        <f>IF(ISBLANK(Data!B674),"",Data!B674)</f>
        <v/>
      </c>
      <c r="C674" s="2" t="str">
        <f>IF(ISBLANK(Data!C674),"",Data!C674)</f>
        <v/>
      </c>
      <c r="D674" s="2" t="str">
        <f>IF(ISBLANK(Data!D674),"",Data!D674)</f>
        <v/>
      </c>
      <c r="E674" s="2" t="str">
        <f>IF(ISBLANK(Data!E674),"",Data!E674)</f>
        <v/>
      </c>
      <c r="F674" s="2" t="str">
        <f>IF(ISBLANK(Data!F674),"",Data!F674)</f>
        <v/>
      </c>
      <c r="G674" s="2" t="str">
        <f>IF(ISBLANK(Data!$F674),"",IF(Data!$F674&gt;=1,TEXT(Data!G674,"00"),""))</f>
        <v/>
      </c>
      <c r="H674" s="2" t="str">
        <f>IF(ISBLANK(Data!$F674),"",IF(Data!$F674&gt;=2,TEXT(Data!H674,"00"),""))</f>
        <v/>
      </c>
      <c r="I674" s="2" t="str">
        <f>IF(ISBLANK(Data!$F674),"",IF(Data!$F674&gt;=3,TEXT(Data!I674,"00"),""))</f>
        <v/>
      </c>
      <c r="J674" s="2" t="str">
        <f>IF(ISBLANK(Data!$F674),"",IF(Data!$F674&gt;=4,TEXT(Data!J674,"00"),""))</f>
        <v/>
      </c>
      <c r="K674" s="2" t="str">
        <f>IF(ISBLANK(Data!$F674),"",IF(Data!$F674&gt;=5,TEXT(Data!K674,"00"),""))</f>
        <v/>
      </c>
      <c r="L674" s="2" t="str">
        <f>IF(ISBLANK(Data!$F674),"",IF(Data!$F674&gt;=6,TEXT(Data!L674,"00"),""))</f>
        <v/>
      </c>
      <c r="M674" s="2" t="str">
        <f>IF(ISBLANK(Data!$F674),"",IF(Data!$F674&gt;=7,TEXT(Data!M674,"00"),""))</f>
        <v/>
      </c>
      <c r="N674" s="2" t="str">
        <f>IF(ISBLANK(Data!$F674),"",IF(Data!$F674&gt;=8,TEXT(Data!N674,"00"),""))</f>
        <v/>
      </c>
    </row>
    <row r="675" ht="14.25">
      <c r="A675" s="2" t="str">
        <f>IF(ISBLANK(Data!A675),"",Data!A675)</f>
        <v/>
      </c>
      <c r="B675" s="2" t="str">
        <f>IF(ISBLANK(Data!B675),"",Data!B675)</f>
        <v/>
      </c>
      <c r="C675" s="2" t="str">
        <f>IF(ISBLANK(Data!C675),"",Data!C675)</f>
        <v/>
      </c>
      <c r="D675" s="2" t="str">
        <f>IF(ISBLANK(Data!D675),"",Data!D675)</f>
        <v/>
      </c>
      <c r="E675" s="2" t="str">
        <f>IF(ISBLANK(Data!E675),"",Data!E675)</f>
        <v/>
      </c>
      <c r="F675" s="2" t="str">
        <f>IF(ISBLANK(Data!F675),"",Data!F675)</f>
        <v/>
      </c>
      <c r="G675" s="2" t="str">
        <f>IF(ISBLANK(Data!$F675),"",IF(Data!$F675&gt;=1,TEXT(Data!G675,"00"),""))</f>
        <v/>
      </c>
      <c r="H675" s="2" t="str">
        <f>IF(ISBLANK(Data!$F675),"",IF(Data!$F675&gt;=2,TEXT(Data!H675,"00"),""))</f>
        <v/>
      </c>
      <c r="I675" s="2" t="str">
        <f>IF(ISBLANK(Data!$F675),"",IF(Data!$F675&gt;=3,TEXT(Data!I675,"00"),""))</f>
        <v/>
      </c>
      <c r="J675" s="2" t="str">
        <f>IF(ISBLANK(Data!$F675),"",IF(Data!$F675&gt;=4,TEXT(Data!J675,"00"),""))</f>
        <v/>
      </c>
      <c r="K675" s="2" t="str">
        <f>IF(ISBLANK(Data!$F675),"",IF(Data!$F675&gt;=5,TEXT(Data!K675,"00"),""))</f>
        <v/>
      </c>
      <c r="L675" s="2" t="str">
        <f>IF(ISBLANK(Data!$F675),"",IF(Data!$F675&gt;=6,TEXT(Data!L675,"00"),""))</f>
        <v/>
      </c>
      <c r="M675" s="2" t="str">
        <f>IF(ISBLANK(Data!$F675),"",IF(Data!$F675&gt;=7,TEXT(Data!M675,"00"),""))</f>
        <v/>
      </c>
      <c r="N675" s="2" t="str">
        <f>IF(ISBLANK(Data!$F675),"",IF(Data!$F675&gt;=8,TEXT(Data!N675,"00"),""))</f>
        <v/>
      </c>
    </row>
    <row r="676" ht="14.25">
      <c r="A676" s="2" t="str">
        <f>IF(ISBLANK(Data!A676),"",Data!A676)</f>
        <v/>
      </c>
      <c r="B676" s="2" t="str">
        <f>IF(ISBLANK(Data!B676),"",Data!B676)</f>
        <v/>
      </c>
      <c r="C676" s="2" t="str">
        <f>IF(ISBLANK(Data!C676),"",Data!C676)</f>
        <v/>
      </c>
      <c r="D676" s="2" t="str">
        <f>IF(ISBLANK(Data!D676),"",Data!D676)</f>
        <v/>
      </c>
      <c r="E676" s="2" t="str">
        <f>IF(ISBLANK(Data!E676),"",Data!E676)</f>
        <v/>
      </c>
      <c r="F676" s="2" t="str">
        <f>IF(ISBLANK(Data!F676),"",Data!F676)</f>
        <v/>
      </c>
      <c r="G676" s="2" t="str">
        <f>IF(ISBLANK(Data!$F676),"",IF(Data!$F676&gt;=1,TEXT(Data!G676,"00"),""))</f>
        <v/>
      </c>
      <c r="H676" s="2" t="str">
        <f>IF(ISBLANK(Data!$F676),"",IF(Data!$F676&gt;=2,TEXT(Data!H676,"00"),""))</f>
        <v/>
      </c>
      <c r="I676" s="2" t="str">
        <f>IF(ISBLANK(Data!$F676),"",IF(Data!$F676&gt;=3,TEXT(Data!I676,"00"),""))</f>
        <v/>
      </c>
      <c r="J676" s="2" t="str">
        <f>IF(ISBLANK(Data!$F676),"",IF(Data!$F676&gt;=4,TEXT(Data!J676,"00"),""))</f>
        <v/>
      </c>
      <c r="K676" s="2" t="str">
        <f>IF(ISBLANK(Data!$F676),"",IF(Data!$F676&gt;=5,TEXT(Data!K676,"00"),""))</f>
        <v/>
      </c>
      <c r="L676" s="2" t="str">
        <f>IF(ISBLANK(Data!$F676),"",IF(Data!$F676&gt;=6,TEXT(Data!L676,"00"),""))</f>
        <v/>
      </c>
      <c r="M676" s="2" t="str">
        <f>IF(ISBLANK(Data!$F676),"",IF(Data!$F676&gt;=7,TEXT(Data!M676,"00"),""))</f>
        <v/>
      </c>
      <c r="N676" s="2" t="str">
        <f>IF(ISBLANK(Data!$F676),"",IF(Data!$F676&gt;=8,TEXT(Data!N676,"00"),""))</f>
        <v/>
      </c>
    </row>
    <row r="677" ht="14.25">
      <c r="A677" s="2" t="str">
        <f>IF(ISBLANK(Data!A677),"",Data!A677)</f>
        <v/>
      </c>
      <c r="B677" s="2" t="str">
        <f>IF(ISBLANK(Data!B677),"",Data!B677)</f>
        <v/>
      </c>
      <c r="C677" s="2" t="str">
        <f>IF(ISBLANK(Data!C677),"",Data!C677)</f>
        <v/>
      </c>
      <c r="D677" s="2" t="str">
        <f>IF(ISBLANK(Data!D677),"",Data!D677)</f>
        <v/>
      </c>
      <c r="E677" s="2" t="str">
        <f>IF(ISBLANK(Data!E677),"",Data!E677)</f>
        <v/>
      </c>
      <c r="F677" s="2" t="str">
        <f>IF(ISBLANK(Data!F677),"",Data!F677)</f>
        <v/>
      </c>
      <c r="G677" s="2" t="str">
        <f>IF(ISBLANK(Data!$F677),"",IF(Data!$F677&gt;=1,TEXT(Data!G677,"00"),""))</f>
        <v/>
      </c>
      <c r="H677" s="2" t="str">
        <f>IF(ISBLANK(Data!$F677),"",IF(Data!$F677&gt;=2,TEXT(Data!H677,"00"),""))</f>
        <v/>
      </c>
      <c r="I677" s="2" t="str">
        <f>IF(ISBLANK(Data!$F677),"",IF(Data!$F677&gt;=3,TEXT(Data!I677,"00"),""))</f>
        <v/>
      </c>
      <c r="J677" s="2" t="str">
        <f>IF(ISBLANK(Data!$F677),"",IF(Data!$F677&gt;=4,TEXT(Data!J677,"00"),""))</f>
        <v/>
      </c>
      <c r="K677" s="2" t="str">
        <f>IF(ISBLANK(Data!$F677),"",IF(Data!$F677&gt;=5,TEXT(Data!K677,"00"),""))</f>
        <v/>
      </c>
      <c r="L677" s="2" t="str">
        <f>IF(ISBLANK(Data!$F677),"",IF(Data!$F677&gt;=6,TEXT(Data!L677,"00"),""))</f>
        <v/>
      </c>
      <c r="M677" s="2" t="str">
        <f>IF(ISBLANK(Data!$F677),"",IF(Data!$F677&gt;=7,TEXT(Data!M677,"00"),""))</f>
        <v/>
      </c>
      <c r="N677" s="2" t="str">
        <f>IF(ISBLANK(Data!$F677),"",IF(Data!$F677&gt;=8,TEXT(Data!N677,"00"),""))</f>
        <v/>
      </c>
    </row>
    <row r="678" ht="14.25">
      <c r="A678" s="2" t="str">
        <f>IF(ISBLANK(Data!A678),"",Data!A678)</f>
        <v/>
      </c>
      <c r="B678" s="2" t="str">
        <f>IF(ISBLANK(Data!B678),"",Data!B678)</f>
        <v/>
      </c>
      <c r="C678" s="2" t="str">
        <f>IF(ISBLANK(Data!C678),"",Data!C678)</f>
        <v/>
      </c>
      <c r="D678" s="2" t="str">
        <f>IF(ISBLANK(Data!D678),"",Data!D678)</f>
        <v/>
      </c>
      <c r="E678" s="2" t="str">
        <f>IF(ISBLANK(Data!E678),"",Data!E678)</f>
        <v/>
      </c>
      <c r="F678" s="2" t="str">
        <f>IF(ISBLANK(Data!F678),"",Data!F678)</f>
        <v/>
      </c>
      <c r="G678" s="2" t="str">
        <f>IF(ISBLANK(Data!$F678),"",IF(Data!$F678&gt;=1,TEXT(Data!G678,"00"),""))</f>
        <v/>
      </c>
      <c r="H678" s="2" t="str">
        <f>IF(ISBLANK(Data!$F678),"",IF(Data!$F678&gt;=2,TEXT(Data!H678,"00"),""))</f>
        <v/>
      </c>
      <c r="I678" s="2" t="str">
        <f>IF(ISBLANK(Data!$F678),"",IF(Data!$F678&gt;=3,TEXT(Data!I678,"00"),""))</f>
        <v/>
      </c>
      <c r="J678" s="2" t="str">
        <f>IF(ISBLANK(Data!$F678),"",IF(Data!$F678&gt;=4,TEXT(Data!J678,"00"),""))</f>
        <v/>
      </c>
      <c r="K678" s="2" t="str">
        <f>IF(ISBLANK(Data!$F678),"",IF(Data!$F678&gt;=5,TEXT(Data!K678,"00"),""))</f>
        <v/>
      </c>
      <c r="L678" s="2" t="str">
        <f>IF(ISBLANK(Data!$F678),"",IF(Data!$F678&gt;=6,TEXT(Data!L678,"00"),""))</f>
        <v/>
      </c>
      <c r="M678" s="2" t="str">
        <f>IF(ISBLANK(Data!$F678),"",IF(Data!$F678&gt;=7,TEXT(Data!M678,"00"),""))</f>
        <v/>
      </c>
      <c r="N678" s="2" t="str">
        <f>IF(ISBLANK(Data!$F678),"",IF(Data!$F678&gt;=8,TEXT(Data!N678,"00"),""))</f>
        <v/>
      </c>
    </row>
    <row r="679" ht="14.25">
      <c r="A679" s="2" t="str">
        <f>IF(ISBLANK(Data!A679),"",Data!A679)</f>
        <v/>
      </c>
      <c r="B679" s="2" t="str">
        <f>IF(ISBLANK(Data!B679),"",Data!B679)</f>
        <v/>
      </c>
      <c r="C679" s="2" t="str">
        <f>IF(ISBLANK(Data!C679),"",Data!C679)</f>
        <v/>
      </c>
      <c r="D679" s="2" t="str">
        <f>IF(ISBLANK(Data!D679),"",Data!D679)</f>
        <v/>
      </c>
      <c r="E679" s="2" t="str">
        <f>IF(ISBLANK(Data!E679),"",Data!E679)</f>
        <v/>
      </c>
      <c r="F679" s="2" t="str">
        <f>IF(ISBLANK(Data!F679),"",Data!F679)</f>
        <v/>
      </c>
      <c r="G679" s="2" t="str">
        <f>IF(ISBLANK(Data!$F679),"",IF(Data!$F679&gt;=1,TEXT(Data!G679,"00"),""))</f>
        <v/>
      </c>
      <c r="H679" s="2" t="str">
        <f>IF(ISBLANK(Data!$F679),"",IF(Data!$F679&gt;=2,TEXT(Data!H679,"00"),""))</f>
        <v/>
      </c>
      <c r="I679" s="2" t="str">
        <f>IF(ISBLANK(Data!$F679),"",IF(Data!$F679&gt;=3,TEXT(Data!I679,"00"),""))</f>
        <v/>
      </c>
      <c r="J679" s="2" t="str">
        <f>IF(ISBLANK(Data!$F679),"",IF(Data!$F679&gt;=4,TEXT(Data!J679,"00"),""))</f>
        <v/>
      </c>
      <c r="K679" s="2" t="str">
        <f>IF(ISBLANK(Data!$F679),"",IF(Data!$F679&gt;=5,TEXT(Data!K679,"00"),""))</f>
        <v/>
      </c>
      <c r="L679" s="2" t="str">
        <f>IF(ISBLANK(Data!$F679),"",IF(Data!$F679&gt;=6,TEXT(Data!L679,"00"),""))</f>
        <v/>
      </c>
      <c r="M679" s="2" t="str">
        <f>IF(ISBLANK(Data!$F679),"",IF(Data!$F679&gt;=7,TEXT(Data!M679,"00"),""))</f>
        <v/>
      </c>
      <c r="N679" s="2" t="str">
        <f>IF(ISBLANK(Data!$F679),"",IF(Data!$F679&gt;=8,TEXT(Data!N679,"00"),""))</f>
        <v/>
      </c>
    </row>
    <row r="680" ht="14.25">
      <c r="A680" s="2" t="str">
        <f>IF(ISBLANK(Data!A680),"",Data!A680)</f>
        <v/>
      </c>
      <c r="B680" s="2" t="str">
        <f>IF(ISBLANK(Data!B680),"",Data!B680)</f>
        <v/>
      </c>
      <c r="C680" s="2" t="str">
        <f>IF(ISBLANK(Data!C680),"",Data!C680)</f>
        <v/>
      </c>
      <c r="D680" s="2" t="str">
        <f>IF(ISBLANK(Data!D680),"",Data!D680)</f>
        <v/>
      </c>
      <c r="E680" s="2" t="str">
        <f>IF(ISBLANK(Data!E680),"",Data!E680)</f>
        <v/>
      </c>
      <c r="F680" s="2" t="str">
        <f>IF(ISBLANK(Data!F680),"",Data!F680)</f>
        <v/>
      </c>
      <c r="G680" s="2" t="str">
        <f>IF(ISBLANK(Data!$F680),"",IF(Data!$F680&gt;=1,TEXT(Data!G680,"00"),""))</f>
        <v/>
      </c>
      <c r="H680" s="2" t="str">
        <f>IF(ISBLANK(Data!$F680),"",IF(Data!$F680&gt;=2,TEXT(Data!H680,"00"),""))</f>
        <v/>
      </c>
      <c r="I680" s="2" t="str">
        <f>IF(ISBLANK(Data!$F680),"",IF(Data!$F680&gt;=3,TEXT(Data!I680,"00"),""))</f>
        <v/>
      </c>
      <c r="J680" s="2" t="str">
        <f>IF(ISBLANK(Data!$F680),"",IF(Data!$F680&gt;=4,TEXT(Data!J680,"00"),""))</f>
        <v/>
      </c>
      <c r="K680" s="2" t="str">
        <f>IF(ISBLANK(Data!$F680),"",IF(Data!$F680&gt;=5,TEXT(Data!K680,"00"),""))</f>
        <v/>
      </c>
      <c r="L680" s="2" t="str">
        <f>IF(ISBLANK(Data!$F680),"",IF(Data!$F680&gt;=6,TEXT(Data!L680,"00"),""))</f>
        <v/>
      </c>
      <c r="M680" s="2" t="str">
        <f>IF(ISBLANK(Data!$F680),"",IF(Data!$F680&gt;=7,TEXT(Data!M680,"00"),""))</f>
        <v/>
      </c>
      <c r="N680" s="2" t="str">
        <f>IF(ISBLANK(Data!$F680),"",IF(Data!$F680&gt;=8,TEXT(Data!N680,"00"),""))</f>
        <v/>
      </c>
    </row>
    <row r="681" ht="14.25">
      <c r="A681" s="2" t="str">
        <f>IF(ISBLANK(Data!A681),"",Data!A681)</f>
        <v/>
      </c>
      <c r="B681" s="2" t="str">
        <f>IF(ISBLANK(Data!B681),"",Data!B681)</f>
        <v/>
      </c>
      <c r="C681" s="2" t="str">
        <f>IF(ISBLANK(Data!C681),"",Data!C681)</f>
        <v/>
      </c>
      <c r="D681" s="2" t="str">
        <f>IF(ISBLANK(Data!D681),"",Data!D681)</f>
        <v/>
      </c>
      <c r="E681" s="2" t="str">
        <f>IF(ISBLANK(Data!E681),"",Data!E681)</f>
        <v/>
      </c>
      <c r="F681" s="2" t="str">
        <f>IF(ISBLANK(Data!F681),"",Data!F681)</f>
        <v/>
      </c>
      <c r="G681" s="2" t="str">
        <f>IF(ISBLANK(Data!$F681),"",IF(Data!$F681&gt;=1,TEXT(Data!G681,"00"),""))</f>
        <v/>
      </c>
      <c r="H681" s="2" t="str">
        <f>IF(ISBLANK(Data!$F681),"",IF(Data!$F681&gt;=2,TEXT(Data!H681,"00"),""))</f>
        <v/>
      </c>
      <c r="I681" s="2" t="str">
        <f>IF(ISBLANK(Data!$F681),"",IF(Data!$F681&gt;=3,TEXT(Data!I681,"00"),""))</f>
        <v/>
      </c>
      <c r="J681" s="2" t="str">
        <f>IF(ISBLANK(Data!$F681),"",IF(Data!$F681&gt;=4,TEXT(Data!J681,"00"),""))</f>
        <v/>
      </c>
      <c r="K681" s="2" t="str">
        <f>IF(ISBLANK(Data!$F681),"",IF(Data!$F681&gt;=5,TEXT(Data!K681,"00"),""))</f>
        <v/>
      </c>
      <c r="L681" s="2" t="str">
        <f>IF(ISBLANK(Data!$F681),"",IF(Data!$F681&gt;=6,TEXT(Data!L681,"00"),""))</f>
        <v/>
      </c>
      <c r="M681" s="2" t="str">
        <f>IF(ISBLANK(Data!$F681),"",IF(Data!$F681&gt;=7,TEXT(Data!M681,"00"),""))</f>
        <v/>
      </c>
      <c r="N681" s="2" t="str">
        <f>IF(ISBLANK(Data!$F681),"",IF(Data!$F681&gt;=8,TEXT(Data!N681,"00"),""))</f>
        <v/>
      </c>
    </row>
    <row r="682" ht="14.25">
      <c r="A682" s="2" t="str">
        <f>IF(ISBLANK(Data!A682),"",Data!A682)</f>
        <v/>
      </c>
      <c r="B682" s="2" t="str">
        <f>IF(ISBLANK(Data!B682),"",Data!B682)</f>
        <v/>
      </c>
      <c r="C682" s="2" t="str">
        <f>IF(ISBLANK(Data!C682),"",Data!C682)</f>
        <v/>
      </c>
      <c r="D682" s="2" t="str">
        <f>IF(ISBLANK(Data!D682),"",Data!D682)</f>
        <v/>
      </c>
      <c r="E682" s="2" t="str">
        <f>IF(ISBLANK(Data!E682),"",Data!E682)</f>
        <v/>
      </c>
      <c r="F682" s="2" t="str">
        <f>IF(ISBLANK(Data!F682),"",Data!F682)</f>
        <v/>
      </c>
      <c r="G682" s="2" t="str">
        <f>IF(ISBLANK(Data!$F682),"",IF(Data!$F682&gt;=1,TEXT(Data!G682,"00"),""))</f>
        <v/>
      </c>
      <c r="H682" s="2" t="str">
        <f>IF(ISBLANK(Data!$F682),"",IF(Data!$F682&gt;=2,TEXT(Data!H682,"00"),""))</f>
        <v/>
      </c>
      <c r="I682" s="2" t="str">
        <f>IF(ISBLANK(Data!$F682),"",IF(Data!$F682&gt;=3,TEXT(Data!I682,"00"),""))</f>
        <v/>
      </c>
      <c r="J682" s="2" t="str">
        <f>IF(ISBLANK(Data!$F682),"",IF(Data!$F682&gt;=4,TEXT(Data!J682,"00"),""))</f>
        <v/>
      </c>
      <c r="K682" s="2" t="str">
        <f>IF(ISBLANK(Data!$F682),"",IF(Data!$F682&gt;=5,TEXT(Data!K682,"00"),""))</f>
        <v/>
      </c>
      <c r="L682" s="2" t="str">
        <f>IF(ISBLANK(Data!$F682),"",IF(Data!$F682&gt;=6,TEXT(Data!L682,"00"),""))</f>
        <v/>
      </c>
      <c r="M682" s="2" t="str">
        <f>IF(ISBLANK(Data!$F682),"",IF(Data!$F682&gt;=7,TEXT(Data!M682,"00"),""))</f>
        <v/>
      </c>
      <c r="N682" s="2" t="str">
        <f>IF(ISBLANK(Data!$F682),"",IF(Data!$F682&gt;=8,TEXT(Data!N682,"00"),""))</f>
        <v/>
      </c>
    </row>
    <row r="683" ht="14.25">
      <c r="A683" s="2" t="str">
        <f>IF(ISBLANK(Data!A683),"",Data!A683)</f>
        <v/>
      </c>
      <c r="B683" s="2" t="str">
        <f>IF(ISBLANK(Data!B683),"",Data!B683)</f>
        <v/>
      </c>
      <c r="C683" s="2" t="str">
        <f>IF(ISBLANK(Data!C683),"",Data!C683)</f>
        <v/>
      </c>
      <c r="D683" s="2" t="str">
        <f>IF(ISBLANK(Data!D683),"",Data!D683)</f>
        <v/>
      </c>
      <c r="E683" s="2" t="str">
        <f>IF(ISBLANK(Data!E683),"",Data!E683)</f>
        <v/>
      </c>
      <c r="F683" s="2" t="str">
        <f>IF(ISBLANK(Data!F683),"",Data!F683)</f>
        <v/>
      </c>
      <c r="G683" s="2" t="str">
        <f>IF(ISBLANK(Data!$F683),"",IF(Data!$F683&gt;=1,TEXT(Data!G683,"00"),""))</f>
        <v/>
      </c>
      <c r="H683" s="2" t="str">
        <f>IF(ISBLANK(Data!$F683),"",IF(Data!$F683&gt;=2,TEXT(Data!H683,"00"),""))</f>
        <v/>
      </c>
      <c r="I683" s="2" t="str">
        <f>IF(ISBLANK(Data!$F683),"",IF(Data!$F683&gt;=3,TEXT(Data!I683,"00"),""))</f>
        <v/>
      </c>
      <c r="J683" s="2" t="str">
        <f>IF(ISBLANK(Data!$F683),"",IF(Data!$F683&gt;=4,TEXT(Data!J683,"00"),""))</f>
        <v/>
      </c>
      <c r="K683" s="2" t="str">
        <f>IF(ISBLANK(Data!$F683),"",IF(Data!$F683&gt;=5,TEXT(Data!K683,"00"),""))</f>
        <v/>
      </c>
      <c r="L683" s="2" t="str">
        <f>IF(ISBLANK(Data!$F683),"",IF(Data!$F683&gt;=6,TEXT(Data!L683,"00"),""))</f>
        <v/>
      </c>
      <c r="M683" s="2" t="str">
        <f>IF(ISBLANK(Data!$F683),"",IF(Data!$F683&gt;=7,TEXT(Data!M683,"00"),""))</f>
        <v/>
      </c>
      <c r="N683" s="2" t="str">
        <f>IF(ISBLANK(Data!$F683),"",IF(Data!$F683&gt;=8,TEXT(Data!N683,"00"),""))</f>
        <v/>
      </c>
    </row>
    <row r="684" ht="14.25">
      <c r="A684" s="2" t="str">
        <f>IF(ISBLANK(Data!A684),"",Data!A684)</f>
        <v/>
      </c>
      <c r="B684" s="2" t="str">
        <f>IF(ISBLANK(Data!B684),"",Data!B684)</f>
        <v/>
      </c>
      <c r="C684" s="2" t="str">
        <f>IF(ISBLANK(Data!C684),"",Data!C684)</f>
        <v/>
      </c>
      <c r="D684" s="2" t="str">
        <f>IF(ISBLANK(Data!D684),"",Data!D684)</f>
        <v/>
      </c>
      <c r="E684" s="2" t="str">
        <f>IF(ISBLANK(Data!E684),"",Data!E684)</f>
        <v/>
      </c>
      <c r="F684" s="2" t="str">
        <f>IF(ISBLANK(Data!F684),"",Data!F684)</f>
        <v/>
      </c>
      <c r="G684" s="2" t="str">
        <f>IF(ISBLANK(Data!$F684),"",IF(Data!$F684&gt;=1,TEXT(Data!G684,"00"),""))</f>
        <v/>
      </c>
      <c r="H684" s="2" t="str">
        <f>IF(ISBLANK(Data!$F684),"",IF(Data!$F684&gt;=2,TEXT(Data!H684,"00"),""))</f>
        <v/>
      </c>
      <c r="I684" s="2" t="str">
        <f>IF(ISBLANK(Data!$F684),"",IF(Data!$F684&gt;=3,TEXT(Data!I684,"00"),""))</f>
        <v/>
      </c>
      <c r="J684" s="2" t="str">
        <f>IF(ISBLANK(Data!$F684),"",IF(Data!$F684&gt;=4,TEXT(Data!J684,"00"),""))</f>
        <v/>
      </c>
      <c r="K684" s="2" t="str">
        <f>IF(ISBLANK(Data!$F684),"",IF(Data!$F684&gt;=5,TEXT(Data!K684,"00"),""))</f>
        <v/>
      </c>
      <c r="L684" s="2" t="str">
        <f>IF(ISBLANK(Data!$F684),"",IF(Data!$F684&gt;=6,TEXT(Data!L684,"00"),""))</f>
        <v/>
      </c>
      <c r="M684" s="2" t="str">
        <f>IF(ISBLANK(Data!$F684),"",IF(Data!$F684&gt;=7,TEXT(Data!M684,"00"),""))</f>
        <v/>
      </c>
      <c r="N684" s="2" t="str">
        <f>IF(ISBLANK(Data!$F684),"",IF(Data!$F684&gt;=8,TEXT(Data!N684,"00"),""))</f>
        <v/>
      </c>
    </row>
    <row r="685" ht="14.25">
      <c r="A685" s="2" t="str">
        <f>IF(ISBLANK(Data!A685),"",Data!A685)</f>
        <v/>
      </c>
      <c r="B685" s="2" t="str">
        <f>IF(ISBLANK(Data!B685),"",Data!B685)</f>
        <v/>
      </c>
      <c r="C685" s="2" t="str">
        <f>IF(ISBLANK(Data!C685),"",Data!C685)</f>
        <v/>
      </c>
      <c r="D685" s="2" t="str">
        <f>IF(ISBLANK(Data!D685),"",Data!D685)</f>
        <v/>
      </c>
      <c r="E685" s="2" t="str">
        <f>IF(ISBLANK(Data!E685),"",Data!E685)</f>
        <v/>
      </c>
      <c r="F685" s="2" t="str">
        <f>IF(ISBLANK(Data!F685),"",Data!F685)</f>
        <v/>
      </c>
      <c r="G685" s="2" t="str">
        <f>IF(ISBLANK(Data!$F685),"",IF(Data!$F685&gt;=1,TEXT(Data!G685,"00"),""))</f>
        <v/>
      </c>
      <c r="H685" s="2" t="str">
        <f>IF(ISBLANK(Data!$F685),"",IF(Data!$F685&gt;=2,TEXT(Data!H685,"00"),""))</f>
        <v/>
      </c>
      <c r="I685" s="2" t="str">
        <f>IF(ISBLANK(Data!$F685),"",IF(Data!$F685&gt;=3,TEXT(Data!I685,"00"),""))</f>
        <v/>
      </c>
      <c r="J685" s="2" t="str">
        <f>IF(ISBLANK(Data!$F685),"",IF(Data!$F685&gt;=4,TEXT(Data!J685,"00"),""))</f>
        <v/>
      </c>
      <c r="K685" s="2" t="str">
        <f>IF(ISBLANK(Data!$F685),"",IF(Data!$F685&gt;=5,TEXT(Data!K685,"00"),""))</f>
        <v/>
      </c>
      <c r="L685" s="2" t="str">
        <f>IF(ISBLANK(Data!$F685),"",IF(Data!$F685&gt;=6,TEXT(Data!L685,"00"),""))</f>
        <v/>
      </c>
      <c r="M685" s="2" t="str">
        <f>IF(ISBLANK(Data!$F685),"",IF(Data!$F685&gt;=7,TEXT(Data!M685,"00"),""))</f>
        <v/>
      </c>
      <c r="N685" s="2" t="str">
        <f>IF(ISBLANK(Data!$F685),"",IF(Data!$F685&gt;=8,TEXT(Data!N685,"00"),""))</f>
        <v/>
      </c>
    </row>
    <row r="686" ht="14.25">
      <c r="A686" s="2" t="str">
        <f>IF(ISBLANK(Data!A686),"",Data!A686)</f>
        <v/>
      </c>
      <c r="B686" s="2" t="str">
        <f>IF(ISBLANK(Data!B686),"",Data!B686)</f>
        <v/>
      </c>
      <c r="C686" s="2" t="str">
        <f>IF(ISBLANK(Data!C686),"",Data!C686)</f>
        <v/>
      </c>
      <c r="D686" s="2" t="str">
        <f>IF(ISBLANK(Data!D686),"",Data!D686)</f>
        <v/>
      </c>
      <c r="E686" s="2" t="str">
        <f>IF(ISBLANK(Data!E686),"",Data!E686)</f>
        <v/>
      </c>
      <c r="F686" s="2" t="str">
        <f>IF(ISBLANK(Data!F686),"",Data!F686)</f>
        <v/>
      </c>
      <c r="G686" s="2" t="str">
        <f>IF(ISBLANK(Data!$F686),"",IF(Data!$F686&gt;=1,TEXT(Data!G686,"00"),""))</f>
        <v/>
      </c>
      <c r="H686" s="2" t="str">
        <f>IF(ISBLANK(Data!$F686),"",IF(Data!$F686&gt;=2,TEXT(Data!H686,"00"),""))</f>
        <v/>
      </c>
      <c r="I686" s="2" t="str">
        <f>IF(ISBLANK(Data!$F686),"",IF(Data!$F686&gt;=3,TEXT(Data!I686,"00"),""))</f>
        <v/>
      </c>
      <c r="J686" s="2" t="str">
        <f>IF(ISBLANK(Data!$F686),"",IF(Data!$F686&gt;=4,TEXT(Data!J686,"00"),""))</f>
        <v/>
      </c>
      <c r="K686" s="2" t="str">
        <f>IF(ISBLANK(Data!$F686),"",IF(Data!$F686&gt;=5,TEXT(Data!K686,"00"),""))</f>
        <v/>
      </c>
      <c r="L686" s="2" t="str">
        <f>IF(ISBLANK(Data!$F686),"",IF(Data!$F686&gt;=6,TEXT(Data!L686,"00"),""))</f>
        <v/>
      </c>
      <c r="M686" s="2" t="str">
        <f>IF(ISBLANK(Data!$F686),"",IF(Data!$F686&gt;=7,TEXT(Data!M686,"00"),""))</f>
        <v/>
      </c>
      <c r="N686" s="2" t="str">
        <f>IF(ISBLANK(Data!$F686),"",IF(Data!$F686&gt;=8,TEXT(Data!N686,"00"),""))</f>
        <v/>
      </c>
    </row>
    <row r="687" ht="14.25">
      <c r="A687" s="2" t="str">
        <f>IF(ISBLANK(Data!A687),"",Data!A687)</f>
        <v/>
      </c>
      <c r="B687" s="2" t="str">
        <f>IF(ISBLANK(Data!B687),"",Data!B687)</f>
        <v/>
      </c>
      <c r="C687" s="2" t="str">
        <f>IF(ISBLANK(Data!C687),"",Data!C687)</f>
        <v/>
      </c>
      <c r="D687" s="2" t="str">
        <f>IF(ISBLANK(Data!D687),"",Data!D687)</f>
        <v/>
      </c>
      <c r="E687" s="2" t="str">
        <f>IF(ISBLANK(Data!E687),"",Data!E687)</f>
        <v/>
      </c>
      <c r="F687" s="2" t="str">
        <f>IF(ISBLANK(Data!F687),"",Data!F687)</f>
        <v/>
      </c>
      <c r="G687" s="2" t="str">
        <f>IF(ISBLANK(Data!$F687),"",IF(Data!$F687&gt;=1,TEXT(Data!G687,"00"),""))</f>
        <v/>
      </c>
      <c r="H687" s="2" t="str">
        <f>IF(ISBLANK(Data!$F687),"",IF(Data!$F687&gt;=2,TEXT(Data!H687,"00"),""))</f>
        <v/>
      </c>
      <c r="I687" s="2" t="str">
        <f>IF(ISBLANK(Data!$F687),"",IF(Data!$F687&gt;=3,TEXT(Data!I687,"00"),""))</f>
        <v/>
      </c>
      <c r="J687" s="2" t="str">
        <f>IF(ISBLANK(Data!$F687),"",IF(Data!$F687&gt;=4,TEXT(Data!J687,"00"),""))</f>
        <v/>
      </c>
      <c r="K687" s="2" t="str">
        <f>IF(ISBLANK(Data!$F687),"",IF(Data!$F687&gt;=5,TEXT(Data!K687,"00"),""))</f>
        <v/>
      </c>
      <c r="L687" s="2" t="str">
        <f>IF(ISBLANK(Data!$F687),"",IF(Data!$F687&gt;=6,TEXT(Data!L687,"00"),""))</f>
        <v/>
      </c>
      <c r="M687" s="2" t="str">
        <f>IF(ISBLANK(Data!$F687),"",IF(Data!$F687&gt;=7,TEXT(Data!M687,"00"),""))</f>
        <v/>
      </c>
      <c r="N687" s="2" t="str">
        <f>IF(ISBLANK(Data!$F687),"",IF(Data!$F687&gt;=8,TEXT(Data!N687,"00"),""))</f>
        <v/>
      </c>
    </row>
    <row r="688" ht="14.25">
      <c r="A688" s="2" t="str">
        <f>IF(ISBLANK(Data!A688),"",Data!A688)</f>
        <v/>
      </c>
      <c r="B688" s="2" t="str">
        <f>IF(ISBLANK(Data!B688),"",Data!B688)</f>
        <v/>
      </c>
      <c r="C688" s="2" t="str">
        <f>IF(ISBLANK(Data!C688),"",Data!C688)</f>
        <v/>
      </c>
      <c r="D688" s="2" t="str">
        <f>IF(ISBLANK(Data!D688),"",Data!D688)</f>
        <v/>
      </c>
      <c r="E688" s="2" t="str">
        <f>IF(ISBLANK(Data!E688),"",Data!E688)</f>
        <v/>
      </c>
      <c r="F688" s="2" t="str">
        <f>IF(ISBLANK(Data!F688),"",Data!F688)</f>
        <v/>
      </c>
      <c r="G688" s="2" t="str">
        <f>IF(ISBLANK(Data!$F688),"",IF(Data!$F688&gt;=1,TEXT(Data!G688,"00"),""))</f>
        <v/>
      </c>
      <c r="H688" s="2" t="str">
        <f>IF(ISBLANK(Data!$F688),"",IF(Data!$F688&gt;=2,TEXT(Data!H688,"00"),""))</f>
        <v/>
      </c>
      <c r="I688" s="2" t="str">
        <f>IF(ISBLANK(Data!$F688),"",IF(Data!$F688&gt;=3,TEXT(Data!I688,"00"),""))</f>
        <v/>
      </c>
      <c r="J688" s="2" t="str">
        <f>IF(ISBLANK(Data!$F688),"",IF(Data!$F688&gt;=4,TEXT(Data!J688,"00"),""))</f>
        <v/>
      </c>
      <c r="K688" s="2" t="str">
        <f>IF(ISBLANK(Data!$F688),"",IF(Data!$F688&gt;=5,TEXT(Data!K688,"00"),""))</f>
        <v/>
      </c>
      <c r="L688" s="2" t="str">
        <f>IF(ISBLANK(Data!$F688),"",IF(Data!$F688&gt;=6,TEXT(Data!L688,"00"),""))</f>
        <v/>
      </c>
      <c r="M688" s="2" t="str">
        <f>IF(ISBLANK(Data!$F688),"",IF(Data!$F688&gt;=7,TEXT(Data!M688,"00"),""))</f>
        <v/>
      </c>
      <c r="N688" s="2" t="str">
        <f>IF(ISBLANK(Data!$F688),"",IF(Data!$F688&gt;=8,TEXT(Data!N688,"00"),""))</f>
        <v/>
      </c>
    </row>
    <row r="689" ht="14.25">
      <c r="A689" s="2" t="str">
        <f>IF(ISBLANK(Data!A689),"",Data!A689)</f>
        <v/>
      </c>
      <c r="B689" s="2" t="str">
        <f>IF(ISBLANK(Data!B689),"",Data!B689)</f>
        <v/>
      </c>
      <c r="C689" s="2" t="str">
        <f>IF(ISBLANK(Data!C689),"",Data!C689)</f>
        <v/>
      </c>
      <c r="D689" s="2" t="str">
        <f>IF(ISBLANK(Data!D689),"",Data!D689)</f>
        <v/>
      </c>
      <c r="E689" s="2" t="str">
        <f>IF(ISBLANK(Data!E689),"",Data!E689)</f>
        <v/>
      </c>
      <c r="F689" s="2" t="str">
        <f>IF(ISBLANK(Data!F689),"",Data!F689)</f>
        <v/>
      </c>
      <c r="G689" s="2" t="str">
        <f>IF(ISBLANK(Data!$F689),"",IF(Data!$F689&gt;=1,TEXT(Data!G689,"00"),""))</f>
        <v/>
      </c>
      <c r="H689" s="2" t="str">
        <f>IF(ISBLANK(Data!$F689),"",IF(Data!$F689&gt;=2,TEXT(Data!H689,"00"),""))</f>
        <v/>
      </c>
      <c r="I689" s="2" t="str">
        <f>IF(ISBLANK(Data!$F689),"",IF(Data!$F689&gt;=3,TEXT(Data!I689,"00"),""))</f>
        <v/>
      </c>
      <c r="J689" s="2" t="str">
        <f>IF(ISBLANK(Data!$F689),"",IF(Data!$F689&gt;=4,TEXT(Data!J689,"00"),""))</f>
        <v/>
      </c>
      <c r="K689" s="2" t="str">
        <f>IF(ISBLANK(Data!$F689),"",IF(Data!$F689&gt;=5,TEXT(Data!K689,"00"),""))</f>
        <v/>
      </c>
      <c r="L689" s="2" t="str">
        <f>IF(ISBLANK(Data!$F689),"",IF(Data!$F689&gt;=6,TEXT(Data!L689,"00"),""))</f>
        <v/>
      </c>
      <c r="M689" s="2" t="str">
        <f>IF(ISBLANK(Data!$F689),"",IF(Data!$F689&gt;=7,TEXT(Data!M689,"00"),""))</f>
        <v/>
      </c>
      <c r="N689" s="2" t="str">
        <f>IF(ISBLANK(Data!$F689),"",IF(Data!$F689&gt;=8,TEXT(Data!N689,"00"),""))</f>
        <v/>
      </c>
    </row>
    <row r="690" ht="14.25">
      <c r="A690" s="2" t="str">
        <f>IF(ISBLANK(Data!A690),"",Data!A690)</f>
        <v/>
      </c>
      <c r="B690" s="2" t="str">
        <f>IF(ISBLANK(Data!B690),"",Data!B690)</f>
        <v/>
      </c>
      <c r="C690" s="2" t="str">
        <f>IF(ISBLANK(Data!C690),"",Data!C690)</f>
        <v/>
      </c>
      <c r="D690" s="2" t="str">
        <f>IF(ISBLANK(Data!D690),"",Data!D690)</f>
        <v/>
      </c>
      <c r="E690" s="2" t="str">
        <f>IF(ISBLANK(Data!E690),"",Data!E690)</f>
        <v/>
      </c>
      <c r="F690" s="2" t="str">
        <f>IF(ISBLANK(Data!F690),"",Data!F690)</f>
        <v/>
      </c>
      <c r="G690" s="2" t="str">
        <f>IF(ISBLANK(Data!$F690),"",IF(Data!$F690&gt;=1,TEXT(Data!G690,"00"),""))</f>
        <v/>
      </c>
      <c r="H690" s="2" t="str">
        <f>IF(ISBLANK(Data!$F690),"",IF(Data!$F690&gt;=2,TEXT(Data!H690,"00"),""))</f>
        <v/>
      </c>
      <c r="I690" s="2" t="str">
        <f>IF(ISBLANK(Data!$F690),"",IF(Data!$F690&gt;=3,TEXT(Data!I690,"00"),""))</f>
        <v/>
      </c>
      <c r="J690" s="2" t="str">
        <f>IF(ISBLANK(Data!$F690),"",IF(Data!$F690&gt;=4,TEXT(Data!J690,"00"),""))</f>
        <v/>
      </c>
      <c r="K690" s="2" t="str">
        <f>IF(ISBLANK(Data!$F690),"",IF(Data!$F690&gt;=5,TEXT(Data!K690,"00"),""))</f>
        <v/>
      </c>
      <c r="L690" s="2" t="str">
        <f>IF(ISBLANK(Data!$F690),"",IF(Data!$F690&gt;=6,TEXT(Data!L690,"00"),""))</f>
        <v/>
      </c>
      <c r="M690" s="2" t="str">
        <f>IF(ISBLANK(Data!$F690),"",IF(Data!$F690&gt;=7,TEXT(Data!M690,"00"),""))</f>
        <v/>
      </c>
      <c r="N690" s="2" t="str">
        <f>IF(ISBLANK(Data!$F690),"",IF(Data!$F690&gt;=8,TEXT(Data!N690,"00"),""))</f>
        <v/>
      </c>
    </row>
    <row r="691" ht="14.25">
      <c r="A691" s="2" t="str">
        <f>IF(ISBLANK(Data!A691),"",Data!A691)</f>
        <v/>
      </c>
      <c r="B691" s="2" t="str">
        <f>IF(ISBLANK(Data!B691),"",Data!B691)</f>
        <v/>
      </c>
      <c r="C691" s="2" t="str">
        <f>IF(ISBLANK(Data!C691),"",Data!C691)</f>
        <v/>
      </c>
      <c r="D691" s="2" t="str">
        <f>IF(ISBLANK(Data!D691),"",Data!D691)</f>
        <v/>
      </c>
      <c r="E691" s="2" t="str">
        <f>IF(ISBLANK(Data!E691),"",Data!E691)</f>
        <v/>
      </c>
      <c r="F691" s="2" t="str">
        <f>IF(ISBLANK(Data!F691),"",Data!F691)</f>
        <v/>
      </c>
      <c r="G691" s="2" t="str">
        <f>IF(ISBLANK(Data!$F691),"",IF(Data!$F691&gt;=1,TEXT(Data!G691,"00"),""))</f>
        <v/>
      </c>
      <c r="H691" s="2" t="str">
        <f>IF(ISBLANK(Data!$F691),"",IF(Data!$F691&gt;=2,TEXT(Data!H691,"00"),""))</f>
        <v/>
      </c>
      <c r="I691" s="2" t="str">
        <f>IF(ISBLANK(Data!$F691),"",IF(Data!$F691&gt;=3,TEXT(Data!I691,"00"),""))</f>
        <v/>
      </c>
      <c r="J691" s="2" t="str">
        <f>IF(ISBLANK(Data!$F691),"",IF(Data!$F691&gt;=4,TEXT(Data!J691,"00"),""))</f>
        <v/>
      </c>
      <c r="K691" s="2" t="str">
        <f>IF(ISBLANK(Data!$F691),"",IF(Data!$F691&gt;=5,TEXT(Data!K691,"00"),""))</f>
        <v/>
      </c>
      <c r="L691" s="2" t="str">
        <f>IF(ISBLANK(Data!$F691),"",IF(Data!$F691&gt;=6,TEXT(Data!L691,"00"),""))</f>
        <v/>
      </c>
      <c r="M691" s="2" t="str">
        <f>IF(ISBLANK(Data!$F691),"",IF(Data!$F691&gt;=7,TEXT(Data!M691,"00"),""))</f>
        <v/>
      </c>
      <c r="N691" s="2" t="str">
        <f>IF(ISBLANK(Data!$F691),"",IF(Data!$F691&gt;=8,TEXT(Data!N691,"00"),""))</f>
        <v/>
      </c>
    </row>
    <row r="692" ht="14.25">
      <c r="A692" s="2" t="str">
        <f>IF(ISBLANK(Data!A692),"",Data!A692)</f>
        <v/>
      </c>
      <c r="B692" s="2" t="str">
        <f>IF(ISBLANK(Data!B692),"",Data!B692)</f>
        <v/>
      </c>
      <c r="C692" s="2" t="str">
        <f>IF(ISBLANK(Data!C692),"",Data!C692)</f>
        <v/>
      </c>
      <c r="D692" s="2" t="str">
        <f>IF(ISBLANK(Data!D692),"",Data!D692)</f>
        <v/>
      </c>
      <c r="E692" s="2" t="str">
        <f>IF(ISBLANK(Data!E692),"",Data!E692)</f>
        <v/>
      </c>
      <c r="F692" s="2" t="str">
        <f>IF(ISBLANK(Data!F692),"",Data!F692)</f>
        <v/>
      </c>
      <c r="G692" s="2" t="str">
        <f>IF(ISBLANK(Data!$F692),"",IF(Data!$F692&gt;=1,TEXT(Data!G692,"00"),""))</f>
        <v/>
      </c>
      <c r="H692" s="2" t="str">
        <f>IF(ISBLANK(Data!$F692),"",IF(Data!$F692&gt;=2,TEXT(Data!H692,"00"),""))</f>
        <v/>
      </c>
      <c r="I692" s="2" t="str">
        <f>IF(ISBLANK(Data!$F692),"",IF(Data!$F692&gt;=3,TEXT(Data!I692,"00"),""))</f>
        <v/>
      </c>
      <c r="J692" s="2" t="str">
        <f>IF(ISBLANK(Data!$F692),"",IF(Data!$F692&gt;=4,TEXT(Data!J692,"00"),""))</f>
        <v/>
      </c>
      <c r="K692" s="2" t="str">
        <f>IF(ISBLANK(Data!$F692),"",IF(Data!$F692&gt;=5,TEXT(Data!K692,"00"),""))</f>
        <v/>
      </c>
      <c r="L692" s="2" t="str">
        <f>IF(ISBLANK(Data!$F692),"",IF(Data!$F692&gt;=6,TEXT(Data!L692,"00"),""))</f>
        <v/>
      </c>
      <c r="M692" s="2" t="str">
        <f>IF(ISBLANK(Data!$F692),"",IF(Data!$F692&gt;=7,TEXT(Data!M692,"00"),""))</f>
        <v/>
      </c>
      <c r="N692" s="2" t="str">
        <f>IF(ISBLANK(Data!$F692),"",IF(Data!$F692&gt;=8,TEXT(Data!N692,"00"),""))</f>
        <v/>
      </c>
    </row>
    <row r="693" ht="14.25">
      <c r="A693" s="2" t="str">
        <f>IF(ISBLANK(Data!A693),"",Data!A693)</f>
        <v/>
      </c>
      <c r="B693" s="2" t="str">
        <f>IF(ISBLANK(Data!B693),"",Data!B693)</f>
        <v/>
      </c>
      <c r="C693" s="2" t="str">
        <f>IF(ISBLANK(Data!C693),"",Data!C693)</f>
        <v/>
      </c>
      <c r="D693" s="2" t="str">
        <f>IF(ISBLANK(Data!D693),"",Data!D693)</f>
        <v/>
      </c>
      <c r="E693" s="2" t="str">
        <f>IF(ISBLANK(Data!E693),"",Data!E693)</f>
        <v/>
      </c>
      <c r="F693" s="2" t="str">
        <f>IF(ISBLANK(Data!F693),"",Data!F693)</f>
        <v/>
      </c>
      <c r="G693" s="2" t="str">
        <f>IF(ISBLANK(Data!$F693),"",IF(Data!$F693&gt;=1,TEXT(Data!G693,"00"),""))</f>
        <v/>
      </c>
      <c r="H693" s="2" t="str">
        <f>IF(ISBLANK(Data!$F693),"",IF(Data!$F693&gt;=2,TEXT(Data!H693,"00"),""))</f>
        <v/>
      </c>
      <c r="I693" s="2" t="str">
        <f>IF(ISBLANK(Data!$F693),"",IF(Data!$F693&gt;=3,TEXT(Data!I693,"00"),""))</f>
        <v/>
      </c>
      <c r="J693" s="2" t="str">
        <f>IF(ISBLANK(Data!$F693),"",IF(Data!$F693&gt;=4,TEXT(Data!J693,"00"),""))</f>
        <v/>
      </c>
      <c r="K693" s="2" t="str">
        <f>IF(ISBLANK(Data!$F693),"",IF(Data!$F693&gt;=5,TEXT(Data!K693,"00"),""))</f>
        <v/>
      </c>
      <c r="L693" s="2" t="str">
        <f>IF(ISBLANK(Data!$F693),"",IF(Data!$F693&gt;=6,TEXT(Data!L693,"00"),""))</f>
        <v/>
      </c>
      <c r="M693" s="2" t="str">
        <f>IF(ISBLANK(Data!$F693),"",IF(Data!$F693&gt;=7,TEXT(Data!M693,"00"),""))</f>
        <v/>
      </c>
      <c r="N693" s="2" t="str">
        <f>IF(ISBLANK(Data!$F693),"",IF(Data!$F693&gt;=8,TEXT(Data!N693,"00"),""))</f>
        <v/>
      </c>
    </row>
    <row r="694" ht="14.25">
      <c r="A694" s="2" t="str">
        <f>IF(ISBLANK(Data!A694),"",Data!A694)</f>
        <v/>
      </c>
      <c r="B694" s="2" t="str">
        <f>IF(ISBLANK(Data!B694),"",Data!B694)</f>
        <v/>
      </c>
      <c r="C694" s="2" t="str">
        <f>IF(ISBLANK(Data!C694),"",Data!C694)</f>
        <v/>
      </c>
      <c r="D694" s="2" t="str">
        <f>IF(ISBLANK(Data!D694),"",Data!D694)</f>
        <v/>
      </c>
      <c r="E694" s="2" t="str">
        <f>IF(ISBLANK(Data!E694),"",Data!E694)</f>
        <v/>
      </c>
      <c r="F694" s="2" t="str">
        <f>IF(ISBLANK(Data!F694),"",Data!F694)</f>
        <v/>
      </c>
      <c r="G694" s="2" t="str">
        <f>IF(ISBLANK(Data!$F694),"",IF(Data!$F694&gt;=1,TEXT(Data!G694,"00"),""))</f>
        <v/>
      </c>
      <c r="H694" s="2" t="str">
        <f>IF(ISBLANK(Data!$F694),"",IF(Data!$F694&gt;=2,TEXT(Data!H694,"00"),""))</f>
        <v/>
      </c>
      <c r="I694" s="2" t="str">
        <f>IF(ISBLANK(Data!$F694),"",IF(Data!$F694&gt;=3,TEXT(Data!I694,"00"),""))</f>
        <v/>
      </c>
      <c r="J694" s="2" t="str">
        <f>IF(ISBLANK(Data!$F694),"",IF(Data!$F694&gt;=4,TEXT(Data!J694,"00"),""))</f>
        <v/>
      </c>
      <c r="K694" s="2" t="str">
        <f>IF(ISBLANK(Data!$F694),"",IF(Data!$F694&gt;=5,TEXT(Data!K694,"00"),""))</f>
        <v/>
      </c>
      <c r="L694" s="2" t="str">
        <f>IF(ISBLANK(Data!$F694),"",IF(Data!$F694&gt;=6,TEXT(Data!L694,"00"),""))</f>
        <v/>
      </c>
      <c r="M694" s="2" t="str">
        <f>IF(ISBLANK(Data!$F694),"",IF(Data!$F694&gt;=7,TEXT(Data!M694,"00"),""))</f>
        <v/>
      </c>
      <c r="N694" s="2" t="str">
        <f>IF(ISBLANK(Data!$F694),"",IF(Data!$F694&gt;=8,TEXT(Data!N694,"00"),""))</f>
        <v/>
      </c>
    </row>
    <row r="695" ht="14.25">
      <c r="A695" s="2" t="str">
        <f>IF(ISBLANK(Data!A695),"",Data!A695)</f>
        <v/>
      </c>
      <c r="B695" s="2" t="str">
        <f>IF(ISBLANK(Data!B695),"",Data!B695)</f>
        <v/>
      </c>
      <c r="C695" s="2" t="str">
        <f>IF(ISBLANK(Data!C695),"",Data!C695)</f>
        <v/>
      </c>
      <c r="D695" s="2" t="str">
        <f>IF(ISBLANK(Data!D695),"",Data!D695)</f>
        <v/>
      </c>
      <c r="E695" s="2" t="str">
        <f>IF(ISBLANK(Data!E695),"",Data!E695)</f>
        <v/>
      </c>
      <c r="F695" s="2" t="str">
        <f>IF(ISBLANK(Data!F695),"",Data!F695)</f>
        <v/>
      </c>
      <c r="G695" s="2" t="str">
        <f>IF(ISBLANK(Data!$F695),"",IF(Data!$F695&gt;=1,TEXT(Data!G695,"00"),""))</f>
        <v/>
      </c>
      <c r="H695" s="2" t="str">
        <f>IF(ISBLANK(Data!$F695),"",IF(Data!$F695&gt;=2,TEXT(Data!H695,"00"),""))</f>
        <v/>
      </c>
      <c r="I695" s="2" t="str">
        <f>IF(ISBLANK(Data!$F695),"",IF(Data!$F695&gt;=3,TEXT(Data!I695,"00"),""))</f>
        <v/>
      </c>
      <c r="J695" s="2" t="str">
        <f>IF(ISBLANK(Data!$F695),"",IF(Data!$F695&gt;=4,TEXT(Data!J695,"00"),""))</f>
        <v/>
      </c>
      <c r="K695" s="2" t="str">
        <f>IF(ISBLANK(Data!$F695),"",IF(Data!$F695&gt;=5,TEXT(Data!K695,"00"),""))</f>
        <v/>
      </c>
      <c r="L695" s="2" t="str">
        <f>IF(ISBLANK(Data!$F695),"",IF(Data!$F695&gt;=6,TEXT(Data!L695,"00"),""))</f>
        <v/>
      </c>
      <c r="M695" s="2" t="str">
        <f>IF(ISBLANK(Data!$F695),"",IF(Data!$F695&gt;=7,TEXT(Data!M695,"00"),""))</f>
        <v/>
      </c>
      <c r="N695" s="2" t="str">
        <f>IF(ISBLANK(Data!$F695),"",IF(Data!$F695&gt;=8,TEXT(Data!N695,"00"),""))</f>
        <v/>
      </c>
    </row>
    <row r="696" ht="14.25">
      <c r="A696" s="2" t="str">
        <f>IF(ISBLANK(Data!A696),"",Data!A696)</f>
        <v/>
      </c>
      <c r="B696" s="2" t="str">
        <f>IF(ISBLANK(Data!B696),"",Data!B696)</f>
        <v/>
      </c>
      <c r="C696" s="2" t="str">
        <f>IF(ISBLANK(Data!C696),"",Data!C696)</f>
        <v/>
      </c>
      <c r="D696" s="2" t="str">
        <f>IF(ISBLANK(Data!D696),"",Data!D696)</f>
        <v/>
      </c>
      <c r="E696" s="2" t="str">
        <f>IF(ISBLANK(Data!E696),"",Data!E696)</f>
        <v/>
      </c>
      <c r="F696" s="2" t="str">
        <f>IF(ISBLANK(Data!F696),"",Data!F696)</f>
        <v/>
      </c>
      <c r="G696" s="2" t="str">
        <f>IF(ISBLANK(Data!$F696),"",IF(Data!$F696&gt;=1,TEXT(Data!G696,"00"),""))</f>
        <v/>
      </c>
      <c r="H696" s="2" t="str">
        <f>IF(ISBLANK(Data!$F696),"",IF(Data!$F696&gt;=2,TEXT(Data!H696,"00"),""))</f>
        <v/>
      </c>
      <c r="I696" s="2" t="str">
        <f>IF(ISBLANK(Data!$F696),"",IF(Data!$F696&gt;=3,TEXT(Data!I696,"00"),""))</f>
        <v/>
      </c>
      <c r="J696" s="2" t="str">
        <f>IF(ISBLANK(Data!$F696),"",IF(Data!$F696&gt;=4,TEXT(Data!J696,"00"),""))</f>
        <v/>
      </c>
      <c r="K696" s="2" t="str">
        <f>IF(ISBLANK(Data!$F696),"",IF(Data!$F696&gt;=5,TEXT(Data!K696,"00"),""))</f>
        <v/>
      </c>
      <c r="L696" s="2" t="str">
        <f>IF(ISBLANK(Data!$F696),"",IF(Data!$F696&gt;=6,TEXT(Data!L696,"00"),""))</f>
        <v/>
      </c>
      <c r="M696" s="2" t="str">
        <f>IF(ISBLANK(Data!$F696),"",IF(Data!$F696&gt;=7,TEXT(Data!M696,"00"),""))</f>
        <v/>
      </c>
      <c r="N696" s="2" t="str">
        <f>IF(ISBLANK(Data!$F696),"",IF(Data!$F696&gt;=8,TEXT(Data!N696,"00"),""))</f>
        <v/>
      </c>
    </row>
    <row r="697" ht="14.25">
      <c r="A697" s="2" t="str">
        <f>IF(ISBLANK(Data!A697),"",Data!A697)</f>
        <v/>
      </c>
      <c r="B697" s="2" t="str">
        <f>IF(ISBLANK(Data!B697),"",Data!B697)</f>
        <v/>
      </c>
      <c r="C697" s="2" t="str">
        <f>IF(ISBLANK(Data!C697),"",Data!C697)</f>
        <v/>
      </c>
      <c r="D697" s="2" t="str">
        <f>IF(ISBLANK(Data!D697),"",Data!D697)</f>
        <v/>
      </c>
      <c r="E697" s="2" t="str">
        <f>IF(ISBLANK(Data!E697),"",Data!E697)</f>
        <v/>
      </c>
      <c r="F697" s="2" t="str">
        <f>IF(ISBLANK(Data!F697),"",Data!F697)</f>
        <v/>
      </c>
      <c r="G697" s="2" t="str">
        <f>IF(ISBLANK(Data!$F697),"",IF(Data!$F697&gt;=1,TEXT(Data!G697,"00"),""))</f>
        <v/>
      </c>
      <c r="H697" s="2" t="str">
        <f>IF(ISBLANK(Data!$F697),"",IF(Data!$F697&gt;=2,TEXT(Data!H697,"00"),""))</f>
        <v/>
      </c>
      <c r="I697" s="2" t="str">
        <f>IF(ISBLANK(Data!$F697),"",IF(Data!$F697&gt;=3,TEXT(Data!I697,"00"),""))</f>
        <v/>
      </c>
      <c r="J697" s="2" t="str">
        <f>IF(ISBLANK(Data!$F697),"",IF(Data!$F697&gt;=4,TEXT(Data!J697,"00"),""))</f>
        <v/>
      </c>
      <c r="K697" s="2" t="str">
        <f>IF(ISBLANK(Data!$F697),"",IF(Data!$F697&gt;=5,TEXT(Data!K697,"00"),""))</f>
        <v/>
      </c>
      <c r="L697" s="2" t="str">
        <f>IF(ISBLANK(Data!$F697),"",IF(Data!$F697&gt;=6,TEXT(Data!L697,"00"),""))</f>
        <v/>
      </c>
      <c r="M697" s="2" t="str">
        <f>IF(ISBLANK(Data!$F697),"",IF(Data!$F697&gt;=7,TEXT(Data!M697,"00"),""))</f>
        <v/>
      </c>
      <c r="N697" s="2" t="str">
        <f>IF(ISBLANK(Data!$F697),"",IF(Data!$F697&gt;=8,TEXT(Data!N697,"00"),""))</f>
        <v/>
      </c>
    </row>
    <row r="698" ht="14.25">
      <c r="A698" s="2" t="str">
        <f>IF(ISBLANK(Data!A698),"",Data!A698)</f>
        <v/>
      </c>
      <c r="B698" s="2" t="str">
        <f>IF(ISBLANK(Data!B698),"",Data!B698)</f>
        <v/>
      </c>
      <c r="C698" s="2" t="str">
        <f>IF(ISBLANK(Data!C698),"",Data!C698)</f>
        <v/>
      </c>
      <c r="D698" s="2" t="str">
        <f>IF(ISBLANK(Data!D698),"",Data!D698)</f>
        <v/>
      </c>
      <c r="E698" s="2" t="str">
        <f>IF(ISBLANK(Data!E698),"",Data!E698)</f>
        <v/>
      </c>
      <c r="F698" s="2" t="str">
        <f>IF(ISBLANK(Data!F698),"",Data!F698)</f>
        <v/>
      </c>
      <c r="G698" s="2" t="str">
        <f>IF(ISBLANK(Data!$F698),"",IF(Data!$F698&gt;=1,TEXT(Data!G698,"00"),""))</f>
        <v/>
      </c>
      <c r="H698" s="2" t="str">
        <f>IF(ISBLANK(Data!$F698),"",IF(Data!$F698&gt;=2,TEXT(Data!H698,"00"),""))</f>
        <v/>
      </c>
      <c r="I698" s="2" t="str">
        <f>IF(ISBLANK(Data!$F698),"",IF(Data!$F698&gt;=3,TEXT(Data!I698,"00"),""))</f>
        <v/>
      </c>
      <c r="J698" s="2" t="str">
        <f>IF(ISBLANK(Data!$F698),"",IF(Data!$F698&gt;=4,TEXT(Data!J698,"00"),""))</f>
        <v/>
      </c>
      <c r="K698" s="2" t="str">
        <f>IF(ISBLANK(Data!$F698),"",IF(Data!$F698&gt;=5,TEXT(Data!K698,"00"),""))</f>
        <v/>
      </c>
      <c r="L698" s="2" t="str">
        <f>IF(ISBLANK(Data!$F698),"",IF(Data!$F698&gt;=6,TEXT(Data!L698,"00"),""))</f>
        <v/>
      </c>
      <c r="M698" s="2" t="str">
        <f>IF(ISBLANK(Data!$F698),"",IF(Data!$F698&gt;=7,TEXT(Data!M698,"00"),""))</f>
        <v/>
      </c>
      <c r="N698" s="2" t="str">
        <f>IF(ISBLANK(Data!$F698),"",IF(Data!$F698&gt;=8,TEXT(Data!N698,"00"),""))</f>
        <v/>
      </c>
    </row>
    <row r="699" ht="14.25">
      <c r="A699" s="2" t="str">
        <f>IF(ISBLANK(Data!A699),"",Data!A699)</f>
        <v/>
      </c>
      <c r="B699" s="2" t="str">
        <f>IF(ISBLANK(Data!B699),"",Data!B699)</f>
        <v/>
      </c>
      <c r="C699" s="2" t="str">
        <f>IF(ISBLANK(Data!C699),"",Data!C699)</f>
        <v/>
      </c>
      <c r="D699" s="2" t="str">
        <f>IF(ISBLANK(Data!D699),"",Data!D699)</f>
        <v/>
      </c>
      <c r="E699" s="2" t="str">
        <f>IF(ISBLANK(Data!E699),"",Data!E699)</f>
        <v/>
      </c>
      <c r="F699" s="2" t="str">
        <f>IF(ISBLANK(Data!F699),"",Data!F699)</f>
        <v/>
      </c>
      <c r="G699" s="2" t="str">
        <f>IF(ISBLANK(Data!$F699),"",IF(Data!$F699&gt;=1,TEXT(Data!G699,"00"),""))</f>
        <v/>
      </c>
      <c r="H699" s="2" t="str">
        <f>IF(ISBLANK(Data!$F699),"",IF(Data!$F699&gt;=2,TEXT(Data!H699,"00"),""))</f>
        <v/>
      </c>
      <c r="I699" s="2" t="str">
        <f>IF(ISBLANK(Data!$F699),"",IF(Data!$F699&gt;=3,TEXT(Data!I699,"00"),""))</f>
        <v/>
      </c>
      <c r="J699" s="2" t="str">
        <f>IF(ISBLANK(Data!$F699),"",IF(Data!$F699&gt;=4,TEXT(Data!J699,"00"),""))</f>
        <v/>
      </c>
      <c r="K699" s="2" t="str">
        <f>IF(ISBLANK(Data!$F699),"",IF(Data!$F699&gt;=5,TEXT(Data!K699,"00"),""))</f>
        <v/>
      </c>
      <c r="L699" s="2" t="str">
        <f>IF(ISBLANK(Data!$F699),"",IF(Data!$F699&gt;=6,TEXT(Data!L699,"00"),""))</f>
        <v/>
      </c>
      <c r="M699" s="2" t="str">
        <f>IF(ISBLANK(Data!$F699),"",IF(Data!$F699&gt;=7,TEXT(Data!M699,"00"),""))</f>
        <v/>
      </c>
      <c r="N699" s="2" t="str">
        <f>IF(ISBLANK(Data!$F699),"",IF(Data!$F699&gt;=8,TEXT(Data!N699,"00"),""))</f>
        <v/>
      </c>
    </row>
    <row r="700" ht="14.25">
      <c r="A700" s="2" t="str">
        <f>IF(ISBLANK(Data!A700),"",Data!A700)</f>
        <v/>
      </c>
      <c r="B700" s="2" t="str">
        <f>IF(ISBLANK(Data!B700),"",Data!B700)</f>
        <v/>
      </c>
      <c r="C700" s="2" t="str">
        <f>IF(ISBLANK(Data!C700),"",Data!C700)</f>
        <v/>
      </c>
      <c r="D700" s="2" t="str">
        <f>IF(ISBLANK(Data!D700),"",Data!D700)</f>
        <v/>
      </c>
      <c r="E700" s="2" t="str">
        <f>IF(ISBLANK(Data!E700),"",Data!E700)</f>
        <v/>
      </c>
      <c r="F700" s="2" t="str">
        <f>IF(ISBLANK(Data!F700),"",Data!F700)</f>
        <v/>
      </c>
      <c r="G700" s="2" t="str">
        <f>IF(ISBLANK(Data!$F700),"",IF(Data!$F700&gt;=1,TEXT(Data!G700,"00"),""))</f>
        <v/>
      </c>
      <c r="H700" s="2" t="str">
        <f>IF(ISBLANK(Data!$F700),"",IF(Data!$F700&gt;=2,TEXT(Data!H700,"00"),""))</f>
        <v/>
      </c>
      <c r="I700" s="2" t="str">
        <f>IF(ISBLANK(Data!$F700),"",IF(Data!$F700&gt;=3,TEXT(Data!I700,"00"),""))</f>
        <v/>
      </c>
      <c r="J700" s="2" t="str">
        <f>IF(ISBLANK(Data!$F700),"",IF(Data!$F700&gt;=4,TEXT(Data!J700,"00"),""))</f>
        <v/>
      </c>
      <c r="K700" s="2" t="str">
        <f>IF(ISBLANK(Data!$F700),"",IF(Data!$F700&gt;=5,TEXT(Data!K700,"00"),""))</f>
        <v/>
      </c>
      <c r="L700" s="2" t="str">
        <f>IF(ISBLANK(Data!$F700),"",IF(Data!$F700&gt;=6,TEXT(Data!L700,"00"),""))</f>
        <v/>
      </c>
      <c r="M700" s="2" t="str">
        <f>IF(ISBLANK(Data!$F700),"",IF(Data!$F700&gt;=7,TEXT(Data!M700,"00"),""))</f>
        <v/>
      </c>
      <c r="N700" s="2" t="str">
        <f>IF(ISBLANK(Data!$F700),"",IF(Data!$F700&gt;=8,TEXT(Data!N700,"00"),""))</f>
        <v/>
      </c>
    </row>
    <row r="701" ht="14.25">
      <c r="A701" s="2" t="str">
        <f>IF(ISBLANK(Data!A701),"",Data!A701)</f>
        <v/>
      </c>
      <c r="B701" s="2" t="str">
        <f>IF(ISBLANK(Data!B701),"",Data!B701)</f>
        <v/>
      </c>
      <c r="C701" s="2" t="str">
        <f>IF(ISBLANK(Data!C701),"",Data!C701)</f>
        <v/>
      </c>
      <c r="D701" s="2" t="str">
        <f>IF(ISBLANK(Data!D701),"",Data!D701)</f>
        <v/>
      </c>
      <c r="E701" s="2" t="str">
        <f>IF(ISBLANK(Data!E701),"",Data!E701)</f>
        <v/>
      </c>
      <c r="F701" s="2" t="str">
        <f>IF(ISBLANK(Data!F701),"",Data!F701)</f>
        <v/>
      </c>
      <c r="G701" s="2" t="str">
        <f>IF(ISBLANK(Data!$F701),"",IF(Data!$F701&gt;=1,TEXT(Data!G701,"00"),""))</f>
        <v/>
      </c>
      <c r="H701" s="2" t="str">
        <f>IF(ISBLANK(Data!$F701),"",IF(Data!$F701&gt;=2,TEXT(Data!H701,"00"),""))</f>
        <v/>
      </c>
      <c r="I701" s="2" t="str">
        <f>IF(ISBLANK(Data!$F701),"",IF(Data!$F701&gt;=3,TEXT(Data!I701,"00"),""))</f>
        <v/>
      </c>
      <c r="J701" s="2" t="str">
        <f>IF(ISBLANK(Data!$F701),"",IF(Data!$F701&gt;=4,TEXT(Data!J701,"00"),""))</f>
        <v/>
      </c>
      <c r="K701" s="2" t="str">
        <f>IF(ISBLANK(Data!$F701),"",IF(Data!$F701&gt;=5,TEXT(Data!K701,"00"),""))</f>
        <v/>
      </c>
      <c r="L701" s="2" t="str">
        <f>IF(ISBLANK(Data!$F701),"",IF(Data!$F701&gt;=6,TEXT(Data!L701,"00"),""))</f>
        <v/>
      </c>
      <c r="M701" s="2" t="str">
        <f>IF(ISBLANK(Data!$F701),"",IF(Data!$F701&gt;=7,TEXT(Data!M701,"00"),""))</f>
        <v/>
      </c>
      <c r="N701" s="2" t="str">
        <f>IF(ISBLANK(Data!$F701),"",IF(Data!$F701&gt;=8,TEXT(Data!N701,"00"),""))</f>
        <v/>
      </c>
    </row>
    <row r="702" ht="14.25">
      <c r="A702" s="2" t="str">
        <f>IF(ISBLANK(Data!A702),"",Data!A702)</f>
        <v/>
      </c>
      <c r="B702" s="2" t="str">
        <f>IF(ISBLANK(Data!B702),"",Data!B702)</f>
        <v/>
      </c>
      <c r="C702" s="2" t="str">
        <f>IF(ISBLANK(Data!C702),"",Data!C702)</f>
        <v/>
      </c>
      <c r="D702" s="2" t="str">
        <f>IF(ISBLANK(Data!D702),"",Data!D702)</f>
        <v/>
      </c>
      <c r="E702" s="2" t="str">
        <f>IF(ISBLANK(Data!E702),"",Data!E702)</f>
        <v/>
      </c>
      <c r="F702" s="2" t="str">
        <f>IF(ISBLANK(Data!F702),"",Data!F702)</f>
        <v/>
      </c>
      <c r="G702" s="2" t="str">
        <f>IF(ISBLANK(Data!$F702),"",IF(Data!$F702&gt;=1,TEXT(Data!G702,"00"),""))</f>
        <v/>
      </c>
      <c r="H702" s="2" t="str">
        <f>IF(ISBLANK(Data!$F702),"",IF(Data!$F702&gt;=2,TEXT(Data!H702,"00"),""))</f>
        <v/>
      </c>
      <c r="I702" s="2" t="str">
        <f>IF(ISBLANK(Data!$F702),"",IF(Data!$F702&gt;=3,TEXT(Data!I702,"00"),""))</f>
        <v/>
      </c>
      <c r="J702" s="2" t="str">
        <f>IF(ISBLANK(Data!$F702),"",IF(Data!$F702&gt;=4,TEXT(Data!J702,"00"),""))</f>
        <v/>
      </c>
      <c r="K702" s="2" t="str">
        <f>IF(ISBLANK(Data!$F702),"",IF(Data!$F702&gt;=5,TEXT(Data!K702,"00"),""))</f>
        <v/>
      </c>
      <c r="L702" s="2" t="str">
        <f>IF(ISBLANK(Data!$F702),"",IF(Data!$F702&gt;=6,TEXT(Data!L702,"00"),""))</f>
        <v/>
      </c>
      <c r="M702" s="2" t="str">
        <f>IF(ISBLANK(Data!$F702),"",IF(Data!$F702&gt;=7,TEXT(Data!M702,"00"),""))</f>
        <v/>
      </c>
      <c r="N702" s="2" t="str">
        <f>IF(ISBLANK(Data!$F702),"",IF(Data!$F702&gt;=8,TEXT(Data!N702,"00"),""))</f>
        <v/>
      </c>
    </row>
    <row r="703" ht="14.25">
      <c r="A703" s="2" t="str">
        <f>IF(ISBLANK(Data!A703),"",Data!A703)</f>
        <v/>
      </c>
      <c r="B703" s="2" t="str">
        <f>IF(ISBLANK(Data!B703),"",Data!B703)</f>
        <v/>
      </c>
      <c r="C703" s="2" t="str">
        <f>IF(ISBLANK(Data!C703),"",Data!C703)</f>
        <v/>
      </c>
      <c r="D703" s="2" t="str">
        <f>IF(ISBLANK(Data!D703),"",Data!D703)</f>
        <v/>
      </c>
      <c r="E703" s="2" t="str">
        <f>IF(ISBLANK(Data!E703),"",Data!E703)</f>
        <v/>
      </c>
      <c r="F703" s="2" t="str">
        <f>IF(ISBLANK(Data!F703),"",Data!F703)</f>
        <v/>
      </c>
      <c r="G703" s="2" t="str">
        <f>IF(ISBLANK(Data!$F703),"",IF(Data!$F703&gt;=1,TEXT(Data!G703,"00"),""))</f>
        <v/>
      </c>
      <c r="H703" s="2" t="str">
        <f>IF(ISBLANK(Data!$F703),"",IF(Data!$F703&gt;=2,TEXT(Data!H703,"00"),""))</f>
        <v/>
      </c>
      <c r="I703" s="2" t="str">
        <f>IF(ISBLANK(Data!$F703),"",IF(Data!$F703&gt;=3,TEXT(Data!I703,"00"),""))</f>
        <v/>
      </c>
      <c r="J703" s="2" t="str">
        <f>IF(ISBLANK(Data!$F703),"",IF(Data!$F703&gt;=4,TEXT(Data!J703,"00"),""))</f>
        <v/>
      </c>
      <c r="K703" s="2" t="str">
        <f>IF(ISBLANK(Data!$F703),"",IF(Data!$F703&gt;=5,TEXT(Data!K703,"00"),""))</f>
        <v/>
      </c>
      <c r="L703" s="2" t="str">
        <f>IF(ISBLANK(Data!$F703),"",IF(Data!$F703&gt;=6,TEXT(Data!L703,"00"),""))</f>
        <v/>
      </c>
      <c r="M703" s="2" t="str">
        <f>IF(ISBLANK(Data!$F703),"",IF(Data!$F703&gt;=7,TEXT(Data!M703,"00"),""))</f>
        <v/>
      </c>
      <c r="N703" s="2" t="str">
        <f>IF(ISBLANK(Data!$F703),"",IF(Data!$F703&gt;=8,TEXT(Data!N703,"00"),""))</f>
        <v/>
      </c>
    </row>
    <row r="704" ht="14.25">
      <c r="A704" s="2" t="str">
        <f>IF(ISBLANK(Data!A704),"",Data!A704)</f>
        <v/>
      </c>
      <c r="B704" s="2" t="str">
        <f>IF(ISBLANK(Data!B704),"",Data!B704)</f>
        <v/>
      </c>
      <c r="C704" s="2" t="str">
        <f>IF(ISBLANK(Data!C704),"",Data!C704)</f>
        <v/>
      </c>
      <c r="D704" s="2" t="str">
        <f>IF(ISBLANK(Data!D704),"",Data!D704)</f>
        <v/>
      </c>
      <c r="E704" s="2" t="str">
        <f>IF(ISBLANK(Data!E704),"",Data!E704)</f>
        <v/>
      </c>
      <c r="F704" s="2" t="str">
        <f>IF(ISBLANK(Data!F704),"",Data!F704)</f>
        <v/>
      </c>
      <c r="G704" s="2" t="str">
        <f>IF(ISBLANK(Data!$F704),"",IF(Data!$F704&gt;=1,TEXT(Data!G704,"00"),""))</f>
        <v/>
      </c>
      <c r="H704" s="2" t="str">
        <f>IF(ISBLANK(Data!$F704),"",IF(Data!$F704&gt;=2,TEXT(Data!H704,"00"),""))</f>
        <v/>
      </c>
      <c r="I704" s="2" t="str">
        <f>IF(ISBLANK(Data!$F704),"",IF(Data!$F704&gt;=3,TEXT(Data!I704,"00"),""))</f>
        <v/>
      </c>
      <c r="J704" s="2" t="str">
        <f>IF(ISBLANK(Data!$F704),"",IF(Data!$F704&gt;=4,TEXT(Data!J704,"00"),""))</f>
        <v/>
      </c>
      <c r="K704" s="2" t="str">
        <f>IF(ISBLANK(Data!$F704),"",IF(Data!$F704&gt;=5,TEXT(Data!K704,"00"),""))</f>
        <v/>
      </c>
      <c r="L704" s="2" t="str">
        <f>IF(ISBLANK(Data!$F704),"",IF(Data!$F704&gt;=6,TEXT(Data!L704,"00"),""))</f>
        <v/>
      </c>
      <c r="M704" s="2" t="str">
        <f>IF(ISBLANK(Data!$F704),"",IF(Data!$F704&gt;=7,TEXT(Data!M704,"00"),""))</f>
        <v/>
      </c>
      <c r="N704" s="2" t="str">
        <f>IF(ISBLANK(Data!$F704),"",IF(Data!$F704&gt;=8,TEXT(Data!N704,"00"),""))</f>
        <v/>
      </c>
    </row>
    <row r="705" ht="14.25">
      <c r="A705" s="2" t="str">
        <f>IF(ISBLANK(Data!A705),"",Data!A705)</f>
        <v/>
      </c>
      <c r="B705" s="2" t="str">
        <f>IF(ISBLANK(Data!B705),"",Data!B705)</f>
        <v/>
      </c>
      <c r="C705" s="2" t="str">
        <f>IF(ISBLANK(Data!C705),"",Data!C705)</f>
        <v/>
      </c>
      <c r="D705" s="2" t="str">
        <f>IF(ISBLANK(Data!D705),"",Data!D705)</f>
        <v/>
      </c>
      <c r="E705" s="2" t="str">
        <f>IF(ISBLANK(Data!E705),"",Data!E705)</f>
        <v/>
      </c>
      <c r="F705" s="2" t="str">
        <f>IF(ISBLANK(Data!F705),"",Data!F705)</f>
        <v/>
      </c>
      <c r="G705" s="2" t="str">
        <f>IF(ISBLANK(Data!$F705),"",IF(Data!$F705&gt;=1,TEXT(Data!G705,"00"),""))</f>
        <v/>
      </c>
      <c r="H705" s="2" t="str">
        <f>IF(ISBLANK(Data!$F705),"",IF(Data!$F705&gt;=2,TEXT(Data!H705,"00"),""))</f>
        <v/>
      </c>
      <c r="I705" s="2" t="str">
        <f>IF(ISBLANK(Data!$F705),"",IF(Data!$F705&gt;=3,TEXT(Data!I705,"00"),""))</f>
        <v/>
      </c>
      <c r="J705" s="2" t="str">
        <f>IF(ISBLANK(Data!$F705),"",IF(Data!$F705&gt;=4,TEXT(Data!J705,"00"),""))</f>
        <v/>
      </c>
      <c r="K705" s="2" t="str">
        <f>IF(ISBLANK(Data!$F705),"",IF(Data!$F705&gt;=5,TEXT(Data!K705,"00"),""))</f>
        <v/>
      </c>
      <c r="L705" s="2" t="str">
        <f>IF(ISBLANK(Data!$F705),"",IF(Data!$F705&gt;=6,TEXT(Data!L705,"00"),""))</f>
        <v/>
      </c>
      <c r="M705" s="2" t="str">
        <f>IF(ISBLANK(Data!$F705),"",IF(Data!$F705&gt;=7,TEXT(Data!M705,"00"),""))</f>
        <v/>
      </c>
      <c r="N705" s="2" t="str">
        <f>IF(ISBLANK(Data!$F705),"",IF(Data!$F705&gt;=8,TEXT(Data!N705,"00"),""))</f>
        <v/>
      </c>
    </row>
    <row r="706" ht="14.25">
      <c r="A706" s="2" t="str">
        <f>IF(ISBLANK(Data!A706),"",Data!A706)</f>
        <v/>
      </c>
      <c r="B706" s="2" t="str">
        <f>IF(ISBLANK(Data!B706),"",Data!B706)</f>
        <v/>
      </c>
      <c r="C706" s="2" t="str">
        <f>IF(ISBLANK(Data!C706),"",Data!C706)</f>
        <v/>
      </c>
      <c r="D706" s="2" t="str">
        <f>IF(ISBLANK(Data!D706),"",Data!D706)</f>
        <v/>
      </c>
      <c r="E706" s="2" t="str">
        <f>IF(ISBLANK(Data!E706),"",Data!E706)</f>
        <v/>
      </c>
      <c r="F706" s="2" t="str">
        <f>IF(ISBLANK(Data!F706),"",Data!F706)</f>
        <v/>
      </c>
      <c r="G706" s="2" t="str">
        <f>IF(ISBLANK(Data!$F706),"",IF(Data!$F706&gt;=1,TEXT(Data!G706,"00"),""))</f>
        <v/>
      </c>
      <c r="H706" s="2" t="str">
        <f>IF(ISBLANK(Data!$F706),"",IF(Data!$F706&gt;=2,TEXT(Data!H706,"00"),""))</f>
        <v/>
      </c>
      <c r="I706" s="2" t="str">
        <f>IF(ISBLANK(Data!$F706),"",IF(Data!$F706&gt;=3,TEXT(Data!I706,"00"),""))</f>
        <v/>
      </c>
      <c r="J706" s="2" t="str">
        <f>IF(ISBLANK(Data!$F706),"",IF(Data!$F706&gt;=4,TEXT(Data!J706,"00"),""))</f>
        <v/>
      </c>
      <c r="K706" s="2" t="str">
        <f>IF(ISBLANK(Data!$F706),"",IF(Data!$F706&gt;=5,TEXT(Data!K706,"00"),""))</f>
        <v/>
      </c>
      <c r="L706" s="2" t="str">
        <f>IF(ISBLANK(Data!$F706),"",IF(Data!$F706&gt;=6,TEXT(Data!L706,"00"),""))</f>
        <v/>
      </c>
      <c r="M706" s="2" t="str">
        <f>IF(ISBLANK(Data!$F706),"",IF(Data!$F706&gt;=7,TEXT(Data!M706,"00"),""))</f>
        <v/>
      </c>
      <c r="N706" s="2" t="str">
        <f>IF(ISBLANK(Data!$F706),"",IF(Data!$F706&gt;=8,TEXT(Data!N706,"00"),""))</f>
        <v/>
      </c>
    </row>
    <row r="707" ht="14.25">
      <c r="A707" s="2" t="str">
        <f>IF(ISBLANK(Data!A707),"",Data!A707)</f>
        <v/>
      </c>
      <c r="B707" s="2" t="str">
        <f>IF(ISBLANK(Data!B707),"",Data!B707)</f>
        <v/>
      </c>
      <c r="C707" s="2" t="str">
        <f>IF(ISBLANK(Data!C707),"",Data!C707)</f>
        <v/>
      </c>
      <c r="D707" s="2" t="str">
        <f>IF(ISBLANK(Data!D707),"",Data!D707)</f>
        <v/>
      </c>
      <c r="E707" s="2" t="str">
        <f>IF(ISBLANK(Data!E707),"",Data!E707)</f>
        <v/>
      </c>
      <c r="F707" s="2" t="str">
        <f>IF(ISBLANK(Data!F707),"",Data!F707)</f>
        <v/>
      </c>
      <c r="G707" s="2" t="str">
        <f>IF(ISBLANK(Data!$F707),"",IF(Data!$F707&gt;=1,TEXT(Data!G707,"00"),""))</f>
        <v/>
      </c>
      <c r="H707" s="2" t="str">
        <f>IF(ISBLANK(Data!$F707),"",IF(Data!$F707&gt;=2,TEXT(Data!H707,"00"),""))</f>
        <v/>
      </c>
      <c r="I707" s="2" t="str">
        <f>IF(ISBLANK(Data!$F707),"",IF(Data!$F707&gt;=3,TEXT(Data!I707,"00"),""))</f>
        <v/>
      </c>
      <c r="J707" s="2" t="str">
        <f>IF(ISBLANK(Data!$F707),"",IF(Data!$F707&gt;=4,TEXT(Data!J707,"00"),""))</f>
        <v/>
      </c>
      <c r="K707" s="2" t="str">
        <f>IF(ISBLANK(Data!$F707),"",IF(Data!$F707&gt;=5,TEXT(Data!K707,"00"),""))</f>
        <v/>
      </c>
      <c r="L707" s="2" t="str">
        <f>IF(ISBLANK(Data!$F707),"",IF(Data!$F707&gt;=6,TEXT(Data!L707,"00"),""))</f>
        <v/>
      </c>
      <c r="M707" s="2" t="str">
        <f>IF(ISBLANK(Data!$F707),"",IF(Data!$F707&gt;=7,TEXT(Data!M707,"00"),""))</f>
        <v/>
      </c>
      <c r="N707" s="2" t="str">
        <f>IF(ISBLANK(Data!$F707),"",IF(Data!$F707&gt;=8,TEXT(Data!N707,"00"),""))</f>
        <v/>
      </c>
    </row>
    <row r="708" ht="14.25">
      <c r="A708" s="2" t="str">
        <f>IF(ISBLANK(Data!A708),"",Data!A708)</f>
        <v/>
      </c>
      <c r="B708" s="2" t="str">
        <f>IF(ISBLANK(Data!B708),"",Data!B708)</f>
        <v/>
      </c>
      <c r="C708" s="2" t="str">
        <f>IF(ISBLANK(Data!C708),"",Data!C708)</f>
        <v/>
      </c>
      <c r="D708" s="2" t="str">
        <f>IF(ISBLANK(Data!D708),"",Data!D708)</f>
        <v/>
      </c>
      <c r="E708" s="2" t="str">
        <f>IF(ISBLANK(Data!E708),"",Data!E708)</f>
        <v/>
      </c>
      <c r="F708" s="2" t="str">
        <f>IF(ISBLANK(Data!F708),"",Data!F708)</f>
        <v/>
      </c>
      <c r="G708" s="2" t="str">
        <f>IF(ISBLANK(Data!$F708),"",IF(Data!$F708&gt;=1,TEXT(Data!G708,"00"),""))</f>
        <v/>
      </c>
      <c r="H708" s="2" t="str">
        <f>IF(ISBLANK(Data!$F708),"",IF(Data!$F708&gt;=2,TEXT(Data!H708,"00"),""))</f>
        <v/>
      </c>
      <c r="I708" s="2" t="str">
        <f>IF(ISBLANK(Data!$F708),"",IF(Data!$F708&gt;=3,TEXT(Data!I708,"00"),""))</f>
        <v/>
      </c>
      <c r="J708" s="2" t="str">
        <f>IF(ISBLANK(Data!$F708),"",IF(Data!$F708&gt;=4,TEXT(Data!J708,"00"),""))</f>
        <v/>
      </c>
      <c r="K708" s="2" t="str">
        <f>IF(ISBLANK(Data!$F708),"",IF(Data!$F708&gt;=5,TEXT(Data!K708,"00"),""))</f>
        <v/>
      </c>
      <c r="L708" s="2" t="str">
        <f>IF(ISBLANK(Data!$F708),"",IF(Data!$F708&gt;=6,TEXT(Data!L708,"00"),""))</f>
        <v/>
      </c>
      <c r="M708" s="2" t="str">
        <f>IF(ISBLANK(Data!$F708),"",IF(Data!$F708&gt;=7,TEXT(Data!M708,"00"),""))</f>
        <v/>
      </c>
      <c r="N708" s="2" t="str">
        <f>IF(ISBLANK(Data!$F708),"",IF(Data!$F708&gt;=8,TEXT(Data!N708,"00"),""))</f>
        <v/>
      </c>
    </row>
    <row r="709" ht="14.25">
      <c r="A709" s="2" t="str">
        <f>IF(ISBLANK(Data!A709),"",Data!A709)</f>
        <v/>
      </c>
      <c r="B709" s="2" t="str">
        <f>IF(ISBLANK(Data!B709),"",Data!B709)</f>
        <v/>
      </c>
      <c r="C709" s="2" t="str">
        <f>IF(ISBLANK(Data!C709),"",Data!C709)</f>
        <v/>
      </c>
      <c r="D709" s="2" t="str">
        <f>IF(ISBLANK(Data!D709),"",Data!D709)</f>
        <v/>
      </c>
      <c r="E709" s="2" t="str">
        <f>IF(ISBLANK(Data!E709),"",Data!E709)</f>
        <v/>
      </c>
      <c r="F709" s="2" t="str">
        <f>IF(ISBLANK(Data!F709),"",Data!F709)</f>
        <v/>
      </c>
      <c r="G709" s="2" t="str">
        <f>IF(ISBLANK(Data!$F709),"",IF(Data!$F709&gt;=1,TEXT(Data!G709,"00"),""))</f>
        <v/>
      </c>
      <c r="H709" s="2" t="str">
        <f>IF(ISBLANK(Data!$F709),"",IF(Data!$F709&gt;=2,TEXT(Data!H709,"00"),""))</f>
        <v/>
      </c>
      <c r="I709" s="2" t="str">
        <f>IF(ISBLANK(Data!$F709),"",IF(Data!$F709&gt;=3,TEXT(Data!I709,"00"),""))</f>
        <v/>
      </c>
      <c r="J709" s="2" t="str">
        <f>IF(ISBLANK(Data!$F709),"",IF(Data!$F709&gt;=4,TEXT(Data!J709,"00"),""))</f>
        <v/>
      </c>
      <c r="K709" s="2" t="str">
        <f>IF(ISBLANK(Data!$F709),"",IF(Data!$F709&gt;=5,TEXT(Data!K709,"00"),""))</f>
        <v/>
      </c>
      <c r="L709" s="2" t="str">
        <f>IF(ISBLANK(Data!$F709),"",IF(Data!$F709&gt;=6,TEXT(Data!L709,"00"),""))</f>
        <v/>
      </c>
      <c r="M709" s="2" t="str">
        <f>IF(ISBLANK(Data!$F709),"",IF(Data!$F709&gt;=7,TEXT(Data!M709,"00"),""))</f>
        <v/>
      </c>
      <c r="N709" s="2" t="str">
        <f>IF(ISBLANK(Data!$F709),"",IF(Data!$F709&gt;=8,TEXT(Data!N709,"00"),""))</f>
        <v/>
      </c>
    </row>
    <row r="710" ht="14.25">
      <c r="A710" s="2" t="str">
        <f>IF(ISBLANK(Data!A710),"",Data!A710)</f>
        <v/>
      </c>
      <c r="B710" s="2" t="str">
        <f>IF(ISBLANK(Data!B710),"",Data!B710)</f>
        <v/>
      </c>
      <c r="C710" s="2" t="str">
        <f>IF(ISBLANK(Data!C710),"",Data!C710)</f>
        <v/>
      </c>
      <c r="D710" s="2" t="str">
        <f>IF(ISBLANK(Data!D710),"",Data!D710)</f>
        <v/>
      </c>
      <c r="E710" s="2" t="str">
        <f>IF(ISBLANK(Data!E710),"",Data!E710)</f>
        <v/>
      </c>
      <c r="F710" s="2" t="str">
        <f>IF(ISBLANK(Data!F710),"",Data!F710)</f>
        <v/>
      </c>
      <c r="G710" s="2" t="str">
        <f>IF(ISBLANK(Data!$F710),"",IF(Data!$F710&gt;=1,TEXT(Data!G710,"00"),""))</f>
        <v/>
      </c>
      <c r="H710" s="2" t="str">
        <f>IF(ISBLANK(Data!$F710),"",IF(Data!$F710&gt;=2,TEXT(Data!H710,"00"),""))</f>
        <v/>
      </c>
      <c r="I710" s="2" t="str">
        <f>IF(ISBLANK(Data!$F710),"",IF(Data!$F710&gt;=3,TEXT(Data!I710,"00"),""))</f>
        <v/>
      </c>
      <c r="J710" s="2" t="str">
        <f>IF(ISBLANK(Data!$F710),"",IF(Data!$F710&gt;=4,TEXT(Data!J710,"00"),""))</f>
        <v/>
      </c>
      <c r="K710" s="2" t="str">
        <f>IF(ISBLANK(Data!$F710),"",IF(Data!$F710&gt;=5,TEXT(Data!K710,"00"),""))</f>
        <v/>
      </c>
      <c r="L710" s="2" t="str">
        <f>IF(ISBLANK(Data!$F710),"",IF(Data!$F710&gt;=6,TEXT(Data!L710,"00"),""))</f>
        <v/>
      </c>
      <c r="M710" s="2" t="str">
        <f>IF(ISBLANK(Data!$F710),"",IF(Data!$F710&gt;=7,TEXT(Data!M710,"00"),""))</f>
        <v/>
      </c>
      <c r="N710" s="2" t="str">
        <f>IF(ISBLANK(Data!$F710),"",IF(Data!$F710&gt;=8,TEXT(Data!N710,"00"),""))</f>
        <v/>
      </c>
    </row>
    <row r="711" ht="14.25">
      <c r="A711" s="2" t="str">
        <f>IF(ISBLANK(Data!A711),"",Data!A711)</f>
        <v/>
      </c>
      <c r="B711" s="2" t="str">
        <f>IF(ISBLANK(Data!B711),"",Data!B711)</f>
        <v/>
      </c>
      <c r="C711" s="2" t="str">
        <f>IF(ISBLANK(Data!C711),"",Data!C711)</f>
        <v/>
      </c>
      <c r="D711" s="2" t="str">
        <f>IF(ISBLANK(Data!D711),"",Data!D711)</f>
        <v/>
      </c>
      <c r="E711" s="2" t="str">
        <f>IF(ISBLANK(Data!E711),"",Data!E711)</f>
        <v/>
      </c>
      <c r="F711" s="2" t="str">
        <f>IF(ISBLANK(Data!F711),"",Data!F711)</f>
        <v/>
      </c>
      <c r="G711" s="2" t="str">
        <f>IF(ISBLANK(Data!$F711),"",IF(Data!$F711&gt;=1,TEXT(Data!G711,"00"),""))</f>
        <v/>
      </c>
      <c r="H711" s="2" t="str">
        <f>IF(ISBLANK(Data!$F711),"",IF(Data!$F711&gt;=2,TEXT(Data!H711,"00"),""))</f>
        <v/>
      </c>
      <c r="I711" s="2" t="str">
        <f>IF(ISBLANK(Data!$F711),"",IF(Data!$F711&gt;=3,TEXT(Data!I711,"00"),""))</f>
        <v/>
      </c>
      <c r="J711" s="2" t="str">
        <f>IF(ISBLANK(Data!$F711),"",IF(Data!$F711&gt;=4,TEXT(Data!J711,"00"),""))</f>
        <v/>
      </c>
      <c r="K711" s="2" t="str">
        <f>IF(ISBLANK(Data!$F711),"",IF(Data!$F711&gt;=5,TEXT(Data!K711,"00"),""))</f>
        <v/>
      </c>
      <c r="L711" s="2" t="str">
        <f>IF(ISBLANK(Data!$F711),"",IF(Data!$F711&gt;=6,TEXT(Data!L711,"00"),""))</f>
        <v/>
      </c>
      <c r="M711" s="2" t="str">
        <f>IF(ISBLANK(Data!$F711),"",IF(Data!$F711&gt;=7,TEXT(Data!M711,"00"),""))</f>
        <v/>
      </c>
      <c r="N711" s="2" t="str">
        <f>IF(ISBLANK(Data!$F711),"",IF(Data!$F711&gt;=8,TEXT(Data!N711,"00"),""))</f>
        <v/>
      </c>
    </row>
    <row r="712" ht="14.25">
      <c r="A712" s="2" t="str">
        <f>IF(ISBLANK(Data!A712),"",Data!A712)</f>
        <v/>
      </c>
      <c r="B712" s="2" t="str">
        <f>IF(ISBLANK(Data!B712),"",Data!B712)</f>
        <v/>
      </c>
      <c r="C712" s="2" t="str">
        <f>IF(ISBLANK(Data!C712),"",Data!C712)</f>
        <v/>
      </c>
      <c r="D712" s="2" t="str">
        <f>IF(ISBLANK(Data!D712),"",Data!D712)</f>
        <v/>
      </c>
      <c r="E712" s="2" t="str">
        <f>IF(ISBLANK(Data!E712),"",Data!E712)</f>
        <v/>
      </c>
      <c r="F712" s="2" t="str">
        <f>IF(ISBLANK(Data!F712),"",Data!F712)</f>
        <v/>
      </c>
      <c r="G712" s="2" t="str">
        <f>IF(ISBLANK(Data!$F712),"",IF(Data!$F712&gt;=1,TEXT(Data!G712,"00"),""))</f>
        <v/>
      </c>
      <c r="H712" s="2" t="str">
        <f>IF(ISBLANK(Data!$F712),"",IF(Data!$F712&gt;=2,TEXT(Data!H712,"00"),""))</f>
        <v/>
      </c>
      <c r="I712" s="2" t="str">
        <f>IF(ISBLANK(Data!$F712),"",IF(Data!$F712&gt;=3,TEXT(Data!I712,"00"),""))</f>
        <v/>
      </c>
      <c r="J712" s="2" t="str">
        <f>IF(ISBLANK(Data!$F712),"",IF(Data!$F712&gt;=4,TEXT(Data!J712,"00"),""))</f>
        <v/>
      </c>
      <c r="K712" s="2" t="str">
        <f>IF(ISBLANK(Data!$F712),"",IF(Data!$F712&gt;=5,TEXT(Data!K712,"00"),""))</f>
        <v/>
      </c>
      <c r="L712" s="2" t="str">
        <f>IF(ISBLANK(Data!$F712),"",IF(Data!$F712&gt;=6,TEXT(Data!L712,"00"),""))</f>
        <v/>
      </c>
      <c r="M712" s="2" t="str">
        <f>IF(ISBLANK(Data!$F712),"",IF(Data!$F712&gt;=7,TEXT(Data!M712,"00"),""))</f>
        <v/>
      </c>
      <c r="N712" s="2" t="str">
        <f>IF(ISBLANK(Data!$F712),"",IF(Data!$F712&gt;=8,TEXT(Data!N712,"00"),""))</f>
        <v/>
      </c>
    </row>
    <row r="713" ht="14.25">
      <c r="A713" s="2" t="str">
        <f>IF(ISBLANK(Data!A713),"",Data!A713)</f>
        <v/>
      </c>
      <c r="B713" s="2" t="str">
        <f>IF(ISBLANK(Data!B713),"",Data!B713)</f>
        <v/>
      </c>
      <c r="C713" s="2" t="str">
        <f>IF(ISBLANK(Data!C713),"",Data!C713)</f>
        <v/>
      </c>
      <c r="D713" s="2" t="str">
        <f>IF(ISBLANK(Data!D713),"",Data!D713)</f>
        <v/>
      </c>
      <c r="E713" s="2" t="str">
        <f>IF(ISBLANK(Data!E713),"",Data!E713)</f>
        <v/>
      </c>
      <c r="F713" s="2" t="str">
        <f>IF(ISBLANK(Data!F713),"",Data!F713)</f>
        <v/>
      </c>
      <c r="G713" s="2" t="str">
        <f>IF(ISBLANK(Data!$F713),"",IF(Data!$F713&gt;=1,TEXT(Data!G713,"00"),""))</f>
        <v/>
      </c>
      <c r="H713" s="2" t="str">
        <f>IF(ISBLANK(Data!$F713),"",IF(Data!$F713&gt;=2,TEXT(Data!H713,"00"),""))</f>
        <v/>
      </c>
      <c r="I713" s="2" t="str">
        <f>IF(ISBLANK(Data!$F713),"",IF(Data!$F713&gt;=3,TEXT(Data!I713,"00"),""))</f>
        <v/>
      </c>
      <c r="J713" s="2" t="str">
        <f>IF(ISBLANK(Data!$F713),"",IF(Data!$F713&gt;=4,TEXT(Data!J713,"00"),""))</f>
        <v/>
      </c>
      <c r="K713" s="2" t="str">
        <f>IF(ISBLANK(Data!$F713),"",IF(Data!$F713&gt;=5,TEXT(Data!K713,"00"),""))</f>
        <v/>
      </c>
      <c r="L713" s="2" t="str">
        <f>IF(ISBLANK(Data!$F713),"",IF(Data!$F713&gt;=6,TEXT(Data!L713,"00"),""))</f>
        <v/>
      </c>
      <c r="M713" s="2" t="str">
        <f>IF(ISBLANK(Data!$F713),"",IF(Data!$F713&gt;=7,TEXT(Data!M713,"00"),""))</f>
        <v/>
      </c>
      <c r="N713" s="2" t="str">
        <f>IF(ISBLANK(Data!$F713),"",IF(Data!$F713&gt;=8,TEXT(Data!N713,"00"),""))</f>
        <v/>
      </c>
    </row>
    <row r="714" ht="14.25">
      <c r="A714" s="2" t="str">
        <f>IF(ISBLANK(Data!A714),"",Data!A714)</f>
        <v/>
      </c>
      <c r="B714" s="2" t="str">
        <f>IF(ISBLANK(Data!B714),"",Data!B714)</f>
        <v/>
      </c>
      <c r="C714" s="2" t="str">
        <f>IF(ISBLANK(Data!C714),"",Data!C714)</f>
        <v/>
      </c>
      <c r="D714" s="2" t="str">
        <f>IF(ISBLANK(Data!D714),"",Data!D714)</f>
        <v/>
      </c>
      <c r="E714" s="2" t="str">
        <f>IF(ISBLANK(Data!E714),"",Data!E714)</f>
        <v/>
      </c>
      <c r="F714" s="2" t="str">
        <f>IF(ISBLANK(Data!F714),"",Data!F714)</f>
        <v/>
      </c>
      <c r="G714" s="2" t="str">
        <f>IF(ISBLANK(Data!$F714),"",IF(Data!$F714&gt;=1,TEXT(Data!G714,"00"),""))</f>
        <v/>
      </c>
      <c r="H714" s="2" t="str">
        <f>IF(ISBLANK(Data!$F714),"",IF(Data!$F714&gt;=2,TEXT(Data!H714,"00"),""))</f>
        <v/>
      </c>
      <c r="I714" s="2" t="str">
        <f>IF(ISBLANK(Data!$F714),"",IF(Data!$F714&gt;=3,TEXT(Data!I714,"00"),""))</f>
        <v/>
      </c>
      <c r="J714" s="2" t="str">
        <f>IF(ISBLANK(Data!$F714),"",IF(Data!$F714&gt;=4,TEXT(Data!J714,"00"),""))</f>
        <v/>
      </c>
      <c r="K714" s="2" t="str">
        <f>IF(ISBLANK(Data!$F714),"",IF(Data!$F714&gt;=5,TEXT(Data!K714,"00"),""))</f>
        <v/>
      </c>
      <c r="L714" s="2" t="str">
        <f>IF(ISBLANK(Data!$F714),"",IF(Data!$F714&gt;=6,TEXT(Data!L714,"00"),""))</f>
        <v/>
      </c>
      <c r="M714" s="2" t="str">
        <f>IF(ISBLANK(Data!$F714),"",IF(Data!$F714&gt;=7,TEXT(Data!M714,"00"),""))</f>
        <v/>
      </c>
      <c r="N714" s="2" t="str">
        <f>IF(ISBLANK(Data!$F714),"",IF(Data!$F714&gt;=8,TEXT(Data!N714,"00"),""))</f>
        <v/>
      </c>
    </row>
    <row r="715" ht="14.25">
      <c r="A715" s="2" t="str">
        <f>IF(ISBLANK(Data!A715),"",Data!A715)</f>
        <v/>
      </c>
      <c r="B715" s="2" t="str">
        <f>IF(ISBLANK(Data!B715),"",Data!B715)</f>
        <v/>
      </c>
      <c r="C715" s="2" t="str">
        <f>IF(ISBLANK(Data!C715),"",Data!C715)</f>
        <v/>
      </c>
      <c r="D715" s="2" t="str">
        <f>IF(ISBLANK(Data!D715),"",Data!D715)</f>
        <v/>
      </c>
      <c r="E715" s="2" t="str">
        <f>IF(ISBLANK(Data!E715),"",Data!E715)</f>
        <v/>
      </c>
      <c r="F715" s="2" t="str">
        <f>IF(ISBLANK(Data!F715),"",Data!F715)</f>
        <v/>
      </c>
      <c r="G715" s="2" t="str">
        <f>IF(ISBLANK(Data!$F715),"",IF(Data!$F715&gt;=1,TEXT(Data!G715,"00"),""))</f>
        <v/>
      </c>
      <c r="H715" s="2" t="str">
        <f>IF(ISBLANK(Data!$F715),"",IF(Data!$F715&gt;=2,TEXT(Data!H715,"00"),""))</f>
        <v/>
      </c>
      <c r="I715" s="2" t="str">
        <f>IF(ISBLANK(Data!$F715),"",IF(Data!$F715&gt;=3,TEXT(Data!I715,"00"),""))</f>
        <v/>
      </c>
      <c r="J715" s="2" t="str">
        <f>IF(ISBLANK(Data!$F715),"",IF(Data!$F715&gt;=4,TEXT(Data!J715,"00"),""))</f>
        <v/>
      </c>
      <c r="K715" s="2" t="str">
        <f>IF(ISBLANK(Data!$F715),"",IF(Data!$F715&gt;=5,TEXT(Data!K715,"00"),""))</f>
        <v/>
      </c>
      <c r="L715" s="2" t="str">
        <f>IF(ISBLANK(Data!$F715),"",IF(Data!$F715&gt;=6,TEXT(Data!L715,"00"),""))</f>
        <v/>
      </c>
      <c r="M715" s="2" t="str">
        <f>IF(ISBLANK(Data!$F715),"",IF(Data!$F715&gt;=7,TEXT(Data!M715,"00"),""))</f>
        <v/>
      </c>
      <c r="N715" s="2" t="str">
        <f>IF(ISBLANK(Data!$F715),"",IF(Data!$F715&gt;=8,TEXT(Data!N715,"00"),""))</f>
        <v/>
      </c>
    </row>
    <row r="716" ht="14.25">
      <c r="A716" s="2" t="str">
        <f>IF(ISBLANK(Data!A716),"",Data!A716)</f>
        <v/>
      </c>
      <c r="B716" s="2" t="str">
        <f>IF(ISBLANK(Data!B716),"",Data!B716)</f>
        <v/>
      </c>
      <c r="C716" s="2" t="str">
        <f>IF(ISBLANK(Data!C716),"",Data!C716)</f>
        <v/>
      </c>
      <c r="D716" s="2" t="str">
        <f>IF(ISBLANK(Data!D716),"",Data!D716)</f>
        <v/>
      </c>
      <c r="E716" s="2" t="str">
        <f>IF(ISBLANK(Data!E716),"",Data!E716)</f>
        <v/>
      </c>
      <c r="F716" s="2" t="str">
        <f>IF(ISBLANK(Data!F716),"",Data!F716)</f>
        <v/>
      </c>
      <c r="G716" s="2" t="str">
        <f>IF(ISBLANK(Data!$F716),"",IF(Data!$F716&gt;=1,TEXT(Data!G716,"00"),""))</f>
        <v/>
      </c>
      <c r="H716" s="2" t="str">
        <f>IF(ISBLANK(Data!$F716),"",IF(Data!$F716&gt;=2,TEXT(Data!H716,"00"),""))</f>
        <v/>
      </c>
      <c r="I716" s="2" t="str">
        <f>IF(ISBLANK(Data!$F716),"",IF(Data!$F716&gt;=3,TEXT(Data!I716,"00"),""))</f>
        <v/>
      </c>
      <c r="J716" s="2" t="str">
        <f>IF(ISBLANK(Data!$F716),"",IF(Data!$F716&gt;=4,TEXT(Data!J716,"00"),""))</f>
        <v/>
      </c>
      <c r="K716" s="2" t="str">
        <f>IF(ISBLANK(Data!$F716),"",IF(Data!$F716&gt;=5,TEXT(Data!K716,"00"),""))</f>
        <v/>
      </c>
      <c r="L716" s="2" t="str">
        <f>IF(ISBLANK(Data!$F716),"",IF(Data!$F716&gt;=6,TEXT(Data!L716,"00"),""))</f>
        <v/>
      </c>
      <c r="M716" s="2" t="str">
        <f>IF(ISBLANK(Data!$F716),"",IF(Data!$F716&gt;=7,TEXT(Data!M716,"00"),""))</f>
        <v/>
      </c>
      <c r="N716" s="2" t="str">
        <f>IF(ISBLANK(Data!$F716),"",IF(Data!$F716&gt;=8,TEXT(Data!N716,"00"),""))</f>
        <v/>
      </c>
    </row>
    <row r="717" ht="14.25">
      <c r="A717" s="2" t="str">
        <f>IF(ISBLANK(Data!A717),"",Data!A717)</f>
        <v/>
      </c>
      <c r="B717" s="2" t="str">
        <f>IF(ISBLANK(Data!B717),"",Data!B717)</f>
        <v/>
      </c>
      <c r="C717" s="2" t="str">
        <f>IF(ISBLANK(Data!C717),"",Data!C717)</f>
        <v/>
      </c>
      <c r="D717" s="2" t="str">
        <f>IF(ISBLANK(Data!D717),"",Data!D717)</f>
        <v/>
      </c>
      <c r="E717" s="2" t="str">
        <f>IF(ISBLANK(Data!E717),"",Data!E717)</f>
        <v/>
      </c>
      <c r="F717" s="2" t="str">
        <f>IF(ISBLANK(Data!F717),"",Data!F717)</f>
        <v/>
      </c>
      <c r="G717" s="2" t="str">
        <f>IF(ISBLANK(Data!$F717),"",IF(Data!$F717&gt;=1,TEXT(Data!G717,"00"),""))</f>
        <v/>
      </c>
      <c r="H717" s="2" t="str">
        <f>IF(ISBLANK(Data!$F717),"",IF(Data!$F717&gt;=2,TEXT(Data!H717,"00"),""))</f>
        <v/>
      </c>
      <c r="I717" s="2" t="str">
        <f>IF(ISBLANK(Data!$F717),"",IF(Data!$F717&gt;=3,TEXT(Data!I717,"00"),""))</f>
        <v/>
      </c>
      <c r="J717" s="2" t="str">
        <f>IF(ISBLANK(Data!$F717),"",IF(Data!$F717&gt;=4,TEXT(Data!J717,"00"),""))</f>
        <v/>
      </c>
      <c r="K717" s="2" t="str">
        <f>IF(ISBLANK(Data!$F717),"",IF(Data!$F717&gt;=5,TEXT(Data!K717,"00"),""))</f>
        <v/>
      </c>
      <c r="L717" s="2" t="str">
        <f>IF(ISBLANK(Data!$F717),"",IF(Data!$F717&gt;=6,TEXT(Data!L717,"00"),""))</f>
        <v/>
      </c>
      <c r="M717" s="2" t="str">
        <f>IF(ISBLANK(Data!$F717),"",IF(Data!$F717&gt;=7,TEXT(Data!M717,"00"),""))</f>
        <v/>
      </c>
      <c r="N717" s="2" t="str">
        <f>IF(ISBLANK(Data!$F717),"",IF(Data!$F717&gt;=8,TEXT(Data!N717,"00"),""))</f>
        <v/>
      </c>
    </row>
    <row r="718" ht="14.25">
      <c r="A718" s="2" t="str">
        <f>IF(ISBLANK(Data!A718),"",Data!A718)</f>
        <v/>
      </c>
      <c r="B718" s="2" t="str">
        <f>IF(ISBLANK(Data!B718),"",Data!B718)</f>
        <v/>
      </c>
      <c r="C718" s="2" t="str">
        <f>IF(ISBLANK(Data!C718),"",Data!C718)</f>
        <v/>
      </c>
      <c r="D718" s="2" t="str">
        <f>IF(ISBLANK(Data!D718),"",Data!D718)</f>
        <v/>
      </c>
      <c r="E718" s="2" t="str">
        <f>IF(ISBLANK(Data!E718),"",Data!E718)</f>
        <v/>
      </c>
      <c r="F718" s="2" t="str">
        <f>IF(ISBLANK(Data!F718),"",Data!F718)</f>
        <v/>
      </c>
      <c r="G718" s="2" t="str">
        <f>IF(ISBLANK(Data!$F718),"",IF(Data!$F718&gt;=1,TEXT(Data!G718,"00"),""))</f>
        <v/>
      </c>
      <c r="H718" s="2" t="str">
        <f>IF(ISBLANK(Data!$F718),"",IF(Data!$F718&gt;=2,TEXT(Data!H718,"00"),""))</f>
        <v/>
      </c>
      <c r="I718" s="2" t="str">
        <f>IF(ISBLANK(Data!$F718),"",IF(Data!$F718&gt;=3,TEXT(Data!I718,"00"),""))</f>
        <v/>
      </c>
      <c r="J718" s="2" t="str">
        <f>IF(ISBLANK(Data!$F718),"",IF(Data!$F718&gt;=4,TEXT(Data!J718,"00"),""))</f>
        <v/>
      </c>
      <c r="K718" s="2" t="str">
        <f>IF(ISBLANK(Data!$F718),"",IF(Data!$F718&gt;=5,TEXT(Data!K718,"00"),""))</f>
        <v/>
      </c>
      <c r="L718" s="2" t="str">
        <f>IF(ISBLANK(Data!$F718),"",IF(Data!$F718&gt;=6,TEXT(Data!L718,"00"),""))</f>
        <v/>
      </c>
      <c r="M718" s="2" t="str">
        <f>IF(ISBLANK(Data!$F718),"",IF(Data!$F718&gt;=7,TEXT(Data!M718,"00"),""))</f>
        <v/>
      </c>
      <c r="N718" s="2" t="str">
        <f>IF(ISBLANK(Data!$F718),"",IF(Data!$F718&gt;=8,TEXT(Data!N718,"00"),""))</f>
        <v/>
      </c>
    </row>
    <row r="719" ht="14.25">
      <c r="A719" s="2" t="str">
        <f>IF(ISBLANK(Data!A719),"",Data!A719)</f>
        <v/>
      </c>
      <c r="B719" s="2" t="str">
        <f>IF(ISBLANK(Data!B719),"",Data!B719)</f>
        <v/>
      </c>
      <c r="C719" s="2" t="str">
        <f>IF(ISBLANK(Data!C719),"",Data!C719)</f>
        <v/>
      </c>
      <c r="D719" s="2" t="str">
        <f>IF(ISBLANK(Data!D719),"",Data!D719)</f>
        <v/>
      </c>
      <c r="E719" s="2" t="str">
        <f>IF(ISBLANK(Data!E719),"",Data!E719)</f>
        <v/>
      </c>
      <c r="F719" s="2" t="str">
        <f>IF(ISBLANK(Data!F719),"",Data!F719)</f>
        <v/>
      </c>
      <c r="G719" s="2" t="str">
        <f>IF(ISBLANK(Data!$F719),"",IF(Data!$F719&gt;=1,TEXT(Data!G719,"00"),""))</f>
        <v/>
      </c>
      <c r="H719" s="2" t="str">
        <f>IF(ISBLANK(Data!$F719),"",IF(Data!$F719&gt;=2,TEXT(Data!H719,"00"),""))</f>
        <v/>
      </c>
      <c r="I719" s="2" t="str">
        <f>IF(ISBLANK(Data!$F719),"",IF(Data!$F719&gt;=3,TEXT(Data!I719,"00"),""))</f>
        <v/>
      </c>
      <c r="J719" s="2" t="str">
        <f>IF(ISBLANK(Data!$F719),"",IF(Data!$F719&gt;=4,TEXT(Data!J719,"00"),""))</f>
        <v/>
      </c>
      <c r="K719" s="2" t="str">
        <f>IF(ISBLANK(Data!$F719),"",IF(Data!$F719&gt;=5,TEXT(Data!K719,"00"),""))</f>
        <v/>
      </c>
      <c r="L719" s="2" t="str">
        <f>IF(ISBLANK(Data!$F719),"",IF(Data!$F719&gt;=6,TEXT(Data!L719,"00"),""))</f>
        <v/>
      </c>
      <c r="M719" s="2" t="str">
        <f>IF(ISBLANK(Data!$F719),"",IF(Data!$F719&gt;=7,TEXT(Data!M719,"00"),""))</f>
        <v/>
      </c>
      <c r="N719" s="2" t="str">
        <f>IF(ISBLANK(Data!$F719),"",IF(Data!$F719&gt;=8,TEXT(Data!N719,"00"),""))</f>
        <v/>
      </c>
    </row>
    <row r="720" ht="14.25">
      <c r="A720" s="2" t="str">
        <f>IF(ISBLANK(Data!A720),"",Data!A720)</f>
        <v/>
      </c>
      <c r="B720" s="2" t="str">
        <f>IF(ISBLANK(Data!B720),"",Data!B720)</f>
        <v/>
      </c>
      <c r="C720" s="2" t="str">
        <f>IF(ISBLANK(Data!C720),"",Data!C720)</f>
        <v/>
      </c>
      <c r="D720" s="2" t="str">
        <f>IF(ISBLANK(Data!D720),"",Data!D720)</f>
        <v/>
      </c>
      <c r="E720" s="2" t="str">
        <f>IF(ISBLANK(Data!E720),"",Data!E720)</f>
        <v/>
      </c>
      <c r="F720" s="2" t="str">
        <f>IF(ISBLANK(Data!F720),"",Data!F720)</f>
        <v/>
      </c>
      <c r="G720" s="2" t="str">
        <f>IF(ISBLANK(Data!$F720),"",IF(Data!$F720&gt;=1,TEXT(Data!G720,"00"),""))</f>
        <v/>
      </c>
      <c r="H720" s="2" t="str">
        <f>IF(ISBLANK(Data!$F720),"",IF(Data!$F720&gt;=2,TEXT(Data!H720,"00"),""))</f>
        <v/>
      </c>
      <c r="I720" s="2" t="str">
        <f>IF(ISBLANK(Data!$F720),"",IF(Data!$F720&gt;=3,TEXT(Data!I720,"00"),""))</f>
        <v/>
      </c>
      <c r="J720" s="2" t="str">
        <f>IF(ISBLANK(Data!$F720),"",IF(Data!$F720&gt;=4,TEXT(Data!J720,"00"),""))</f>
        <v/>
      </c>
      <c r="K720" s="2" t="str">
        <f>IF(ISBLANK(Data!$F720),"",IF(Data!$F720&gt;=5,TEXT(Data!K720,"00"),""))</f>
        <v/>
      </c>
      <c r="L720" s="2" t="str">
        <f>IF(ISBLANK(Data!$F720),"",IF(Data!$F720&gt;=6,TEXT(Data!L720,"00"),""))</f>
        <v/>
      </c>
      <c r="M720" s="2" t="str">
        <f>IF(ISBLANK(Data!$F720),"",IF(Data!$F720&gt;=7,TEXT(Data!M720,"00"),""))</f>
        <v/>
      </c>
      <c r="N720" s="2" t="str">
        <f>IF(ISBLANK(Data!$F720),"",IF(Data!$F720&gt;=8,TEXT(Data!N720,"00"),""))</f>
        <v/>
      </c>
    </row>
    <row r="721" ht="14.25">
      <c r="A721" s="2" t="str">
        <f>IF(ISBLANK(Data!A721),"",Data!A721)</f>
        <v/>
      </c>
      <c r="B721" s="2" t="str">
        <f>IF(ISBLANK(Data!B721),"",Data!B721)</f>
        <v/>
      </c>
      <c r="C721" s="2" t="str">
        <f>IF(ISBLANK(Data!C721),"",Data!C721)</f>
        <v/>
      </c>
      <c r="D721" s="2" t="str">
        <f>IF(ISBLANK(Data!D721),"",Data!D721)</f>
        <v/>
      </c>
      <c r="E721" s="2" t="str">
        <f>IF(ISBLANK(Data!E721),"",Data!E721)</f>
        <v/>
      </c>
      <c r="F721" s="2" t="str">
        <f>IF(ISBLANK(Data!F721),"",Data!F721)</f>
        <v/>
      </c>
      <c r="G721" s="2" t="str">
        <f>IF(ISBLANK(Data!$F721),"",IF(Data!$F721&gt;=1,TEXT(Data!G721,"00"),""))</f>
        <v/>
      </c>
      <c r="H721" s="2" t="str">
        <f>IF(ISBLANK(Data!$F721),"",IF(Data!$F721&gt;=2,TEXT(Data!H721,"00"),""))</f>
        <v/>
      </c>
      <c r="I721" s="2" t="str">
        <f>IF(ISBLANK(Data!$F721),"",IF(Data!$F721&gt;=3,TEXT(Data!I721,"00"),""))</f>
        <v/>
      </c>
      <c r="J721" s="2" t="str">
        <f>IF(ISBLANK(Data!$F721),"",IF(Data!$F721&gt;=4,TEXT(Data!J721,"00"),""))</f>
        <v/>
      </c>
      <c r="K721" s="2" t="str">
        <f>IF(ISBLANK(Data!$F721),"",IF(Data!$F721&gt;=5,TEXT(Data!K721,"00"),""))</f>
        <v/>
      </c>
      <c r="L721" s="2" t="str">
        <f>IF(ISBLANK(Data!$F721),"",IF(Data!$F721&gt;=6,TEXT(Data!L721,"00"),""))</f>
        <v/>
      </c>
      <c r="M721" s="2" t="str">
        <f>IF(ISBLANK(Data!$F721),"",IF(Data!$F721&gt;=7,TEXT(Data!M721,"00"),""))</f>
        <v/>
      </c>
      <c r="N721" s="2" t="str">
        <f>IF(ISBLANK(Data!$F721),"",IF(Data!$F721&gt;=8,TEXT(Data!N721,"00"),""))</f>
        <v/>
      </c>
    </row>
    <row r="722" ht="14.25">
      <c r="A722" s="2" t="str">
        <f>IF(ISBLANK(Data!A722),"",Data!A722)</f>
        <v/>
      </c>
      <c r="B722" s="2" t="str">
        <f>IF(ISBLANK(Data!B722),"",Data!B722)</f>
        <v/>
      </c>
      <c r="C722" s="2" t="str">
        <f>IF(ISBLANK(Data!C722),"",Data!C722)</f>
        <v/>
      </c>
      <c r="D722" s="2" t="str">
        <f>IF(ISBLANK(Data!D722),"",Data!D722)</f>
        <v/>
      </c>
      <c r="E722" s="2" t="str">
        <f>IF(ISBLANK(Data!E722),"",Data!E722)</f>
        <v/>
      </c>
      <c r="F722" s="2" t="str">
        <f>IF(ISBLANK(Data!F722),"",Data!F722)</f>
        <v/>
      </c>
      <c r="G722" s="2" t="str">
        <f>IF(ISBLANK(Data!$F722),"",IF(Data!$F722&gt;=1,TEXT(Data!G722,"00"),""))</f>
        <v/>
      </c>
      <c r="H722" s="2" t="str">
        <f>IF(ISBLANK(Data!$F722),"",IF(Data!$F722&gt;=2,TEXT(Data!H722,"00"),""))</f>
        <v/>
      </c>
      <c r="I722" s="2" t="str">
        <f>IF(ISBLANK(Data!$F722),"",IF(Data!$F722&gt;=3,TEXT(Data!I722,"00"),""))</f>
        <v/>
      </c>
      <c r="J722" s="2" t="str">
        <f>IF(ISBLANK(Data!$F722),"",IF(Data!$F722&gt;=4,TEXT(Data!J722,"00"),""))</f>
        <v/>
      </c>
      <c r="K722" s="2" t="str">
        <f>IF(ISBLANK(Data!$F722),"",IF(Data!$F722&gt;=5,TEXT(Data!K722,"00"),""))</f>
        <v/>
      </c>
      <c r="L722" s="2" t="str">
        <f>IF(ISBLANK(Data!$F722),"",IF(Data!$F722&gt;=6,TEXT(Data!L722,"00"),""))</f>
        <v/>
      </c>
      <c r="M722" s="2" t="str">
        <f>IF(ISBLANK(Data!$F722),"",IF(Data!$F722&gt;=7,TEXT(Data!M722,"00"),""))</f>
        <v/>
      </c>
      <c r="N722" s="2" t="str">
        <f>IF(ISBLANK(Data!$F722),"",IF(Data!$F722&gt;=8,TEXT(Data!N722,"00"),""))</f>
        <v/>
      </c>
    </row>
    <row r="723" ht="14.25">
      <c r="A723" s="2" t="str">
        <f>IF(ISBLANK(Data!A723),"",Data!A723)</f>
        <v/>
      </c>
      <c r="B723" s="2" t="str">
        <f>IF(ISBLANK(Data!B723),"",Data!B723)</f>
        <v/>
      </c>
      <c r="C723" s="2" t="str">
        <f>IF(ISBLANK(Data!C723),"",Data!C723)</f>
        <v/>
      </c>
      <c r="D723" s="2" t="str">
        <f>IF(ISBLANK(Data!D723),"",Data!D723)</f>
        <v/>
      </c>
      <c r="E723" s="2" t="str">
        <f>IF(ISBLANK(Data!E723),"",Data!E723)</f>
        <v/>
      </c>
      <c r="F723" s="2" t="str">
        <f>IF(ISBLANK(Data!F723),"",Data!F723)</f>
        <v/>
      </c>
      <c r="G723" s="2" t="str">
        <f>IF(ISBLANK(Data!$F723),"",IF(Data!$F723&gt;=1,TEXT(Data!G723,"00"),""))</f>
        <v/>
      </c>
      <c r="H723" s="2" t="str">
        <f>IF(ISBLANK(Data!$F723),"",IF(Data!$F723&gt;=2,TEXT(Data!H723,"00"),""))</f>
        <v/>
      </c>
      <c r="I723" s="2" t="str">
        <f>IF(ISBLANK(Data!$F723),"",IF(Data!$F723&gt;=3,TEXT(Data!I723,"00"),""))</f>
        <v/>
      </c>
      <c r="J723" s="2" t="str">
        <f>IF(ISBLANK(Data!$F723),"",IF(Data!$F723&gt;=4,TEXT(Data!J723,"00"),""))</f>
        <v/>
      </c>
      <c r="K723" s="2" t="str">
        <f>IF(ISBLANK(Data!$F723),"",IF(Data!$F723&gt;=5,TEXT(Data!K723,"00"),""))</f>
        <v/>
      </c>
      <c r="L723" s="2" t="str">
        <f>IF(ISBLANK(Data!$F723),"",IF(Data!$F723&gt;=6,TEXT(Data!L723,"00"),""))</f>
        <v/>
      </c>
      <c r="M723" s="2" t="str">
        <f>IF(ISBLANK(Data!$F723),"",IF(Data!$F723&gt;=7,TEXT(Data!M723,"00"),""))</f>
        <v/>
      </c>
      <c r="N723" s="2" t="str">
        <f>IF(ISBLANK(Data!$F723),"",IF(Data!$F723&gt;=8,TEXT(Data!N723,"00"),""))</f>
        <v/>
      </c>
    </row>
    <row r="724" ht="14.25">
      <c r="A724" s="2" t="str">
        <f>IF(ISBLANK(Data!A724),"",Data!A724)</f>
        <v/>
      </c>
      <c r="B724" s="2" t="str">
        <f>IF(ISBLANK(Data!B724),"",Data!B724)</f>
        <v/>
      </c>
      <c r="C724" s="2" t="str">
        <f>IF(ISBLANK(Data!C724),"",Data!C724)</f>
        <v/>
      </c>
      <c r="D724" s="2" t="str">
        <f>IF(ISBLANK(Data!D724),"",Data!D724)</f>
        <v/>
      </c>
      <c r="E724" s="2" t="str">
        <f>IF(ISBLANK(Data!E724),"",Data!E724)</f>
        <v/>
      </c>
      <c r="F724" s="2" t="str">
        <f>IF(ISBLANK(Data!F724),"",Data!F724)</f>
        <v/>
      </c>
      <c r="G724" s="2" t="str">
        <f>IF(ISBLANK(Data!$F724),"",IF(Data!$F724&gt;=1,TEXT(Data!G724,"00"),""))</f>
        <v/>
      </c>
      <c r="H724" s="2" t="str">
        <f>IF(ISBLANK(Data!$F724),"",IF(Data!$F724&gt;=2,TEXT(Data!H724,"00"),""))</f>
        <v/>
      </c>
      <c r="I724" s="2" t="str">
        <f>IF(ISBLANK(Data!$F724),"",IF(Data!$F724&gt;=3,TEXT(Data!I724,"00"),""))</f>
        <v/>
      </c>
      <c r="J724" s="2" t="str">
        <f>IF(ISBLANK(Data!$F724),"",IF(Data!$F724&gt;=4,TEXT(Data!J724,"00"),""))</f>
        <v/>
      </c>
      <c r="K724" s="2" t="str">
        <f>IF(ISBLANK(Data!$F724),"",IF(Data!$F724&gt;=5,TEXT(Data!K724,"00"),""))</f>
        <v/>
      </c>
      <c r="L724" s="2" t="str">
        <f>IF(ISBLANK(Data!$F724),"",IF(Data!$F724&gt;=6,TEXT(Data!L724,"00"),""))</f>
        <v/>
      </c>
      <c r="M724" s="2" t="str">
        <f>IF(ISBLANK(Data!$F724),"",IF(Data!$F724&gt;=7,TEXT(Data!M724,"00"),""))</f>
        <v/>
      </c>
      <c r="N724" s="2" t="str">
        <f>IF(ISBLANK(Data!$F724),"",IF(Data!$F724&gt;=8,TEXT(Data!N724,"00"),""))</f>
        <v/>
      </c>
    </row>
    <row r="725" ht="14.25">
      <c r="A725" s="2" t="str">
        <f>IF(ISBLANK(Data!A725),"",Data!A725)</f>
        <v/>
      </c>
      <c r="B725" s="2" t="str">
        <f>IF(ISBLANK(Data!B725),"",Data!B725)</f>
        <v/>
      </c>
      <c r="C725" s="2" t="str">
        <f>IF(ISBLANK(Data!C725),"",Data!C725)</f>
        <v/>
      </c>
      <c r="D725" s="2" t="str">
        <f>IF(ISBLANK(Data!D725),"",Data!D725)</f>
        <v/>
      </c>
      <c r="E725" s="2" t="str">
        <f>IF(ISBLANK(Data!E725),"",Data!E725)</f>
        <v/>
      </c>
      <c r="F725" s="2" t="str">
        <f>IF(ISBLANK(Data!F725),"",Data!F725)</f>
        <v/>
      </c>
      <c r="G725" s="2" t="str">
        <f>IF(ISBLANK(Data!$F725),"",IF(Data!$F725&gt;=1,TEXT(Data!G725,"00"),""))</f>
        <v/>
      </c>
      <c r="H725" s="2" t="str">
        <f>IF(ISBLANK(Data!$F725),"",IF(Data!$F725&gt;=2,TEXT(Data!H725,"00"),""))</f>
        <v/>
      </c>
      <c r="I725" s="2" t="str">
        <f>IF(ISBLANK(Data!$F725),"",IF(Data!$F725&gt;=3,TEXT(Data!I725,"00"),""))</f>
        <v/>
      </c>
      <c r="J725" s="2" t="str">
        <f>IF(ISBLANK(Data!$F725),"",IF(Data!$F725&gt;=4,TEXT(Data!J725,"00"),""))</f>
        <v/>
      </c>
      <c r="K725" s="2" t="str">
        <f>IF(ISBLANK(Data!$F725),"",IF(Data!$F725&gt;=5,TEXT(Data!K725,"00"),""))</f>
        <v/>
      </c>
      <c r="L725" s="2" t="str">
        <f>IF(ISBLANK(Data!$F725),"",IF(Data!$F725&gt;=6,TEXT(Data!L725,"00"),""))</f>
        <v/>
      </c>
      <c r="M725" s="2" t="str">
        <f>IF(ISBLANK(Data!$F725),"",IF(Data!$F725&gt;=7,TEXT(Data!M725,"00"),""))</f>
        <v/>
      </c>
      <c r="N725" s="2" t="str">
        <f>IF(ISBLANK(Data!$F725),"",IF(Data!$F725&gt;=8,TEXT(Data!N725,"00"),""))</f>
        <v/>
      </c>
    </row>
    <row r="726" ht="14.25">
      <c r="A726" s="2" t="str">
        <f>IF(ISBLANK(Data!A726),"",Data!A726)</f>
        <v/>
      </c>
      <c r="B726" s="2" t="str">
        <f>IF(ISBLANK(Data!B726),"",Data!B726)</f>
        <v/>
      </c>
      <c r="C726" s="2" t="str">
        <f>IF(ISBLANK(Data!C726),"",Data!C726)</f>
        <v/>
      </c>
      <c r="D726" s="2" t="str">
        <f>IF(ISBLANK(Data!D726),"",Data!D726)</f>
        <v/>
      </c>
      <c r="E726" s="2" t="str">
        <f>IF(ISBLANK(Data!E726),"",Data!E726)</f>
        <v/>
      </c>
      <c r="F726" s="2" t="str">
        <f>IF(ISBLANK(Data!F726),"",Data!F726)</f>
        <v/>
      </c>
      <c r="G726" s="2" t="str">
        <f>IF(ISBLANK(Data!$F726),"",IF(Data!$F726&gt;=1,TEXT(Data!G726,"00"),""))</f>
        <v/>
      </c>
      <c r="H726" s="2" t="str">
        <f>IF(ISBLANK(Data!$F726),"",IF(Data!$F726&gt;=2,TEXT(Data!H726,"00"),""))</f>
        <v/>
      </c>
      <c r="I726" s="2" t="str">
        <f>IF(ISBLANK(Data!$F726),"",IF(Data!$F726&gt;=3,TEXT(Data!I726,"00"),""))</f>
        <v/>
      </c>
      <c r="J726" s="2" t="str">
        <f>IF(ISBLANK(Data!$F726),"",IF(Data!$F726&gt;=4,TEXT(Data!J726,"00"),""))</f>
        <v/>
      </c>
      <c r="K726" s="2" t="str">
        <f>IF(ISBLANK(Data!$F726),"",IF(Data!$F726&gt;=5,TEXT(Data!K726,"00"),""))</f>
        <v/>
      </c>
      <c r="L726" s="2" t="str">
        <f>IF(ISBLANK(Data!$F726),"",IF(Data!$F726&gt;=6,TEXT(Data!L726,"00"),""))</f>
        <v/>
      </c>
      <c r="M726" s="2" t="str">
        <f>IF(ISBLANK(Data!$F726),"",IF(Data!$F726&gt;=7,TEXT(Data!M726,"00"),""))</f>
        <v/>
      </c>
      <c r="N726" s="2" t="str">
        <f>IF(ISBLANK(Data!$F726),"",IF(Data!$F726&gt;=8,TEXT(Data!N726,"00"),""))</f>
        <v/>
      </c>
    </row>
    <row r="727" ht="14.25">
      <c r="A727" s="2" t="str">
        <f>IF(ISBLANK(Data!A727),"",Data!A727)</f>
        <v/>
      </c>
      <c r="B727" s="2" t="str">
        <f>IF(ISBLANK(Data!B727),"",Data!B727)</f>
        <v/>
      </c>
      <c r="C727" s="2" t="str">
        <f>IF(ISBLANK(Data!C727),"",Data!C727)</f>
        <v/>
      </c>
      <c r="D727" s="2" t="str">
        <f>IF(ISBLANK(Data!D727),"",Data!D727)</f>
        <v/>
      </c>
      <c r="E727" s="2" t="str">
        <f>IF(ISBLANK(Data!E727),"",Data!E727)</f>
        <v/>
      </c>
      <c r="F727" s="2" t="str">
        <f>IF(ISBLANK(Data!F727),"",Data!F727)</f>
        <v/>
      </c>
      <c r="G727" s="2" t="str">
        <f>IF(ISBLANK(Data!$F727),"",IF(Data!$F727&gt;=1,TEXT(Data!G727,"00"),""))</f>
        <v/>
      </c>
      <c r="H727" s="2" t="str">
        <f>IF(ISBLANK(Data!$F727),"",IF(Data!$F727&gt;=2,TEXT(Data!H727,"00"),""))</f>
        <v/>
      </c>
      <c r="I727" s="2" t="str">
        <f>IF(ISBLANK(Data!$F727),"",IF(Data!$F727&gt;=3,TEXT(Data!I727,"00"),""))</f>
        <v/>
      </c>
      <c r="J727" s="2" t="str">
        <f>IF(ISBLANK(Data!$F727),"",IF(Data!$F727&gt;=4,TEXT(Data!J727,"00"),""))</f>
        <v/>
      </c>
      <c r="K727" s="2" t="str">
        <f>IF(ISBLANK(Data!$F727),"",IF(Data!$F727&gt;=5,TEXT(Data!K727,"00"),""))</f>
        <v/>
      </c>
      <c r="L727" s="2" t="str">
        <f>IF(ISBLANK(Data!$F727),"",IF(Data!$F727&gt;=6,TEXT(Data!L727,"00"),""))</f>
        <v/>
      </c>
      <c r="M727" s="2" t="str">
        <f>IF(ISBLANK(Data!$F727),"",IF(Data!$F727&gt;=7,TEXT(Data!M727,"00"),""))</f>
        <v/>
      </c>
      <c r="N727" s="2" t="str">
        <f>IF(ISBLANK(Data!$F727),"",IF(Data!$F727&gt;=8,TEXT(Data!N727,"00"),""))</f>
        <v/>
      </c>
    </row>
    <row r="728" ht="14.25">
      <c r="A728" s="2" t="str">
        <f>IF(ISBLANK(Data!A728),"",Data!A728)</f>
        <v/>
      </c>
      <c r="B728" s="2" t="str">
        <f>IF(ISBLANK(Data!B728),"",Data!B728)</f>
        <v/>
      </c>
      <c r="C728" s="2" t="str">
        <f>IF(ISBLANK(Data!C728),"",Data!C728)</f>
        <v/>
      </c>
      <c r="D728" s="2" t="str">
        <f>IF(ISBLANK(Data!D728),"",Data!D728)</f>
        <v/>
      </c>
      <c r="E728" s="2" t="str">
        <f>IF(ISBLANK(Data!E728),"",Data!E728)</f>
        <v/>
      </c>
      <c r="F728" s="2" t="str">
        <f>IF(ISBLANK(Data!F728),"",Data!F728)</f>
        <v/>
      </c>
      <c r="G728" s="2" t="str">
        <f>IF(ISBLANK(Data!$F728),"",IF(Data!$F728&gt;=1,TEXT(Data!G728,"00"),""))</f>
        <v/>
      </c>
      <c r="H728" s="2" t="str">
        <f>IF(ISBLANK(Data!$F728),"",IF(Data!$F728&gt;=2,TEXT(Data!H728,"00"),""))</f>
        <v/>
      </c>
      <c r="I728" s="2" t="str">
        <f>IF(ISBLANK(Data!$F728),"",IF(Data!$F728&gt;=3,TEXT(Data!I728,"00"),""))</f>
        <v/>
      </c>
      <c r="J728" s="2" t="str">
        <f>IF(ISBLANK(Data!$F728),"",IF(Data!$F728&gt;=4,TEXT(Data!J728,"00"),""))</f>
        <v/>
      </c>
      <c r="K728" s="2" t="str">
        <f>IF(ISBLANK(Data!$F728),"",IF(Data!$F728&gt;=5,TEXT(Data!K728,"00"),""))</f>
        <v/>
      </c>
      <c r="L728" s="2" t="str">
        <f>IF(ISBLANK(Data!$F728),"",IF(Data!$F728&gt;=6,TEXT(Data!L728,"00"),""))</f>
        <v/>
      </c>
      <c r="M728" s="2" t="str">
        <f>IF(ISBLANK(Data!$F728),"",IF(Data!$F728&gt;=7,TEXT(Data!M728,"00"),""))</f>
        <v/>
      </c>
      <c r="N728" s="2" t="str">
        <f>IF(ISBLANK(Data!$F728),"",IF(Data!$F728&gt;=8,TEXT(Data!N728,"00"),""))</f>
        <v/>
      </c>
    </row>
    <row r="729" ht="14.25">
      <c r="A729" s="2" t="str">
        <f>IF(ISBLANK(Data!A729),"",Data!A729)</f>
        <v/>
      </c>
      <c r="B729" s="2" t="str">
        <f>IF(ISBLANK(Data!B729),"",Data!B729)</f>
        <v/>
      </c>
      <c r="C729" s="2" t="str">
        <f>IF(ISBLANK(Data!C729),"",Data!C729)</f>
        <v/>
      </c>
      <c r="D729" s="2" t="str">
        <f>IF(ISBLANK(Data!D729),"",Data!D729)</f>
        <v/>
      </c>
      <c r="E729" s="2" t="str">
        <f>IF(ISBLANK(Data!E729),"",Data!E729)</f>
        <v/>
      </c>
      <c r="F729" s="2" t="str">
        <f>IF(ISBLANK(Data!F729),"",Data!F729)</f>
        <v/>
      </c>
      <c r="G729" s="2" t="str">
        <f>IF(ISBLANK(Data!$F729),"",IF(Data!$F729&gt;=1,TEXT(Data!G729,"00"),""))</f>
        <v/>
      </c>
      <c r="H729" s="2" t="str">
        <f>IF(ISBLANK(Data!$F729),"",IF(Data!$F729&gt;=2,TEXT(Data!H729,"00"),""))</f>
        <v/>
      </c>
      <c r="I729" s="2" t="str">
        <f>IF(ISBLANK(Data!$F729),"",IF(Data!$F729&gt;=3,TEXT(Data!I729,"00"),""))</f>
        <v/>
      </c>
      <c r="J729" s="2" t="str">
        <f>IF(ISBLANK(Data!$F729),"",IF(Data!$F729&gt;=4,TEXT(Data!J729,"00"),""))</f>
        <v/>
      </c>
      <c r="K729" s="2" t="str">
        <f>IF(ISBLANK(Data!$F729),"",IF(Data!$F729&gt;=5,TEXT(Data!K729,"00"),""))</f>
        <v/>
      </c>
      <c r="L729" s="2" t="str">
        <f>IF(ISBLANK(Data!$F729),"",IF(Data!$F729&gt;=6,TEXT(Data!L729,"00"),""))</f>
        <v/>
      </c>
      <c r="M729" s="2" t="str">
        <f>IF(ISBLANK(Data!$F729),"",IF(Data!$F729&gt;=7,TEXT(Data!M729,"00"),""))</f>
        <v/>
      </c>
      <c r="N729" s="2" t="str">
        <f>IF(ISBLANK(Data!$F729),"",IF(Data!$F729&gt;=8,TEXT(Data!N729,"00"),""))</f>
        <v/>
      </c>
    </row>
    <row r="730" ht="14.25">
      <c r="A730" s="2" t="str">
        <f>IF(ISBLANK(Data!A730),"",Data!A730)</f>
        <v/>
      </c>
      <c r="B730" s="2" t="str">
        <f>IF(ISBLANK(Data!B730),"",Data!B730)</f>
        <v/>
      </c>
      <c r="C730" s="2" t="str">
        <f>IF(ISBLANK(Data!C730),"",Data!C730)</f>
        <v/>
      </c>
      <c r="D730" s="2" t="str">
        <f>IF(ISBLANK(Data!D730),"",Data!D730)</f>
        <v/>
      </c>
      <c r="E730" s="2" t="str">
        <f>IF(ISBLANK(Data!E730),"",Data!E730)</f>
        <v/>
      </c>
      <c r="F730" s="2" t="str">
        <f>IF(ISBLANK(Data!F730),"",Data!F730)</f>
        <v/>
      </c>
      <c r="G730" s="2" t="str">
        <f>IF(ISBLANK(Data!$F730),"",IF(Data!$F730&gt;=1,TEXT(Data!G730,"00"),""))</f>
        <v/>
      </c>
      <c r="H730" s="2" t="str">
        <f>IF(ISBLANK(Data!$F730),"",IF(Data!$F730&gt;=2,TEXT(Data!H730,"00"),""))</f>
        <v/>
      </c>
      <c r="I730" s="2" t="str">
        <f>IF(ISBLANK(Data!$F730),"",IF(Data!$F730&gt;=3,TEXT(Data!I730,"00"),""))</f>
        <v/>
      </c>
      <c r="J730" s="2" t="str">
        <f>IF(ISBLANK(Data!$F730),"",IF(Data!$F730&gt;=4,TEXT(Data!J730,"00"),""))</f>
        <v/>
      </c>
      <c r="K730" s="2" t="str">
        <f>IF(ISBLANK(Data!$F730),"",IF(Data!$F730&gt;=5,TEXT(Data!K730,"00"),""))</f>
        <v/>
      </c>
      <c r="L730" s="2" t="str">
        <f>IF(ISBLANK(Data!$F730),"",IF(Data!$F730&gt;=6,TEXT(Data!L730,"00"),""))</f>
        <v/>
      </c>
      <c r="M730" s="2" t="str">
        <f>IF(ISBLANK(Data!$F730),"",IF(Data!$F730&gt;=7,TEXT(Data!M730,"00"),""))</f>
        <v/>
      </c>
      <c r="N730" s="2" t="str">
        <f>IF(ISBLANK(Data!$F730),"",IF(Data!$F730&gt;=8,TEXT(Data!N730,"00"),""))</f>
        <v/>
      </c>
    </row>
    <row r="731" ht="14.25">
      <c r="A731" s="2" t="str">
        <f>IF(ISBLANK(Data!A731),"",Data!A731)</f>
        <v/>
      </c>
      <c r="B731" s="2" t="str">
        <f>IF(ISBLANK(Data!B731),"",Data!B731)</f>
        <v/>
      </c>
      <c r="C731" s="2" t="str">
        <f>IF(ISBLANK(Data!C731),"",Data!C731)</f>
        <v/>
      </c>
      <c r="D731" s="2" t="str">
        <f>IF(ISBLANK(Data!D731),"",Data!D731)</f>
        <v/>
      </c>
      <c r="E731" s="2" t="str">
        <f>IF(ISBLANK(Data!E731),"",Data!E731)</f>
        <v/>
      </c>
      <c r="F731" s="2" t="str">
        <f>IF(ISBLANK(Data!F731),"",Data!F731)</f>
        <v/>
      </c>
      <c r="G731" s="2" t="str">
        <f>IF(ISBLANK(Data!$F731),"",IF(Data!$F731&gt;=1,TEXT(Data!G731,"00"),""))</f>
        <v/>
      </c>
      <c r="H731" s="2" t="str">
        <f>IF(ISBLANK(Data!$F731),"",IF(Data!$F731&gt;=2,TEXT(Data!H731,"00"),""))</f>
        <v/>
      </c>
      <c r="I731" s="2" t="str">
        <f>IF(ISBLANK(Data!$F731),"",IF(Data!$F731&gt;=3,TEXT(Data!I731,"00"),""))</f>
        <v/>
      </c>
      <c r="J731" s="2" t="str">
        <f>IF(ISBLANK(Data!$F731),"",IF(Data!$F731&gt;=4,TEXT(Data!J731,"00"),""))</f>
        <v/>
      </c>
      <c r="K731" s="2" t="str">
        <f>IF(ISBLANK(Data!$F731),"",IF(Data!$F731&gt;=5,TEXT(Data!K731,"00"),""))</f>
        <v/>
      </c>
      <c r="L731" s="2" t="str">
        <f>IF(ISBLANK(Data!$F731),"",IF(Data!$F731&gt;=6,TEXT(Data!L731,"00"),""))</f>
        <v/>
      </c>
      <c r="M731" s="2" t="str">
        <f>IF(ISBLANK(Data!$F731),"",IF(Data!$F731&gt;=7,TEXT(Data!M731,"00"),""))</f>
        <v/>
      </c>
      <c r="N731" s="2" t="str">
        <f>IF(ISBLANK(Data!$F731),"",IF(Data!$F731&gt;=8,TEXT(Data!N731,"00"),""))</f>
        <v/>
      </c>
    </row>
    <row r="732" ht="14.25">
      <c r="A732" s="2" t="str">
        <f>IF(ISBLANK(Data!A732),"",Data!A732)</f>
        <v/>
      </c>
      <c r="B732" s="2" t="str">
        <f>IF(ISBLANK(Data!B732),"",Data!B732)</f>
        <v/>
      </c>
      <c r="C732" s="2" t="str">
        <f>IF(ISBLANK(Data!C732),"",Data!C732)</f>
        <v/>
      </c>
      <c r="D732" s="2" t="str">
        <f>IF(ISBLANK(Data!D732),"",Data!D732)</f>
        <v/>
      </c>
      <c r="E732" s="2" t="str">
        <f>IF(ISBLANK(Data!E732),"",Data!E732)</f>
        <v/>
      </c>
      <c r="F732" s="2" t="str">
        <f>IF(ISBLANK(Data!F732),"",Data!F732)</f>
        <v/>
      </c>
      <c r="G732" s="2" t="str">
        <f>IF(ISBLANK(Data!$F732),"",IF(Data!$F732&gt;=1,TEXT(Data!G732,"00"),""))</f>
        <v/>
      </c>
      <c r="H732" s="2" t="str">
        <f>IF(ISBLANK(Data!$F732),"",IF(Data!$F732&gt;=2,TEXT(Data!H732,"00"),""))</f>
        <v/>
      </c>
      <c r="I732" s="2" t="str">
        <f>IF(ISBLANK(Data!$F732),"",IF(Data!$F732&gt;=3,TEXT(Data!I732,"00"),""))</f>
        <v/>
      </c>
      <c r="J732" s="2" t="str">
        <f>IF(ISBLANK(Data!$F732),"",IF(Data!$F732&gt;=4,TEXT(Data!J732,"00"),""))</f>
        <v/>
      </c>
      <c r="K732" s="2" t="str">
        <f>IF(ISBLANK(Data!$F732),"",IF(Data!$F732&gt;=5,TEXT(Data!K732,"00"),""))</f>
        <v/>
      </c>
      <c r="L732" s="2" t="str">
        <f>IF(ISBLANK(Data!$F732),"",IF(Data!$F732&gt;=6,TEXT(Data!L732,"00"),""))</f>
        <v/>
      </c>
      <c r="M732" s="2" t="str">
        <f>IF(ISBLANK(Data!$F732),"",IF(Data!$F732&gt;=7,TEXT(Data!M732,"00"),""))</f>
        <v/>
      </c>
      <c r="N732" s="2" t="str">
        <f>IF(ISBLANK(Data!$F732),"",IF(Data!$F732&gt;=8,TEXT(Data!N732,"00"),""))</f>
        <v/>
      </c>
    </row>
    <row r="733" ht="14.25">
      <c r="A733" s="2" t="str">
        <f>IF(ISBLANK(Data!A733),"",Data!A733)</f>
        <v/>
      </c>
      <c r="B733" s="2" t="str">
        <f>IF(ISBLANK(Data!B733),"",Data!B733)</f>
        <v/>
      </c>
      <c r="C733" s="2" t="str">
        <f>IF(ISBLANK(Data!C733),"",Data!C733)</f>
        <v/>
      </c>
      <c r="D733" s="2" t="str">
        <f>IF(ISBLANK(Data!D733),"",Data!D733)</f>
        <v/>
      </c>
      <c r="E733" s="2" t="str">
        <f>IF(ISBLANK(Data!E733),"",Data!E733)</f>
        <v/>
      </c>
      <c r="F733" s="2" t="str">
        <f>IF(ISBLANK(Data!F733),"",Data!F733)</f>
        <v/>
      </c>
      <c r="G733" s="2" t="str">
        <f>IF(ISBLANK(Data!$F733),"",IF(Data!$F733&gt;=1,TEXT(Data!G733,"00"),""))</f>
        <v/>
      </c>
      <c r="H733" s="2" t="str">
        <f>IF(ISBLANK(Data!$F733),"",IF(Data!$F733&gt;=2,TEXT(Data!H733,"00"),""))</f>
        <v/>
      </c>
      <c r="I733" s="2" t="str">
        <f>IF(ISBLANK(Data!$F733),"",IF(Data!$F733&gt;=3,TEXT(Data!I733,"00"),""))</f>
        <v/>
      </c>
      <c r="J733" s="2" t="str">
        <f>IF(ISBLANK(Data!$F733),"",IF(Data!$F733&gt;=4,TEXT(Data!J733,"00"),""))</f>
        <v/>
      </c>
      <c r="K733" s="2" t="str">
        <f>IF(ISBLANK(Data!$F733),"",IF(Data!$F733&gt;=5,TEXT(Data!K733,"00"),""))</f>
        <v/>
      </c>
      <c r="L733" s="2" t="str">
        <f>IF(ISBLANK(Data!$F733),"",IF(Data!$F733&gt;=6,TEXT(Data!L733,"00"),""))</f>
        <v/>
      </c>
      <c r="M733" s="2" t="str">
        <f>IF(ISBLANK(Data!$F733),"",IF(Data!$F733&gt;=7,TEXT(Data!M733,"00"),""))</f>
        <v/>
      </c>
      <c r="N733" s="2" t="str">
        <f>IF(ISBLANK(Data!$F733),"",IF(Data!$F733&gt;=8,TEXT(Data!N733,"00"),""))</f>
        <v/>
      </c>
    </row>
    <row r="734" ht="14.25">
      <c r="A734" s="2" t="str">
        <f>IF(ISBLANK(Data!A734),"",Data!A734)</f>
        <v/>
      </c>
      <c r="B734" s="2" t="str">
        <f>IF(ISBLANK(Data!B734),"",Data!B734)</f>
        <v/>
      </c>
      <c r="C734" s="2" t="str">
        <f>IF(ISBLANK(Data!C734),"",Data!C734)</f>
        <v/>
      </c>
      <c r="D734" s="2" t="str">
        <f>IF(ISBLANK(Data!D734),"",Data!D734)</f>
        <v/>
      </c>
      <c r="E734" s="2" t="str">
        <f>IF(ISBLANK(Data!E734),"",Data!E734)</f>
        <v/>
      </c>
      <c r="F734" s="2" t="str">
        <f>IF(ISBLANK(Data!F734),"",Data!F734)</f>
        <v/>
      </c>
      <c r="G734" s="2" t="str">
        <f>IF(ISBLANK(Data!$F734),"",IF(Data!$F734&gt;=1,TEXT(Data!G734,"00"),""))</f>
        <v/>
      </c>
      <c r="H734" s="2" t="str">
        <f>IF(ISBLANK(Data!$F734),"",IF(Data!$F734&gt;=2,TEXT(Data!H734,"00"),""))</f>
        <v/>
      </c>
      <c r="I734" s="2" t="str">
        <f>IF(ISBLANK(Data!$F734),"",IF(Data!$F734&gt;=3,TEXT(Data!I734,"00"),""))</f>
        <v/>
      </c>
      <c r="J734" s="2" t="str">
        <f>IF(ISBLANK(Data!$F734),"",IF(Data!$F734&gt;=4,TEXT(Data!J734,"00"),""))</f>
        <v/>
      </c>
      <c r="K734" s="2" t="str">
        <f>IF(ISBLANK(Data!$F734),"",IF(Data!$F734&gt;=5,TEXT(Data!K734,"00"),""))</f>
        <v/>
      </c>
      <c r="L734" s="2" t="str">
        <f>IF(ISBLANK(Data!$F734),"",IF(Data!$F734&gt;=6,TEXT(Data!L734,"00"),""))</f>
        <v/>
      </c>
      <c r="M734" s="2" t="str">
        <f>IF(ISBLANK(Data!$F734),"",IF(Data!$F734&gt;=7,TEXT(Data!M734,"00"),""))</f>
        <v/>
      </c>
      <c r="N734" s="2" t="str">
        <f>IF(ISBLANK(Data!$F734),"",IF(Data!$F734&gt;=8,TEXT(Data!N734,"00"),""))</f>
        <v/>
      </c>
    </row>
    <row r="735" ht="14.25">
      <c r="A735" s="2" t="str">
        <f>IF(ISBLANK(Data!A735),"",Data!A735)</f>
        <v/>
      </c>
      <c r="B735" s="2" t="str">
        <f>IF(ISBLANK(Data!B735),"",Data!B735)</f>
        <v/>
      </c>
      <c r="C735" s="2" t="str">
        <f>IF(ISBLANK(Data!C735),"",Data!C735)</f>
        <v/>
      </c>
      <c r="D735" s="2" t="str">
        <f>IF(ISBLANK(Data!D735),"",Data!D735)</f>
        <v/>
      </c>
      <c r="E735" s="2" t="str">
        <f>IF(ISBLANK(Data!E735),"",Data!E735)</f>
        <v/>
      </c>
      <c r="F735" s="2" t="str">
        <f>IF(ISBLANK(Data!F735),"",Data!F735)</f>
        <v/>
      </c>
      <c r="G735" s="2" t="str">
        <f>IF(ISBLANK(Data!$F735),"",IF(Data!$F735&gt;=1,TEXT(Data!G735,"00"),""))</f>
        <v/>
      </c>
      <c r="H735" s="2" t="str">
        <f>IF(ISBLANK(Data!$F735),"",IF(Data!$F735&gt;=2,TEXT(Data!H735,"00"),""))</f>
        <v/>
      </c>
      <c r="I735" s="2" t="str">
        <f>IF(ISBLANK(Data!$F735),"",IF(Data!$F735&gt;=3,TEXT(Data!I735,"00"),""))</f>
        <v/>
      </c>
      <c r="J735" s="2" t="str">
        <f>IF(ISBLANK(Data!$F735),"",IF(Data!$F735&gt;=4,TEXT(Data!J735,"00"),""))</f>
        <v/>
      </c>
      <c r="K735" s="2" t="str">
        <f>IF(ISBLANK(Data!$F735),"",IF(Data!$F735&gt;=5,TEXT(Data!K735,"00"),""))</f>
        <v/>
      </c>
      <c r="L735" s="2" t="str">
        <f>IF(ISBLANK(Data!$F735),"",IF(Data!$F735&gt;=6,TEXT(Data!L735,"00"),""))</f>
        <v/>
      </c>
      <c r="M735" s="2" t="str">
        <f>IF(ISBLANK(Data!$F735),"",IF(Data!$F735&gt;=7,TEXT(Data!M735,"00"),""))</f>
        <v/>
      </c>
      <c r="N735" s="2" t="str">
        <f>IF(ISBLANK(Data!$F735),"",IF(Data!$F735&gt;=8,TEXT(Data!N735,"00"),""))</f>
        <v/>
      </c>
    </row>
    <row r="736" ht="14.25">
      <c r="A736" s="2" t="str">
        <f>IF(ISBLANK(Data!A736),"",Data!A736)</f>
        <v/>
      </c>
      <c r="B736" s="2" t="str">
        <f>IF(ISBLANK(Data!B736),"",Data!B736)</f>
        <v/>
      </c>
      <c r="C736" s="2" t="str">
        <f>IF(ISBLANK(Data!C736),"",Data!C736)</f>
        <v/>
      </c>
      <c r="D736" s="2" t="str">
        <f>IF(ISBLANK(Data!D736),"",Data!D736)</f>
        <v/>
      </c>
      <c r="E736" s="2" t="str">
        <f>IF(ISBLANK(Data!E736),"",Data!E736)</f>
        <v/>
      </c>
      <c r="F736" s="2" t="str">
        <f>IF(ISBLANK(Data!F736),"",Data!F736)</f>
        <v/>
      </c>
      <c r="G736" s="2" t="str">
        <f>IF(ISBLANK(Data!$F736),"",IF(Data!$F736&gt;=1,TEXT(Data!G736,"00"),""))</f>
        <v/>
      </c>
      <c r="H736" s="2" t="str">
        <f>IF(ISBLANK(Data!$F736),"",IF(Data!$F736&gt;=2,TEXT(Data!H736,"00"),""))</f>
        <v/>
      </c>
      <c r="I736" s="2" t="str">
        <f>IF(ISBLANK(Data!$F736),"",IF(Data!$F736&gt;=3,TEXT(Data!I736,"00"),""))</f>
        <v/>
      </c>
      <c r="J736" s="2" t="str">
        <f>IF(ISBLANK(Data!$F736),"",IF(Data!$F736&gt;=4,TEXT(Data!J736,"00"),""))</f>
        <v/>
      </c>
      <c r="K736" s="2" t="str">
        <f>IF(ISBLANK(Data!$F736),"",IF(Data!$F736&gt;=5,TEXT(Data!K736,"00"),""))</f>
        <v/>
      </c>
      <c r="L736" s="2" t="str">
        <f>IF(ISBLANK(Data!$F736),"",IF(Data!$F736&gt;=6,TEXT(Data!L736,"00"),""))</f>
        <v/>
      </c>
      <c r="M736" s="2" t="str">
        <f>IF(ISBLANK(Data!$F736),"",IF(Data!$F736&gt;=7,TEXT(Data!M736,"00"),""))</f>
        <v/>
      </c>
      <c r="N736" s="2" t="str">
        <f>IF(ISBLANK(Data!$F736),"",IF(Data!$F736&gt;=8,TEXT(Data!N736,"00"),""))</f>
        <v/>
      </c>
    </row>
    <row r="737" ht="14.25">
      <c r="A737" s="2" t="str">
        <f>IF(ISBLANK(Data!A737),"",Data!A737)</f>
        <v/>
      </c>
      <c r="B737" s="2" t="str">
        <f>IF(ISBLANK(Data!B737),"",Data!B737)</f>
        <v/>
      </c>
      <c r="C737" s="2" t="str">
        <f>IF(ISBLANK(Data!C737),"",Data!C737)</f>
        <v/>
      </c>
      <c r="D737" s="2" t="str">
        <f>IF(ISBLANK(Data!D737),"",Data!D737)</f>
        <v/>
      </c>
      <c r="E737" s="2" t="str">
        <f>IF(ISBLANK(Data!E737),"",Data!E737)</f>
        <v/>
      </c>
      <c r="F737" s="2" t="str">
        <f>IF(ISBLANK(Data!F737),"",Data!F737)</f>
        <v/>
      </c>
      <c r="G737" s="2" t="str">
        <f>IF(ISBLANK(Data!$F737),"",IF(Data!$F737&gt;=1,TEXT(Data!G737,"00"),""))</f>
        <v/>
      </c>
      <c r="H737" s="2" t="str">
        <f>IF(ISBLANK(Data!$F737),"",IF(Data!$F737&gt;=2,TEXT(Data!H737,"00"),""))</f>
        <v/>
      </c>
      <c r="I737" s="2" t="str">
        <f>IF(ISBLANK(Data!$F737),"",IF(Data!$F737&gt;=3,TEXT(Data!I737,"00"),""))</f>
        <v/>
      </c>
      <c r="J737" s="2" t="str">
        <f>IF(ISBLANK(Data!$F737),"",IF(Data!$F737&gt;=4,TEXT(Data!J737,"00"),""))</f>
        <v/>
      </c>
      <c r="K737" s="2" t="str">
        <f>IF(ISBLANK(Data!$F737),"",IF(Data!$F737&gt;=5,TEXT(Data!K737,"00"),""))</f>
        <v/>
      </c>
      <c r="L737" s="2" t="str">
        <f>IF(ISBLANK(Data!$F737),"",IF(Data!$F737&gt;=6,TEXT(Data!L737,"00"),""))</f>
        <v/>
      </c>
      <c r="M737" s="2" t="str">
        <f>IF(ISBLANK(Data!$F737),"",IF(Data!$F737&gt;=7,TEXT(Data!M737,"00"),""))</f>
        <v/>
      </c>
      <c r="N737" s="2" t="str">
        <f>IF(ISBLANK(Data!$F737),"",IF(Data!$F737&gt;=8,TEXT(Data!N737,"00"),""))</f>
        <v/>
      </c>
    </row>
    <row r="738" ht="14.25">
      <c r="A738" s="2" t="str">
        <f>IF(ISBLANK(Data!A738),"",Data!A738)</f>
        <v/>
      </c>
      <c r="B738" s="2" t="str">
        <f>IF(ISBLANK(Data!B738),"",Data!B738)</f>
        <v/>
      </c>
      <c r="C738" s="2" t="str">
        <f>IF(ISBLANK(Data!C738),"",Data!C738)</f>
        <v/>
      </c>
      <c r="D738" s="2" t="str">
        <f>IF(ISBLANK(Data!D738),"",Data!D738)</f>
        <v/>
      </c>
      <c r="E738" s="2" t="str">
        <f>IF(ISBLANK(Data!E738),"",Data!E738)</f>
        <v/>
      </c>
      <c r="F738" s="2" t="str">
        <f>IF(ISBLANK(Data!F738),"",Data!F738)</f>
        <v/>
      </c>
      <c r="G738" s="2" t="str">
        <f>IF(ISBLANK(Data!$F738),"",IF(Data!$F738&gt;=1,TEXT(Data!G738,"00"),""))</f>
        <v/>
      </c>
      <c r="H738" s="2" t="str">
        <f>IF(ISBLANK(Data!$F738),"",IF(Data!$F738&gt;=2,TEXT(Data!H738,"00"),""))</f>
        <v/>
      </c>
      <c r="I738" s="2" t="str">
        <f>IF(ISBLANK(Data!$F738),"",IF(Data!$F738&gt;=3,TEXT(Data!I738,"00"),""))</f>
        <v/>
      </c>
      <c r="J738" s="2" t="str">
        <f>IF(ISBLANK(Data!$F738),"",IF(Data!$F738&gt;=4,TEXT(Data!J738,"00"),""))</f>
        <v/>
      </c>
      <c r="K738" s="2" t="str">
        <f>IF(ISBLANK(Data!$F738),"",IF(Data!$F738&gt;=5,TEXT(Data!K738,"00"),""))</f>
        <v/>
      </c>
      <c r="L738" s="2" t="str">
        <f>IF(ISBLANK(Data!$F738),"",IF(Data!$F738&gt;=6,TEXT(Data!L738,"00"),""))</f>
        <v/>
      </c>
      <c r="M738" s="2" t="str">
        <f>IF(ISBLANK(Data!$F738),"",IF(Data!$F738&gt;=7,TEXT(Data!M738,"00"),""))</f>
        <v/>
      </c>
      <c r="N738" s="2" t="str">
        <f>IF(ISBLANK(Data!$F738),"",IF(Data!$F738&gt;=8,TEXT(Data!N738,"00"),""))</f>
        <v/>
      </c>
    </row>
    <row r="739" ht="14.25">
      <c r="A739" s="2" t="str">
        <f>IF(ISBLANK(Data!A739),"",Data!A739)</f>
        <v/>
      </c>
      <c r="B739" s="2" t="str">
        <f>IF(ISBLANK(Data!B739),"",Data!B739)</f>
        <v/>
      </c>
      <c r="C739" s="2" t="str">
        <f>IF(ISBLANK(Data!C739),"",Data!C739)</f>
        <v/>
      </c>
      <c r="D739" s="2" t="str">
        <f>IF(ISBLANK(Data!D739),"",Data!D739)</f>
        <v/>
      </c>
      <c r="E739" s="2" t="str">
        <f>IF(ISBLANK(Data!E739),"",Data!E739)</f>
        <v/>
      </c>
      <c r="F739" s="2" t="str">
        <f>IF(ISBLANK(Data!F739),"",Data!F739)</f>
        <v/>
      </c>
      <c r="G739" s="2" t="str">
        <f>IF(ISBLANK(Data!$F739),"",IF(Data!$F739&gt;=1,TEXT(Data!G739,"00"),""))</f>
        <v/>
      </c>
      <c r="H739" s="2" t="str">
        <f>IF(ISBLANK(Data!$F739),"",IF(Data!$F739&gt;=2,TEXT(Data!H739,"00"),""))</f>
        <v/>
      </c>
      <c r="I739" s="2" t="str">
        <f>IF(ISBLANK(Data!$F739),"",IF(Data!$F739&gt;=3,TEXT(Data!I739,"00"),""))</f>
        <v/>
      </c>
      <c r="J739" s="2" t="str">
        <f>IF(ISBLANK(Data!$F739),"",IF(Data!$F739&gt;=4,TEXT(Data!J739,"00"),""))</f>
        <v/>
      </c>
      <c r="K739" s="2" t="str">
        <f>IF(ISBLANK(Data!$F739),"",IF(Data!$F739&gt;=5,TEXT(Data!K739,"00"),""))</f>
        <v/>
      </c>
      <c r="L739" s="2" t="str">
        <f>IF(ISBLANK(Data!$F739),"",IF(Data!$F739&gt;=6,TEXT(Data!L739,"00"),""))</f>
        <v/>
      </c>
      <c r="M739" s="2" t="str">
        <f>IF(ISBLANK(Data!$F739),"",IF(Data!$F739&gt;=7,TEXT(Data!M739,"00"),""))</f>
        <v/>
      </c>
      <c r="N739" s="2" t="str">
        <f>IF(ISBLANK(Data!$F739),"",IF(Data!$F739&gt;=8,TEXT(Data!N739,"00"),""))</f>
        <v/>
      </c>
    </row>
    <row r="740" ht="14.25">
      <c r="A740" s="2" t="str">
        <f>IF(ISBLANK(Data!A740),"",Data!A740)</f>
        <v/>
      </c>
      <c r="B740" s="2" t="str">
        <f>IF(ISBLANK(Data!B740),"",Data!B740)</f>
        <v/>
      </c>
      <c r="C740" s="2" t="str">
        <f>IF(ISBLANK(Data!C740),"",Data!C740)</f>
        <v/>
      </c>
      <c r="D740" s="2" t="str">
        <f>IF(ISBLANK(Data!D740),"",Data!D740)</f>
        <v/>
      </c>
      <c r="E740" s="2" t="str">
        <f>IF(ISBLANK(Data!E740),"",Data!E740)</f>
        <v/>
      </c>
      <c r="F740" s="2" t="str">
        <f>IF(ISBLANK(Data!F740),"",Data!F740)</f>
        <v/>
      </c>
      <c r="G740" s="2" t="str">
        <f>IF(ISBLANK(Data!$F740),"",IF(Data!$F740&gt;=1,TEXT(Data!G740,"00"),""))</f>
        <v/>
      </c>
      <c r="H740" s="2" t="str">
        <f>IF(ISBLANK(Data!$F740),"",IF(Data!$F740&gt;=2,TEXT(Data!H740,"00"),""))</f>
        <v/>
      </c>
      <c r="I740" s="2" t="str">
        <f>IF(ISBLANK(Data!$F740),"",IF(Data!$F740&gt;=3,TEXT(Data!I740,"00"),""))</f>
        <v/>
      </c>
      <c r="J740" s="2" t="str">
        <f>IF(ISBLANK(Data!$F740),"",IF(Data!$F740&gt;=4,TEXT(Data!J740,"00"),""))</f>
        <v/>
      </c>
      <c r="K740" s="2" t="str">
        <f>IF(ISBLANK(Data!$F740),"",IF(Data!$F740&gt;=5,TEXT(Data!K740,"00"),""))</f>
        <v/>
      </c>
      <c r="L740" s="2" t="str">
        <f>IF(ISBLANK(Data!$F740),"",IF(Data!$F740&gt;=6,TEXT(Data!L740,"00"),""))</f>
        <v/>
      </c>
      <c r="M740" s="2" t="str">
        <f>IF(ISBLANK(Data!$F740),"",IF(Data!$F740&gt;=7,TEXT(Data!M740,"00"),""))</f>
        <v/>
      </c>
      <c r="N740" s="2" t="str">
        <f>IF(ISBLANK(Data!$F740),"",IF(Data!$F740&gt;=8,TEXT(Data!N740,"00"),""))</f>
        <v/>
      </c>
    </row>
    <row r="741" ht="14.25">
      <c r="A741" s="2" t="str">
        <f>IF(ISBLANK(Data!A741),"",Data!A741)</f>
        <v/>
      </c>
      <c r="B741" s="2" t="str">
        <f>IF(ISBLANK(Data!B741),"",Data!B741)</f>
        <v/>
      </c>
      <c r="C741" s="2" t="str">
        <f>IF(ISBLANK(Data!C741),"",Data!C741)</f>
        <v/>
      </c>
      <c r="D741" s="2" t="str">
        <f>IF(ISBLANK(Data!D741),"",Data!D741)</f>
        <v/>
      </c>
      <c r="E741" s="2" t="str">
        <f>IF(ISBLANK(Data!E741),"",Data!E741)</f>
        <v/>
      </c>
      <c r="F741" s="2" t="str">
        <f>IF(ISBLANK(Data!F741),"",Data!F741)</f>
        <v/>
      </c>
      <c r="G741" s="2" t="str">
        <f>IF(ISBLANK(Data!$F741),"",IF(Data!$F741&gt;=1,TEXT(Data!G741,"00"),""))</f>
        <v/>
      </c>
      <c r="H741" s="2" t="str">
        <f>IF(ISBLANK(Data!$F741),"",IF(Data!$F741&gt;=2,TEXT(Data!H741,"00"),""))</f>
        <v/>
      </c>
      <c r="I741" s="2" t="str">
        <f>IF(ISBLANK(Data!$F741),"",IF(Data!$F741&gt;=3,TEXT(Data!I741,"00"),""))</f>
        <v/>
      </c>
      <c r="J741" s="2" t="str">
        <f>IF(ISBLANK(Data!$F741),"",IF(Data!$F741&gt;=4,TEXT(Data!J741,"00"),""))</f>
        <v/>
      </c>
      <c r="K741" s="2" t="str">
        <f>IF(ISBLANK(Data!$F741),"",IF(Data!$F741&gt;=5,TEXT(Data!K741,"00"),""))</f>
        <v/>
      </c>
      <c r="L741" s="2" t="str">
        <f>IF(ISBLANK(Data!$F741),"",IF(Data!$F741&gt;=6,TEXT(Data!L741,"00"),""))</f>
        <v/>
      </c>
      <c r="M741" s="2" t="str">
        <f>IF(ISBLANK(Data!$F741),"",IF(Data!$F741&gt;=7,TEXT(Data!M741,"00"),""))</f>
        <v/>
      </c>
      <c r="N741" s="2" t="str">
        <f>IF(ISBLANK(Data!$F741),"",IF(Data!$F741&gt;=8,TEXT(Data!N741,"00"),""))</f>
        <v/>
      </c>
    </row>
    <row r="742" ht="14.25">
      <c r="A742" s="2" t="str">
        <f>IF(ISBLANK(Data!A742),"",Data!A742)</f>
        <v/>
      </c>
      <c r="B742" s="2" t="str">
        <f>IF(ISBLANK(Data!B742),"",Data!B742)</f>
        <v/>
      </c>
      <c r="C742" s="2" t="str">
        <f>IF(ISBLANK(Data!C742),"",Data!C742)</f>
        <v/>
      </c>
      <c r="D742" s="2" t="str">
        <f>IF(ISBLANK(Data!D742),"",Data!D742)</f>
        <v/>
      </c>
      <c r="E742" s="2" t="str">
        <f>IF(ISBLANK(Data!E742),"",Data!E742)</f>
        <v/>
      </c>
      <c r="F742" s="2" t="str">
        <f>IF(ISBLANK(Data!F742),"",Data!F742)</f>
        <v/>
      </c>
      <c r="G742" s="2" t="str">
        <f>IF(ISBLANK(Data!$F742),"",IF(Data!$F742&gt;=1,TEXT(Data!G742,"00"),""))</f>
        <v/>
      </c>
      <c r="H742" s="2" t="str">
        <f>IF(ISBLANK(Data!$F742),"",IF(Data!$F742&gt;=2,TEXT(Data!H742,"00"),""))</f>
        <v/>
      </c>
      <c r="I742" s="2" t="str">
        <f>IF(ISBLANK(Data!$F742),"",IF(Data!$F742&gt;=3,TEXT(Data!I742,"00"),""))</f>
        <v/>
      </c>
      <c r="J742" s="2" t="str">
        <f>IF(ISBLANK(Data!$F742),"",IF(Data!$F742&gt;=4,TEXT(Data!J742,"00"),""))</f>
        <v/>
      </c>
      <c r="K742" s="2" t="str">
        <f>IF(ISBLANK(Data!$F742),"",IF(Data!$F742&gt;=5,TEXT(Data!K742,"00"),""))</f>
        <v/>
      </c>
      <c r="L742" s="2" t="str">
        <f>IF(ISBLANK(Data!$F742),"",IF(Data!$F742&gt;=6,TEXT(Data!L742,"00"),""))</f>
        <v/>
      </c>
      <c r="M742" s="2" t="str">
        <f>IF(ISBLANK(Data!$F742),"",IF(Data!$F742&gt;=7,TEXT(Data!M742,"00"),""))</f>
        <v/>
      </c>
      <c r="N742" s="2" t="str">
        <f>IF(ISBLANK(Data!$F742),"",IF(Data!$F742&gt;=8,TEXT(Data!N742,"00"),""))</f>
        <v/>
      </c>
    </row>
    <row r="743" ht="14.25">
      <c r="A743" s="2" t="str">
        <f>IF(ISBLANK(Data!A743),"",Data!A743)</f>
        <v/>
      </c>
      <c r="B743" s="2" t="str">
        <f>IF(ISBLANK(Data!B743),"",Data!B743)</f>
        <v/>
      </c>
      <c r="C743" s="2" t="str">
        <f>IF(ISBLANK(Data!C743),"",Data!C743)</f>
        <v/>
      </c>
      <c r="D743" s="2" t="str">
        <f>IF(ISBLANK(Data!D743),"",Data!D743)</f>
        <v/>
      </c>
      <c r="E743" s="2" t="str">
        <f>IF(ISBLANK(Data!E743),"",Data!E743)</f>
        <v/>
      </c>
      <c r="F743" s="2" t="str">
        <f>IF(ISBLANK(Data!F743),"",Data!F743)</f>
        <v/>
      </c>
      <c r="G743" s="2" t="str">
        <f>IF(ISBLANK(Data!$F743),"",IF(Data!$F743&gt;=1,TEXT(Data!G743,"00"),""))</f>
        <v/>
      </c>
      <c r="H743" s="2" t="str">
        <f>IF(ISBLANK(Data!$F743),"",IF(Data!$F743&gt;=2,TEXT(Data!H743,"00"),""))</f>
        <v/>
      </c>
      <c r="I743" s="2" t="str">
        <f>IF(ISBLANK(Data!$F743),"",IF(Data!$F743&gt;=3,TEXT(Data!I743,"00"),""))</f>
        <v/>
      </c>
      <c r="J743" s="2" t="str">
        <f>IF(ISBLANK(Data!$F743),"",IF(Data!$F743&gt;=4,TEXT(Data!J743,"00"),""))</f>
        <v/>
      </c>
      <c r="K743" s="2" t="str">
        <f>IF(ISBLANK(Data!$F743),"",IF(Data!$F743&gt;=5,TEXT(Data!K743,"00"),""))</f>
        <v/>
      </c>
      <c r="L743" s="2" t="str">
        <f>IF(ISBLANK(Data!$F743),"",IF(Data!$F743&gt;=6,TEXT(Data!L743,"00"),""))</f>
        <v/>
      </c>
      <c r="M743" s="2" t="str">
        <f>IF(ISBLANK(Data!$F743),"",IF(Data!$F743&gt;=7,TEXT(Data!M743,"00"),""))</f>
        <v/>
      </c>
      <c r="N743" s="2" t="str">
        <f>IF(ISBLANK(Data!$F743),"",IF(Data!$F743&gt;=8,TEXT(Data!N743,"00"),""))</f>
        <v/>
      </c>
    </row>
    <row r="744" ht="14.25">
      <c r="A744" s="2" t="str">
        <f>IF(ISBLANK(Data!A744),"",Data!A744)</f>
        <v/>
      </c>
      <c r="B744" s="2" t="str">
        <f>IF(ISBLANK(Data!B744),"",Data!B744)</f>
        <v/>
      </c>
      <c r="C744" s="2" t="str">
        <f>IF(ISBLANK(Data!C744),"",Data!C744)</f>
        <v/>
      </c>
      <c r="D744" s="2" t="str">
        <f>IF(ISBLANK(Data!D744),"",Data!D744)</f>
        <v/>
      </c>
      <c r="E744" s="2" t="str">
        <f>IF(ISBLANK(Data!E744),"",Data!E744)</f>
        <v/>
      </c>
      <c r="F744" s="2" t="str">
        <f>IF(ISBLANK(Data!F744),"",Data!F744)</f>
        <v/>
      </c>
      <c r="G744" s="2" t="str">
        <f>IF(ISBLANK(Data!$F744),"",IF(Data!$F744&gt;=1,TEXT(Data!G744,"00"),""))</f>
        <v/>
      </c>
      <c r="H744" s="2" t="str">
        <f>IF(ISBLANK(Data!$F744),"",IF(Data!$F744&gt;=2,TEXT(Data!H744,"00"),""))</f>
        <v/>
      </c>
      <c r="I744" s="2" t="str">
        <f>IF(ISBLANK(Data!$F744),"",IF(Data!$F744&gt;=3,TEXT(Data!I744,"00"),""))</f>
        <v/>
      </c>
      <c r="J744" s="2" t="str">
        <f>IF(ISBLANK(Data!$F744),"",IF(Data!$F744&gt;=4,TEXT(Data!J744,"00"),""))</f>
        <v/>
      </c>
      <c r="K744" s="2" t="str">
        <f>IF(ISBLANK(Data!$F744),"",IF(Data!$F744&gt;=5,TEXT(Data!K744,"00"),""))</f>
        <v/>
      </c>
      <c r="L744" s="2" t="str">
        <f>IF(ISBLANK(Data!$F744),"",IF(Data!$F744&gt;=6,TEXT(Data!L744,"00"),""))</f>
        <v/>
      </c>
      <c r="M744" s="2" t="str">
        <f>IF(ISBLANK(Data!$F744),"",IF(Data!$F744&gt;=7,TEXT(Data!M744,"00"),""))</f>
        <v/>
      </c>
      <c r="N744" s="2" t="str">
        <f>IF(ISBLANK(Data!$F744),"",IF(Data!$F744&gt;=8,TEXT(Data!N744,"00"),""))</f>
        <v/>
      </c>
    </row>
    <row r="745" ht="14.25">
      <c r="A745" s="2" t="str">
        <f>IF(ISBLANK(Data!A745),"",Data!A745)</f>
        <v/>
      </c>
      <c r="B745" s="2" t="str">
        <f>IF(ISBLANK(Data!B745),"",Data!B745)</f>
        <v/>
      </c>
      <c r="C745" s="2" t="str">
        <f>IF(ISBLANK(Data!C745),"",Data!C745)</f>
        <v/>
      </c>
      <c r="D745" s="2" t="str">
        <f>IF(ISBLANK(Data!D745),"",Data!D745)</f>
        <v/>
      </c>
      <c r="E745" s="2" t="str">
        <f>IF(ISBLANK(Data!E745),"",Data!E745)</f>
        <v/>
      </c>
      <c r="F745" s="2" t="str">
        <f>IF(ISBLANK(Data!F745),"",Data!F745)</f>
        <v/>
      </c>
      <c r="G745" s="2" t="str">
        <f>IF(ISBLANK(Data!$F745),"",IF(Data!$F745&gt;=1,TEXT(Data!G745,"00"),""))</f>
        <v/>
      </c>
      <c r="H745" s="2" t="str">
        <f>IF(ISBLANK(Data!$F745),"",IF(Data!$F745&gt;=2,TEXT(Data!H745,"00"),""))</f>
        <v/>
      </c>
      <c r="I745" s="2" t="str">
        <f>IF(ISBLANK(Data!$F745),"",IF(Data!$F745&gt;=3,TEXT(Data!I745,"00"),""))</f>
        <v/>
      </c>
      <c r="J745" s="2" t="str">
        <f>IF(ISBLANK(Data!$F745),"",IF(Data!$F745&gt;=4,TEXT(Data!J745,"00"),""))</f>
        <v/>
      </c>
      <c r="K745" s="2" t="str">
        <f>IF(ISBLANK(Data!$F745),"",IF(Data!$F745&gt;=5,TEXT(Data!K745,"00"),""))</f>
        <v/>
      </c>
      <c r="L745" s="2" t="str">
        <f>IF(ISBLANK(Data!$F745),"",IF(Data!$F745&gt;=6,TEXT(Data!L745,"00"),""))</f>
        <v/>
      </c>
      <c r="M745" s="2" t="str">
        <f>IF(ISBLANK(Data!$F745),"",IF(Data!$F745&gt;=7,TEXT(Data!M745,"00"),""))</f>
        <v/>
      </c>
      <c r="N745" s="2" t="str">
        <f>IF(ISBLANK(Data!$F745),"",IF(Data!$F745&gt;=8,TEXT(Data!N745,"00"),""))</f>
        <v/>
      </c>
    </row>
    <row r="746" ht="14.25">
      <c r="A746" s="2" t="str">
        <f>IF(ISBLANK(Data!A746),"",Data!A746)</f>
        <v/>
      </c>
      <c r="B746" s="2" t="str">
        <f>IF(ISBLANK(Data!B746),"",Data!B746)</f>
        <v/>
      </c>
      <c r="C746" s="2" t="str">
        <f>IF(ISBLANK(Data!C746),"",Data!C746)</f>
        <v/>
      </c>
      <c r="D746" s="2" t="str">
        <f>IF(ISBLANK(Data!D746),"",Data!D746)</f>
        <v/>
      </c>
      <c r="E746" s="2" t="str">
        <f>IF(ISBLANK(Data!E746),"",Data!E746)</f>
        <v/>
      </c>
      <c r="F746" s="2" t="str">
        <f>IF(ISBLANK(Data!F746),"",Data!F746)</f>
        <v/>
      </c>
      <c r="G746" s="2" t="str">
        <f>IF(ISBLANK(Data!$F746),"",IF(Data!$F746&gt;=1,TEXT(Data!G746,"00"),""))</f>
        <v/>
      </c>
      <c r="H746" s="2" t="str">
        <f>IF(ISBLANK(Data!$F746),"",IF(Data!$F746&gt;=2,TEXT(Data!H746,"00"),""))</f>
        <v/>
      </c>
      <c r="I746" s="2" t="str">
        <f>IF(ISBLANK(Data!$F746),"",IF(Data!$F746&gt;=3,TEXT(Data!I746,"00"),""))</f>
        <v/>
      </c>
      <c r="J746" s="2" t="str">
        <f>IF(ISBLANK(Data!$F746),"",IF(Data!$F746&gt;=4,TEXT(Data!J746,"00"),""))</f>
        <v/>
      </c>
      <c r="K746" s="2" t="str">
        <f>IF(ISBLANK(Data!$F746),"",IF(Data!$F746&gt;=5,TEXT(Data!K746,"00"),""))</f>
        <v/>
      </c>
      <c r="L746" s="2" t="str">
        <f>IF(ISBLANK(Data!$F746),"",IF(Data!$F746&gt;=6,TEXT(Data!L746,"00"),""))</f>
        <v/>
      </c>
      <c r="M746" s="2" t="str">
        <f>IF(ISBLANK(Data!$F746),"",IF(Data!$F746&gt;=7,TEXT(Data!M746,"00"),""))</f>
        <v/>
      </c>
      <c r="N746" s="2" t="str">
        <f>IF(ISBLANK(Data!$F746),"",IF(Data!$F746&gt;=8,TEXT(Data!N746,"00"),""))</f>
        <v/>
      </c>
    </row>
    <row r="747" ht="14.25">
      <c r="A747" s="2" t="str">
        <f>IF(ISBLANK(Data!A747),"",Data!A747)</f>
        <v/>
      </c>
      <c r="B747" s="2" t="str">
        <f>IF(ISBLANK(Data!B747),"",Data!B747)</f>
        <v/>
      </c>
      <c r="C747" s="2" t="str">
        <f>IF(ISBLANK(Data!C747),"",Data!C747)</f>
        <v/>
      </c>
      <c r="D747" s="2" t="str">
        <f>IF(ISBLANK(Data!D747),"",Data!D747)</f>
        <v/>
      </c>
      <c r="E747" s="2" t="str">
        <f>IF(ISBLANK(Data!E747),"",Data!E747)</f>
        <v/>
      </c>
      <c r="F747" s="2" t="str">
        <f>IF(ISBLANK(Data!F747),"",Data!F747)</f>
        <v/>
      </c>
      <c r="G747" s="2" t="str">
        <f>IF(ISBLANK(Data!$F747),"",IF(Data!$F747&gt;=1,TEXT(Data!G747,"00"),""))</f>
        <v/>
      </c>
      <c r="H747" s="2" t="str">
        <f>IF(ISBLANK(Data!$F747),"",IF(Data!$F747&gt;=2,TEXT(Data!H747,"00"),""))</f>
        <v/>
      </c>
      <c r="I747" s="2" t="str">
        <f>IF(ISBLANK(Data!$F747),"",IF(Data!$F747&gt;=3,TEXT(Data!I747,"00"),""))</f>
        <v/>
      </c>
      <c r="J747" s="2" t="str">
        <f>IF(ISBLANK(Data!$F747),"",IF(Data!$F747&gt;=4,TEXT(Data!J747,"00"),""))</f>
        <v/>
      </c>
      <c r="K747" s="2" t="str">
        <f>IF(ISBLANK(Data!$F747),"",IF(Data!$F747&gt;=5,TEXT(Data!K747,"00"),""))</f>
        <v/>
      </c>
      <c r="L747" s="2" t="str">
        <f>IF(ISBLANK(Data!$F747),"",IF(Data!$F747&gt;=6,TEXT(Data!L747,"00"),""))</f>
        <v/>
      </c>
      <c r="M747" s="2" t="str">
        <f>IF(ISBLANK(Data!$F747),"",IF(Data!$F747&gt;=7,TEXT(Data!M747,"00"),""))</f>
        <v/>
      </c>
      <c r="N747" s="2" t="str">
        <f>IF(ISBLANK(Data!$F747),"",IF(Data!$F747&gt;=8,TEXT(Data!N747,"00"),""))</f>
        <v/>
      </c>
    </row>
    <row r="748" ht="14.25">
      <c r="A748" s="2" t="str">
        <f>IF(ISBLANK(Data!A748),"",Data!A748)</f>
        <v/>
      </c>
      <c r="B748" s="2" t="str">
        <f>IF(ISBLANK(Data!B748),"",Data!B748)</f>
        <v/>
      </c>
      <c r="C748" s="2" t="str">
        <f>IF(ISBLANK(Data!C748),"",Data!C748)</f>
        <v/>
      </c>
      <c r="D748" s="2" t="str">
        <f>IF(ISBLANK(Data!D748),"",Data!D748)</f>
        <v/>
      </c>
      <c r="E748" s="2" t="str">
        <f>IF(ISBLANK(Data!E748),"",Data!E748)</f>
        <v/>
      </c>
      <c r="F748" s="2" t="str">
        <f>IF(ISBLANK(Data!F748),"",Data!F748)</f>
        <v/>
      </c>
      <c r="G748" s="2" t="str">
        <f>IF(ISBLANK(Data!$F748),"",IF(Data!$F748&gt;=1,TEXT(Data!G748,"00"),""))</f>
        <v/>
      </c>
      <c r="H748" s="2" t="str">
        <f>IF(ISBLANK(Data!$F748),"",IF(Data!$F748&gt;=2,TEXT(Data!H748,"00"),""))</f>
        <v/>
      </c>
      <c r="I748" s="2" t="str">
        <f>IF(ISBLANK(Data!$F748),"",IF(Data!$F748&gt;=3,TEXT(Data!I748,"00"),""))</f>
        <v/>
      </c>
      <c r="J748" s="2" t="str">
        <f>IF(ISBLANK(Data!$F748),"",IF(Data!$F748&gt;=4,TEXT(Data!J748,"00"),""))</f>
        <v/>
      </c>
      <c r="K748" s="2" t="str">
        <f>IF(ISBLANK(Data!$F748),"",IF(Data!$F748&gt;=5,TEXT(Data!K748,"00"),""))</f>
        <v/>
      </c>
      <c r="L748" s="2" t="str">
        <f>IF(ISBLANK(Data!$F748),"",IF(Data!$F748&gt;=6,TEXT(Data!L748,"00"),""))</f>
        <v/>
      </c>
      <c r="M748" s="2" t="str">
        <f>IF(ISBLANK(Data!$F748),"",IF(Data!$F748&gt;=7,TEXT(Data!M748,"00"),""))</f>
        <v/>
      </c>
      <c r="N748" s="2" t="str">
        <f>IF(ISBLANK(Data!$F748),"",IF(Data!$F748&gt;=8,TEXT(Data!N748,"00"),""))</f>
        <v/>
      </c>
    </row>
    <row r="749" ht="14.25">
      <c r="A749" s="2" t="str">
        <f>IF(ISBLANK(Data!A749),"",Data!A749)</f>
        <v/>
      </c>
      <c r="B749" s="2" t="str">
        <f>IF(ISBLANK(Data!B749),"",Data!B749)</f>
        <v/>
      </c>
      <c r="C749" s="2" t="str">
        <f>IF(ISBLANK(Data!C749),"",Data!C749)</f>
        <v/>
      </c>
      <c r="D749" s="2" t="str">
        <f>IF(ISBLANK(Data!D749),"",Data!D749)</f>
        <v/>
      </c>
      <c r="E749" s="2" t="str">
        <f>IF(ISBLANK(Data!E749),"",Data!E749)</f>
        <v/>
      </c>
      <c r="F749" s="2" t="str">
        <f>IF(ISBLANK(Data!F749),"",Data!F749)</f>
        <v/>
      </c>
      <c r="G749" s="2" t="str">
        <f>IF(ISBLANK(Data!$F749),"",IF(Data!$F749&gt;=1,TEXT(Data!G749,"00"),""))</f>
        <v/>
      </c>
      <c r="H749" s="2" t="str">
        <f>IF(ISBLANK(Data!$F749),"",IF(Data!$F749&gt;=2,TEXT(Data!H749,"00"),""))</f>
        <v/>
      </c>
      <c r="I749" s="2" t="str">
        <f>IF(ISBLANK(Data!$F749),"",IF(Data!$F749&gt;=3,TEXT(Data!I749,"00"),""))</f>
        <v/>
      </c>
      <c r="J749" s="2" t="str">
        <f>IF(ISBLANK(Data!$F749),"",IF(Data!$F749&gt;=4,TEXT(Data!J749,"00"),""))</f>
        <v/>
      </c>
      <c r="K749" s="2" t="str">
        <f>IF(ISBLANK(Data!$F749),"",IF(Data!$F749&gt;=5,TEXT(Data!K749,"00"),""))</f>
        <v/>
      </c>
      <c r="L749" s="2" t="str">
        <f>IF(ISBLANK(Data!$F749),"",IF(Data!$F749&gt;=6,TEXT(Data!L749,"00"),""))</f>
        <v/>
      </c>
      <c r="M749" s="2" t="str">
        <f>IF(ISBLANK(Data!$F749),"",IF(Data!$F749&gt;=7,TEXT(Data!M749,"00"),""))</f>
        <v/>
      </c>
      <c r="N749" s="2" t="str">
        <f>IF(ISBLANK(Data!$F749),"",IF(Data!$F749&gt;=8,TEXT(Data!N749,"00"),""))</f>
        <v/>
      </c>
    </row>
    <row r="750" ht="14.25">
      <c r="A750" s="2" t="str">
        <f>IF(ISBLANK(Data!A750),"",Data!A750)</f>
        <v/>
      </c>
      <c r="B750" s="2" t="str">
        <f>IF(ISBLANK(Data!B750),"",Data!B750)</f>
        <v/>
      </c>
      <c r="C750" s="2" t="str">
        <f>IF(ISBLANK(Data!C750),"",Data!C750)</f>
        <v/>
      </c>
      <c r="D750" s="2" t="str">
        <f>IF(ISBLANK(Data!D750),"",Data!D750)</f>
        <v/>
      </c>
      <c r="E750" s="2" t="str">
        <f>IF(ISBLANK(Data!E750),"",Data!E750)</f>
        <v/>
      </c>
      <c r="F750" s="2" t="str">
        <f>IF(ISBLANK(Data!F750),"",Data!F750)</f>
        <v/>
      </c>
      <c r="G750" s="2" t="str">
        <f>IF(ISBLANK(Data!$F750),"",IF(Data!$F750&gt;=1,TEXT(Data!G750,"00"),""))</f>
        <v/>
      </c>
      <c r="H750" s="2" t="str">
        <f>IF(ISBLANK(Data!$F750),"",IF(Data!$F750&gt;=2,TEXT(Data!H750,"00"),""))</f>
        <v/>
      </c>
      <c r="I750" s="2" t="str">
        <f>IF(ISBLANK(Data!$F750),"",IF(Data!$F750&gt;=3,TEXT(Data!I750,"00"),""))</f>
        <v/>
      </c>
      <c r="J750" s="2" t="str">
        <f>IF(ISBLANK(Data!$F750),"",IF(Data!$F750&gt;=4,TEXT(Data!J750,"00"),""))</f>
        <v/>
      </c>
      <c r="K750" s="2" t="str">
        <f>IF(ISBLANK(Data!$F750),"",IF(Data!$F750&gt;=5,TEXT(Data!K750,"00"),""))</f>
        <v/>
      </c>
      <c r="L750" s="2" t="str">
        <f>IF(ISBLANK(Data!$F750),"",IF(Data!$F750&gt;=6,TEXT(Data!L750,"00"),""))</f>
        <v/>
      </c>
      <c r="M750" s="2" t="str">
        <f>IF(ISBLANK(Data!$F750),"",IF(Data!$F750&gt;=7,TEXT(Data!M750,"00"),""))</f>
        <v/>
      </c>
      <c r="N750" s="2" t="str">
        <f>IF(ISBLANK(Data!$F750),"",IF(Data!$F750&gt;=8,TEXT(Data!N750,"00"),""))</f>
        <v/>
      </c>
    </row>
    <row r="751" ht="14.25">
      <c r="A751" s="2" t="str">
        <f>IF(ISBLANK(Data!A751),"",Data!A751)</f>
        <v/>
      </c>
      <c r="B751" s="2" t="str">
        <f>IF(ISBLANK(Data!B751),"",Data!B751)</f>
        <v/>
      </c>
      <c r="C751" s="2" t="str">
        <f>IF(ISBLANK(Data!C751),"",Data!C751)</f>
        <v/>
      </c>
      <c r="D751" s="2" t="str">
        <f>IF(ISBLANK(Data!D751),"",Data!D751)</f>
        <v/>
      </c>
      <c r="E751" s="2" t="str">
        <f>IF(ISBLANK(Data!E751),"",Data!E751)</f>
        <v/>
      </c>
      <c r="F751" s="2" t="str">
        <f>IF(ISBLANK(Data!F751),"",Data!F751)</f>
        <v/>
      </c>
      <c r="G751" s="2" t="str">
        <f>IF(ISBLANK(Data!$F751),"",IF(Data!$F751&gt;=1,TEXT(Data!G751,"00"),""))</f>
        <v/>
      </c>
      <c r="H751" s="2" t="str">
        <f>IF(ISBLANK(Data!$F751),"",IF(Data!$F751&gt;=2,TEXT(Data!H751,"00"),""))</f>
        <v/>
      </c>
      <c r="I751" s="2" t="str">
        <f>IF(ISBLANK(Data!$F751),"",IF(Data!$F751&gt;=3,TEXT(Data!I751,"00"),""))</f>
        <v/>
      </c>
      <c r="J751" s="2" t="str">
        <f>IF(ISBLANK(Data!$F751),"",IF(Data!$F751&gt;=4,TEXT(Data!J751,"00"),""))</f>
        <v/>
      </c>
      <c r="K751" s="2" t="str">
        <f>IF(ISBLANK(Data!$F751),"",IF(Data!$F751&gt;=5,TEXT(Data!K751,"00"),""))</f>
        <v/>
      </c>
      <c r="L751" s="2" t="str">
        <f>IF(ISBLANK(Data!$F751),"",IF(Data!$F751&gt;=6,TEXT(Data!L751,"00"),""))</f>
        <v/>
      </c>
      <c r="M751" s="2" t="str">
        <f>IF(ISBLANK(Data!$F751),"",IF(Data!$F751&gt;=7,TEXT(Data!M751,"00"),""))</f>
        <v/>
      </c>
      <c r="N751" s="2" t="str">
        <f>IF(ISBLANK(Data!$F751),"",IF(Data!$F751&gt;=8,TEXT(Data!N751,"00"),""))</f>
        <v/>
      </c>
    </row>
    <row r="752" ht="14.25">
      <c r="A752" s="2" t="str">
        <f>IF(ISBLANK(Data!A752),"",Data!A752)</f>
        <v/>
      </c>
      <c r="B752" s="2" t="str">
        <f>IF(ISBLANK(Data!B752),"",Data!B752)</f>
        <v/>
      </c>
      <c r="C752" s="2" t="str">
        <f>IF(ISBLANK(Data!C752),"",Data!C752)</f>
        <v/>
      </c>
      <c r="D752" s="2" t="str">
        <f>IF(ISBLANK(Data!D752),"",Data!D752)</f>
        <v/>
      </c>
      <c r="E752" s="2" t="str">
        <f>IF(ISBLANK(Data!E752),"",Data!E752)</f>
        <v/>
      </c>
      <c r="F752" s="2" t="str">
        <f>IF(ISBLANK(Data!F752),"",Data!F752)</f>
        <v/>
      </c>
      <c r="G752" s="2" t="str">
        <f>IF(ISBLANK(Data!$F752),"",IF(Data!$F752&gt;=1,TEXT(Data!G752,"00"),""))</f>
        <v/>
      </c>
      <c r="H752" s="2" t="str">
        <f>IF(ISBLANK(Data!$F752),"",IF(Data!$F752&gt;=2,TEXT(Data!H752,"00"),""))</f>
        <v/>
      </c>
      <c r="I752" s="2" t="str">
        <f>IF(ISBLANK(Data!$F752),"",IF(Data!$F752&gt;=3,TEXT(Data!I752,"00"),""))</f>
        <v/>
      </c>
      <c r="J752" s="2" t="str">
        <f>IF(ISBLANK(Data!$F752),"",IF(Data!$F752&gt;=4,TEXT(Data!J752,"00"),""))</f>
        <v/>
      </c>
      <c r="K752" s="2" t="str">
        <f>IF(ISBLANK(Data!$F752),"",IF(Data!$F752&gt;=5,TEXT(Data!K752,"00"),""))</f>
        <v/>
      </c>
      <c r="L752" s="2" t="str">
        <f>IF(ISBLANK(Data!$F752),"",IF(Data!$F752&gt;=6,TEXT(Data!L752,"00"),""))</f>
        <v/>
      </c>
      <c r="M752" s="2" t="str">
        <f>IF(ISBLANK(Data!$F752),"",IF(Data!$F752&gt;=7,TEXT(Data!M752,"00"),""))</f>
        <v/>
      </c>
      <c r="N752" s="2" t="str">
        <f>IF(ISBLANK(Data!$F752),"",IF(Data!$F752&gt;=8,TEXT(Data!N752,"00"),""))</f>
        <v/>
      </c>
    </row>
    <row r="753" ht="14.25">
      <c r="A753" s="2" t="str">
        <f>IF(ISBLANK(Data!A753),"",Data!A753)</f>
        <v/>
      </c>
      <c r="B753" s="2" t="str">
        <f>IF(ISBLANK(Data!B753),"",Data!B753)</f>
        <v/>
      </c>
      <c r="C753" s="2" t="str">
        <f>IF(ISBLANK(Data!C753),"",Data!C753)</f>
        <v/>
      </c>
      <c r="D753" s="2" t="str">
        <f>IF(ISBLANK(Data!D753),"",Data!D753)</f>
        <v/>
      </c>
      <c r="E753" s="2" t="str">
        <f>IF(ISBLANK(Data!E753),"",Data!E753)</f>
        <v/>
      </c>
      <c r="F753" s="2" t="str">
        <f>IF(ISBLANK(Data!F753),"",Data!F753)</f>
        <v/>
      </c>
      <c r="G753" s="2" t="str">
        <f>IF(ISBLANK(Data!$F753),"",IF(Data!$F753&gt;=1,TEXT(Data!G753,"00"),""))</f>
        <v/>
      </c>
      <c r="H753" s="2" t="str">
        <f>IF(ISBLANK(Data!$F753),"",IF(Data!$F753&gt;=2,TEXT(Data!H753,"00"),""))</f>
        <v/>
      </c>
      <c r="I753" s="2" t="str">
        <f>IF(ISBLANK(Data!$F753),"",IF(Data!$F753&gt;=3,TEXT(Data!I753,"00"),""))</f>
        <v/>
      </c>
      <c r="J753" s="2" t="str">
        <f>IF(ISBLANK(Data!$F753),"",IF(Data!$F753&gt;=4,TEXT(Data!J753,"00"),""))</f>
        <v/>
      </c>
      <c r="K753" s="2" t="str">
        <f>IF(ISBLANK(Data!$F753),"",IF(Data!$F753&gt;=5,TEXT(Data!K753,"00"),""))</f>
        <v/>
      </c>
      <c r="L753" s="2" t="str">
        <f>IF(ISBLANK(Data!$F753),"",IF(Data!$F753&gt;=6,TEXT(Data!L753,"00"),""))</f>
        <v/>
      </c>
      <c r="M753" s="2" t="str">
        <f>IF(ISBLANK(Data!$F753),"",IF(Data!$F753&gt;=7,TEXT(Data!M753,"00"),""))</f>
        <v/>
      </c>
      <c r="N753" s="2" t="str">
        <f>IF(ISBLANK(Data!$F753),"",IF(Data!$F753&gt;=8,TEXT(Data!N753,"00"),""))</f>
        <v/>
      </c>
    </row>
    <row r="754" ht="14.25">
      <c r="A754" s="2" t="str">
        <f>IF(ISBLANK(Data!A754),"",Data!A754)</f>
        <v/>
      </c>
      <c r="B754" s="2" t="str">
        <f>IF(ISBLANK(Data!B754),"",Data!B754)</f>
        <v/>
      </c>
      <c r="C754" s="2" t="str">
        <f>IF(ISBLANK(Data!C754),"",Data!C754)</f>
        <v/>
      </c>
      <c r="D754" s="2" t="str">
        <f>IF(ISBLANK(Data!D754),"",Data!D754)</f>
        <v/>
      </c>
      <c r="E754" s="2" t="str">
        <f>IF(ISBLANK(Data!E754),"",Data!E754)</f>
        <v/>
      </c>
      <c r="F754" s="2" t="str">
        <f>IF(ISBLANK(Data!F754),"",Data!F754)</f>
        <v/>
      </c>
      <c r="G754" s="2" t="str">
        <f>IF(ISBLANK(Data!$F754),"",IF(Data!$F754&gt;=1,TEXT(Data!G754,"00"),""))</f>
        <v/>
      </c>
      <c r="H754" s="2" t="str">
        <f>IF(ISBLANK(Data!$F754),"",IF(Data!$F754&gt;=2,TEXT(Data!H754,"00"),""))</f>
        <v/>
      </c>
      <c r="I754" s="2" t="str">
        <f>IF(ISBLANK(Data!$F754),"",IF(Data!$F754&gt;=3,TEXT(Data!I754,"00"),""))</f>
        <v/>
      </c>
      <c r="J754" s="2" t="str">
        <f>IF(ISBLANK(Data!$F754),"",IF(Data!$F754&gt;=4,TEXT(Data!J754,"00"),""))</f>
        <v/>
      </c>
      <c r="K754" s="2" t="str">
        <f>IF(ISBLANK(Data!$F754),"",IF(Data!$F754&gt;=5,TEXT(Data!K754,"00"),""))</f>
        <v/>
      </c>
      <c r="L754" s="2" t="str">
        <f>IF(ISBLANK(Data!$F754),"",IF(Data!$F754&gt;=6,TEXT(Data!L754,"00"),""))</f>
        <v/>
      </c>
      <c r="M754" s="2" t="str">
        <f>IF(ISBLANK(Data!$F754),"",IF(Data!$F754&gt;=7,TEXT(Data!M754,"00"),""))</f>
        <v/>
      </c>
      <c r="N754" s="2" t="str">
        <f>IF(ISBLANK(Data!$F754),"",IF(Data!$F754&gt;=8,TEXT(Data!N754,"00"),""))</f>
        <v/>
      </c>
    </row>
    <row r="755" ht="14.25">
      <c r="A755" s="2" t="str">
        <f>IF(ISBLANK(Data!A755),"",Data!A755)</f>
        <v/>
      </c>
      <c r="B755" s="2" t="str">
        <f>IF(ISBLANK(Data!B755),"",Data!B755)</f>
        <v/>
      </c>
      <c r="C755" s="2" t="str">
        <f>IF(ISBLANK(Data!C755),"",Data!C755)</f>
        <v/>
      </c>
      <c r="D755" s="2" t="str">
        <f>IF(ISBLANK(Data!D755),"",Data!D755)</f>
        <v/>
      </c>
      <c r="E755" s="2" t="str">
        <f>IF(ISBLANK(Data!E755),"",Data!E755)</f>
        <v/>
      </c>
      <c r="F755" s="2" t="str">
        <f>IF(ISBLANK(Data!F755),"",Data!F755)</f>
        <v/>
      </c>
      <c r="G755" s="2" t="str">
        <f>IF(ISBLANK(Data!$F755),"",IF(Data!$F755&gt;=1,TEXT(Data!G755,"00"),""))</f>
        <v/>
      </c>
      <c r="H755" s="2" t="str">
        <f>IF(ISBLANK(Data!$F755),"",IF(Data!$F755&gt;=2,TEXT(Data!H755,"00"),""))</f>
        <v/>
      </c>
      <c r="I755" s="2" t="str">
        <f>IF(ISBLANK(Data!$F755),"",IF(Data!$F755&gt;=3,TEXT(Data!I755,"00"),""))</f>
        <v/>
      </c>
      <c r="J755" s="2" t="str">
        <f>IF(ISBLANK(Data!$F755),"",IF(Data!$F755&gt;=4,TEXT(Data!J755,"00"),""))</f>
        <v/>
      </c>
      <c r="K755" s="2" t="str">
        <f>IF(ISBLANK(Data!$F755),"",IF(Data!$F755&gt;=5,TEXT(Data!K755,"00"),""))</f>
        <v/>
      </c>
      <c r="L755" s="2" t="str">
        <f>IF(ISBLANK(Data!$F755),"",IF(Data!$F755&gt;=6,TEXT(Data!L755,"00"),""))</f>
        <v/>
      </c>
      <c r="M755" s="2" t="str">
        <f>IF(ISBLANK(Data!$F755),"",IF(Data!$F755&gt;=7,TEXT(Data!M755,"00"),""))</f>
        <v/>
      </c>
      <c r="N755" s="2" t="str">
        <f>IF(ISBLANK(Data!$F755),"",IF(Data!$F755&gt;=8,TEXT(Data!N755,"00"),""))</f>
        <v/>
      </c>
    </row>
    <row r="756" ht="14.25">
      <c r="A756" s="2" t="str">
        <f>IF(ISBLANK(Data!A756),"",Data!A756)</f>
        <v/>
      </c>
      <c r="B756" s="2" t="str">
        <f>IF(ISBLANK(Data!B756),"",Data!B756)</f>
        <v/>
      </c>
      <c r="C756" s="2" t="str">
        <f>IF(ISBLANK(Data!C756),"",Data!C756)</f>
        <v/>
      </c>
      <c r="D756" s="2" t="str">
        <f>IF(ISBLANK(Data!D756),"",Data!D756)</f>
        <v/>
      </c>
      <c r="E756" s="2" t="str">
        <f>IF(ISBLANK(Data!E756),"",Data!E756)</f>
        <v/>
      </c>
      <c r="F756" s="2" t="str">
        <f>IF(ISBLANK(Data!F756),"",Data!F756)</f>
        <v/>
      </c>
      <c r="G756" s="2" t="str">
        <f>IF(ISBLANK(Data!$F756),"",IF(Data!$F756&gt;=1,TEXT(Data!G756,"00"),""))</f>
        <v/>
      </c>
      <c r="H756" s="2" t="str">
        <f>IF(ISBLANK(Data!$F756),"",IF(Data!$F756&gt;=2,TEXT(Data!H756,"00"),""))</f>
        <v/>
      </c>
      <c r="I756" s="2" t="str">
        <f>IF(ISBLANK(Data!$F756),"",IF(Data!$F756&gt;=3,TEXT(Data!I756,"00"),""))</f>
        <v/>
      </c>
      <c r="J756" s="2" t="str">
        <f>IF(ISBLANK(Data!$F756),"",IF(Data!$F756&gt;=4,TEXT(Data!J756,"00"),""))</f>
        <v/>
      </c>
      <c r="K756" s="2" t="str">
        <f>IF(ISBLANK(Data!$F756),"",IF(Data!$F756&gt;=5,TEXT(Data!K756,"00"),""))</f>
        <v/>
      </c>
      <c r="L756" s="2" t="str">
        <f>IF(ISBLANK(Data!$F756),"",IF(Data!$F756&gt;=6,TEXT(Data!L756,"00"),""))</f>
        <v/>
      </c>
      <c r="M756" s="2" t="str">
        <f>IF(ISBLANK(Data!$F756),"",IF(Data!$F756&gt;=7,TEXT(Data!M756,"00"),""))</f>
        <v/>
      </c>
      <c r="N756" s="2" t="str">
        <f>IF(ISBLANK(Data!$F756),"",IF(Data!$F756&gt;=8,TEXT(Data!N756,"00"),""))</f>
        <v/>
      </c>
    </row>
    <row r="757" ht="14.25">
      <c r="A757" s="2" t="str">
        <f>IF(ISBLANK(Data!A757),"",Data!A757)</f>
        <v/>
      </c>
      <c r="B757" s="2" t="str">
        <f>IF(ISBLANK(Data!B757),"",Data!B757)</f>
        <v/>
      </c>
      <c r="C757" s="2" t="str">
        <f>IF(ISBLANK(Data!C757),"",Data!C757)</f>
        <v/>
      </c>
      <c r="D757" s="2" t="str">
        <f>IF(ISBLANK(Data!D757),"",Data!D757)</f>
        <v/>
      </c>
      <c r="E757" s="2" t="str">
        <f>IF(ISBLANK(Data!E757),"",Data!E757)</f>
        <v/>
      </c>
      <c r="F757" s="2" t="str">
        <f>IF(ISBLANK(Data!F757),"",Data!F757)</f>
        <v/>
      </c>
      <c r="G757" s="2" t="str">
        <f>IF(ISBLANK(Data!$F757),"",IF(Data!$F757&gt;=1,TEXT(Data!G757,"00"),""))</f>
        <v/>
      </c>
      <c r="H757" s="2" t="str">
        <f>IF(ISBLANK(Data!$F757),"",IF(Data!$F757&gt;=2,TEXT(Data!H757,"00"),""))</f>
        <v/>
      </c>
      <c r="I757" s="2" t="str">
        <f>IF(ISBLANK(Data!$F757),"",IF(Data!$F757&gt;=3,TEXT(Data!I757,"00"),""))</f>
        <v/>
      </c>
      <c r="J757" s="2" t="str">
        <f>IF(ISBLANK(Data!$F757),"",IF(Data!$F757&gt;=4,TEXT(Data!J757,"00"),""))</f>
        <v/>
      </c>
      <c r="K757" s="2" t="str">
        <f>IF(ISBLANK(Data!$F757),"",IF(Data!$F757&gt;=5,TEXT(Data!K757,"00"),""))</f>
        <v/>
      </c>
      <c r="L757" s="2" t="str">
        <f>IF(ISBLANK(Data!$F757),"",IF(Data!$F757&gt;=6,TEXT(Data!L757,"00"),""))</f>
        <v/>
      </c>
      <c r="M757" s="2" t="str">
        <f>IF(ISBLANK(Data!$F757),"",IF(Data!$F757&gt;=7,TEXT(Data!M757,"00"),""))</f>
        <v/>
      </c>
      <c r="N757" s="2" t="str">
        <f>IF(ISBLANK(Data!$F757),"",IF(Data!$F757&gt;=8,TEXT(Data!N757,"00"),""))</f>
        <v/>
      </c>
    </row>
    <row r="758" ht="14.25">
      <c r="A758" s="2" t="str">
        <f>IF(ISBLANK(Data!A758),"",Data!A758)</f>
        <v/>
      </c>
      <c r="B758" s="2" t="str">
        <f>IF(ISBLANK(Data!B758),"",Data!B758)</f>
        <v/>
      </c>
      <c r="C758" s="2" t="str">
        <f>IF(ISBLANK(Data!C758),"",Data!C758)</f>
        <v/>
      </c>
      <c r="D758" s="2" t="str">
        <f>IF(ISBLANK(Data!D758),"",Data!D758)</f>
        <v/>
      </c>
      <c r="E758" s="2" t="str">
        <f>IF(ISBLANK(Data!E758),"",Data!E758)</f>
        <v/>
      </c>
      <c r="F758" s="2" t="str">
        <f>IF(ISBLANK(Data!F758),"",Data!F758)</f>
        <v/>
      </c>
      <c r="G758" s="2" t="str">
        <f>IF(ISBLANK(Data!$F758),"",IF(Data!$F758&gt;=1,TEXT(Data!G758,"00"),""))</f>
        <v/>
      </c>
      <c r="H758" s="2" t="str">
        <f>IF(ISBLANK(Data!$F758),"",IF(Data!$F758&gt;=2,TEXT(Data!H758,"00"),""))</f>
        <v/>
      </c>
      <c r="I758" s="2" t="str">
        <f>IF(ISBLANK(Data!$F758),"",IF(Data!$F758&gt;=3,TEXT(Data!I758,"00"),""))</f>
        <v/>
      </c>
      <c r="J758" s="2" t="str">
        <f>IF(ISBLANK(Data!$F758),"",IF(Data!$F758&gt;=4,TEXT(Data!J758,"00"),""))</f>
        <v/>
      </c>
      <c r="K758" s="2" t="str">
        <f>IF(ISBLANK(Data!$F758),"",IF(Data!$F758&gt;=5,TEXT(Data!K758,"00"),""))</f>
        <v/>
      </c>
      <c r="L758" s="2" t="str">
        <f>IF(ISBLANK(Data!$F758),"",IF(Data!$F758&gt;=6,TEXT(Data!L758,"00"),""))</f>
        <v/>
      </c>
      <c r="M758" s="2" t="str">
        <f>IF(ISBLANK(Data!$F758),"",IF(Data!$F758&gt;=7,TEXT(Data!M758,"00"),""))</f>
        <v/>
      </c>
      <c r="N758" s="2" t="str">
        <f>IF(ISBLANK(Data!$F758),"",IF(Data!$F758&gt;=8,TEXT(Data!N758,"00"),""))</f>
        <v/>
      </c>
    </row>
    <row r="759" ht="14.25">
      <c r="A759" s="2" t="str">
        <f>IF(ISBLANK(Data!A759),"",Data!A759)</f>
        <v/>
      </c>
      <c r="B759" s="2" t="str">
        <f>IF(ISBLANK(Data!B759),"",Data!B759)</f>
        <v/>
      </c>
      <c r="C759" s="2" t="str">
        <f>IF(ISBLANK(Data!C759),"",Data!C759)</f>
        <v/>
      </c>
      <c r="D759" s="2" t="str">
        <f>IF(ISBLANK(Data!D759),"",Data!D759)</f>
        <v/>
      </c>
      <c r="E759" s="2" t="str">
        <f>IF(ISBLANK(Data!E759),"",Data!E759)</f>
        <v/>
      </c>
      <c r="F759" s="2" t="str">
        <f>IF(ISBLANK(Data!F759),"",Data!F759)</f>
        <v/>
      </c>
      <c r="G759" s="2" t="str">
        <f>IF(ISBLANK(Data!$F759),"",IF(Data!$F759&gt;=1,TEXT(Data!G759,"00"),""))</f>
        <v/>
      </c>
      <c r="H759" s="2" t="str">
        <f>IF(ISBLANK(Data!$F759),"",IF(Data!$F759&gt;=2,TEXT(Data!H759,"00"),""))</f>
        <v/>
      </c>
      <c r="I759" s="2" t="str">
        <f>IF(ISBLANK(Data!$F759),"",IF(Data!$F759&gt;=3,TEXT(Data!I759,"00"),""))</f>
        <v/>
      </c>
      <c r="J759" s="2" t="str">
        <f>IF(ISBLANK(Data!$F759),"",IF(Data!$F759&gt;=4,TEXT(Data!J759,"00"),""))</f>
        <v/>
      </c>
      <c r="K759" s="2" t="str">
        <f>IF(ISBLANK(Data!$F759),"",IF(Data!$F759&gt;=5,TEXT(Data!K759,"00"),""))</f>
        <v/>
      </c>
      <c r="L759" s="2" t="str">
        <f>IF(ISBLANK(Data!$F759),"",IF(Data!$F759&gt;=6,TEXT(Data!L759,"00"),""))</f>
        <v/>
      </c>
      <c r="M759" s="2" t="str">
        <f>IF(ISBLANK(Data!$F759),"",IF(Data!$F759&gt;=7,TEXT(Data!M759,"00"),""))</f>
        <v/>
      </c>
      <c r="N759" s="2" t="str">
        <f>IF(ISBLANK(Data!$F759),"",IF(Data!$F759&gt;=8,TEXT(Data!N759,"00"),""))</f>
        <v/>
      </c>
    </row>
    <row r="760" ht="14.25">
      <c r="A760" s="2" t="str">
        <f>IF(ISBLANK(Data!A760),"",Data!A760)</f>
        <v/>
      </c>
      <c r="B760" s="2" t="str">
        <f>IF(ISBLANK(Data!B760),"",Data!B760)</f>
        <v/>
      </c>
      <c r="C760" s="2" t="str">
        <f>IF(ISBLANK(Data!C760),"",Data!C760)</f>
        <v/>
      </c>
      <c r="D760" s="2" t="str">
        <f>IF(ISBLANK(Data!D760),"",Data!D760)</f>
        <v/>
      </c>
      <c r="E760" s="2" t="str">
        <f>IF(ISBLANK(Data!E760),"",Data!E760)</f>
        <v/>
      </c>
      <c r="F760" s="2" t="str">
        <f>IF(ISBLANK(Data!F760),"",Data!F760)</f>
        <v/>
      </c>
      <c r="G760" s="2" t="str">
        <f>IF(ISBLANK(Data!$F760),"",IF(Data!$F760&gt;=1,TEXT(Data!G760,"00"),""))</f>
        <v/>
      </c>
      <c r="H760" s="2" t="str">
        <f>IF(ISBLANK(Data!$F760),"",IF(Data!$F760&gt;=2,TEXT(Data!H760,"00"),""))</f>
        <v/>
      </c>
      <c r="I760" s="2" t="str">
        <f>IF(ISBLANK(Data!$F760),"",IF(Data!$F760&gt;=3,TEXT(Data!I760,"00"),""))</f>
        <v/>
      </c>
      <c r="J760" s="2" t="str">
        <f>IF(ISBLANK(Data!$F760),"",IF(Data!$F760&gt;=4,TEXT(Data!J760,"00"),""))</f>
        <v/>
      </c>
      <c r="K760" s="2" t="str">
        <f>IF(ISBLANK(Data!$F760),"",IF(Data!$F760&gt;=5,TEXT(Data!K760,"00"),""))</f>
        <v/>
      </c>
      <c r="L760" s="2" t="str">
        <f>IF(ISBLANK(Data!$F760),"",IF(Data!$F760&gt;=6,TEXT(Data!L760,"00"),""))</f>
        <v/>
      </c>
      <c r="M760" s="2" t="str">
        <f>IF(ISBLANK(Data!$F760),"",IF(Data!$F760&gt;=7,TEXT(Data!M760,"00"),""))</f>
        <v/>
      </c>
      <c r="N760" s="2" t="str">
        <f>IF(ISBLANK(Data!$F760),"",IF(Data!$F760&gt;=8,TEXT(Data!N760,"00"),""))</f>
        <v/>
      </c>
    </row>
    <row r="761" ht="14.25">
      <c r="A761" s="2" t="str">
        <f>IF(ISBLANK(Data!A761),"",Data!A761)</f>
        <v/>
      </c>
      <c r="B761" s="2" t="str">
        <f>IF(ISBLANK(Data!B761),"",Data!B761)</f>
        <v/>
      </c>
      <c r="C761" s="2" t="str">
        <f>IF(ISBLANK(Data!C761),"",Data!C761)</f>
        <v/>
      </c>
      <c r="D761" s="2" t="str">
        <f>IF(ISBLANK(Data!D761),"",Data!D761)</f>
        <v/>
      </c>
      <c r="E761" s="2" t="str">
        <f>IF(ISBLANK(Data!E761),"",Data!E761)</f>
        <v/>
      </c>
      <c r="F761" s="2" t="str">
        <f>IF(ISBLANK(Data!F761),"",Data!F761)</f>
        <v/>
      </c>
      <c r="G761" s="2" t="str">
        <f>IF(ISBLANK(Data!$F761),"",IF(Data!$F761&gt;=1,TEXT(Data!G761,"00"),""))</f>
        <v/>
      </c>
      <c r="H761" s="2" t="str">
        <f>IF(ISBLANK(Data!$F761),"",IF(Data!$F761&gt;=2,TEXT(Data!H761,"00"),""))</f>
        <v/>
      </c>
      <c r="I761" s="2" t="str">
        <f>IF(ISBLANK(Data!$F761),"",IF(Data!$F761&gt;=3,TEXT(Data!I761,"00"),""))</f>
        <v/>
      </c>
      <c r="J761" s="2" t="str">
        <f>IF(ISBLANK(Data!$F761),"",IF(Data!$F761&gt;=4,TEXT(Data!J761,"00"),""))</f>
        <v/>
      </c>
      <c r="K761" s="2" t="str">
        <f>IF(ISBLANK(Data!$F761),"",IF(Data!$F761&gt;=5,TEXT(Data!K761,"00"),""))</f>
        <v/>
      </c>
      <c r="L761" s="2" t="str">
        <f>IF(ISBLANK(Data!$F761),"",IF(Data!$F761&gt;=6,TEXT(Data!L761,"00"),""))</f>
        <v/>
      </c>
      <c r="M761" s="2" t="str">
        <f>IF(ISBLANK(Data!$F761),"",IF(Data!$F761&gt;=7,TEXT(Data!M761,"00"),""))</f>
        <v/>
      </c>
      <c r="N761" s="2" t="str">
        <f>IF(ISBLANK(Data!$F761),"",IF(Data!$F761&gt;=8,TEXT(Data!N761,"00"),""))</f>
        <v/>
      </c>
    </row>
    <row r="762" ht="14.25">
      <c r="A762" s="2" t="str">
        <f>IF(ISBLANK(Data!A762),"",Data!A762)</f>
        <v/>
      </c>
      <c r="B762" s="2" t="str">
        <f>IF(ISBLANK(Data!B762),"",Data!B762)</f>
        <v/>
      </c>
      <c r="C762" s="2" t="str">
        <f>IF(ISBLANK(Data!C762),"",Data!C762)</f>
        <v/>
      </c>
      <c r="D762" s="2" t="str">
        <f>IF(ISBLANK(Data!D762),"",Data!D762)</f>
        <v/>
      </c>
      <c r="E762" s="2" t="str">
        <f>IF(ISBLANK(Data!E762),"",Data!E762)</f>
        <v/>
      </c>
      <c r="F762" s="2" t="str">
        <f>IF(ISBLANK(Data!F762),"",Data!F762)</f>
        <v/>
      </c>
      <c r="G762" s="2" t="str">
        <f>IF(ISBLANK(Data!$F762),"",IF(Data!$F762&gt;=1,TEXT(Data!G762,"00"),""))</f>
        <v/>
      </c>
      <c r="H762" s="2" t="str">
        <f>IF(ISBLANK(Data!$F762),"",IF(Data!$F762&gt;=2,TEXT(Data!H762,"00"),""))</f>
        <v/>
      </c>
      <c r="I762" s="2" t="str">
        <f>IF(ISBLANK(Data!$F762),"",IF(Data!$F762&gt;=3,TEXT(Data!I762,"00"),""))</f>
        <v/>
      </c>
      <c r="J762" s="2" t="str">
        <f>IF(ISBLANK(Data!$F762),"",IF(Data!$F762&gt;=4,TEXT(Data!J762,"00"),""))</f>
        <v/>
      </c>
      <c r="K762" s="2" t="str">
        <f>IF(ISBLANK(Data!$F762),"",IF(Data!$F762&gt;=5,TEXT(Data!K762,"00"),""))</f>
        <v/>
      </c>
      <c r="L762" s="2" t="str">
        <f>IF(ISBLANK(Data!$F762),"",IF(Data!$F762&gt;=6,TEXT(Data!L762,"00"),""))</f>
        <v/>
      </c>
      <c r="M762" s="2" t="str">
        <f>IF(ISBLANK(Data!$F762),"",IF(Data!$F762&gt;=7,TEXT(Data!M762,"00"),""))</f>
        <v/>
      </c>
      <c r="N762" s="2" t="str">
        <f>IF(ISBLANK(Data!$F762),"",IF(Data!$F762&gt;=8,TEXT(Data!N762,"00"),""))</f>
        <v/>
      </c>
    </row>
    <row r="763" ht="14.25">
      <c r="A763" s="2" t="str">
        <f>IF(ISBLANK(Data!A763),"",Data!A763)</f>
        <v/>
      </c>
      <c r="B763" s="2" t="str">
        <f>IF(ISBLANK(Data!B763),"",Data!B763)</f>
        <v/>
      </c>
      <c r="C763" s="2" t="str">
        <f>IF(ISBLANK(Data!C763),"",Data!C763)</f>
        <v/>
      </c>
      <c r="D763" s="2" t="str">
        <f>IF(ISBLANK(Data!D763),"",Data!D763)</f>
        <v/>
      </c>
      <c r="E763" s="2" t="str">
        <f>IF(ISBLANK(Data!E763),"",Data!E763)</f>
        <v/>
      </c>
      <c r="F763" s="2" t="str">
        <f>IF(ISBLANK(Data!F763),"",Data!F763)</f>
        <v/>
      </c>
      <c r="G763" s="2" t="str">
        <f>IF(ISBLANK(Data!$F763),"",IF(Data!$F763&gt;=1,TEXT(Data!G763,"00"),""))</f>
        <v/>
      </c>
      <c r="H763" s="2" t="str">
        <f>IF(ISBLANK(Data!$F763),"",IF(Data!$F763&gt;=2,TEXT(Data!H763,"00"),""))</f>
        <v/>
      </c>
      <c r="I763" s="2" t="str">
        <f>IF(ISBLANK(Data!$F763),"",IF(Data!$F763&gt;=3,TEXT(Data!I763,"00"),""))</f>
        <v/>
      </c>
      <c r="J763" s="2" t="str">
        <f>IF(ISBLANK(Data!$F763),"",IF(Data!$F763&gt;=4,TEXT(Data!J763,"00"),""))</f>
        <v/>
      </c>
      <c r="K763" s="2" t="str">
        <f>IF(ISBLANK(Data!$F763),"",IF(Data!$F763&gt;=5,TEXT(Data!K763,"00"),""))</f>
        <v/>
      </c>
      <c r="L763" s="2" t="str">
        <f>IF(ISBLANK(Data!$F763),"",IF(Data!$F763&gt;=6,TEXT(Data!L763,"00"),""))</f>
        <v/>
      </c>
      <c r="M763" s="2" t="str">
        <f>IF(ISBLANK(Data!$F763),"",IF(Data!$F763&gt;=7,TEXT(Data!M763,"00"),""))</f>
        <v/>
      </c>
      <c r="N763" s="2" t="str">
        <f>IF(ISBLANK(Data!$F763),"",IF(Data!$F763&gt;=8,TEXT(Data!N763,"00"),""))</f>
        <v/>
      </c>
    </row>
    <row r="764" ht="14.25">
      <c r="A764" s="2" t="str">
        <f>IF(ISBLANK(Data!A764),"",Data!A764)</f>
        <v/>
      </c>
      <c r="B764" s="2" t="str">
        <f>IF(ISBLANK(Data!B764),"",Data!B764)</f>
        <v/>
      </c>
      <c r="C764" s="2" t="str">
        <f>IF(ISBLANK(Data!C764),"",Data!C764)</f>
        <v/>
      </c>
      <c r="D764" s="2" t="str">
        <f>IF(ISBLANK(Data!D764),"",Data!D764)</f>
        <v/>
      </c>
      <c r="E764" s="2" t="str">
        <f>IF(ISBLANK(Data!E764),"",Data!E764)</f>
        <v/>
      </c>
      <c r="F764" s="2" t="str">
        <f>IF(ISBLANK(Data!F764),"",Data!F764)</f>
        <v/>
      </c>
      <c r="G764" s="2" t="str">
        <f>IF(ISBLANK(Data!$F764),"",IF(Data!$F764&gt;=1,TEXT(Data!G764,"00"),""))</f>
        <v/>
      </c>
      <c r="H764" s="2" t="str">
        <f>IF(ISBLANK(Data!$F764),"",IF(Data!$F764&gt;=2,TEXT(Data!H764,"00"),""))</f>
        <v/>
      </c>
      <c r="I764" s="2" t="str">
        <f>IF(ISBLANK(Data!$F764),"",IF(Data!$F764&gt;=3,TEXT(Data!I764,"00"),""))</f>
        <v/>
      </c>
      <c r="J764" s="2" t="str">
        <f>IF(ISBLANK(Data!$F764),"",IF(Data!$F764&gt;=4,TEXT(Data!J764,"00"),""))</f>
        <v/>
      </c>
      <c r="K764" s="2" t="str">
        <f>IF(ISBLANK(Data!$F764),"",IF(Data!$F764&gt;=5,TEXT(Data!K764,"00"),""))</f>
        <v/>
      </c>
      <c r="L764" s="2" t="str">
        <f>IF(ISBLANK(Data!$F764),"",IF(Data!$F764&gt;=6,TEXT(Data!L764,"00"),""))</f>
        <v/>
      </c>
      <c r="M764" s="2" t="str">
        <f>IF(ISBLANK(Data!$F764),"",IF(Data!$F764&gt;=7,TEXT(Data!M764,"00"),""))</f>
        <v/>
      </c>
      <c r="N764" s="2" t="str">
        <f>IF(ISBLANK(Data!$F764),"",IF(Data!$F764&gt;=8,TEXT(Data!N764,"00"),""))</f>
        <v/>
      </c>
    </row>
    <row r="765" ht="14.25">
      <c r="A765" s="2" t="str">
        <f>IF(ISBLANK(Data!A765),"",Data!A765)</f>
        <v/>
      </c>
      <c r="B765" s="2" t="str">
        <f>IF(ISBLANK(Data!B765),"",Data!B765)</f>
        <v/>
      </c>
      <c r="C765" s="2" t="str">
        <f>IF(ISBLANK(Data!C765),"",Data!C765)</f>
        <v/>
      </c>
      <c r="D765" s="2" t="str">
        <f>IF(ISBLANK(Data!D765),"",Data!D765)</f>
        <v/>
      </c>
      <c r="E765" s="2" t="str">
        <f>IF(ISBLANK(Data!E765),"",Data!E765)</f>
        <v/>
      </c>
      <c r="F765" s="2" t="str">
        <f>IF(ISBLANK(Data!F765),"",Data!F765)</f>
        <v/>
      </c>
      <c r="G765" s="2" t="str">
        <f>IF(ISBLANK(Data!$F765),"",IF(Data!$F765&gt;=1,TEXT(Data!G765,"00"),""))</f>
        <v/>
      </c>
      <c r="H765" s="2" t="str">
        <f>IF(ISBLANK(Data!$F765),"",IF(Data!$F765&gt;=2,TEXT(Data!H765,"00"),""))</f>
        <v/>
      </c>
      <c r="I765" s="2" t="str">
        <f>IF(ISBLANK(Data!$F765),"",IF(Data!$F765&gt;=3,TEXT(Data!I765,"00"),""))</f>
        <v/>
      </c>
      <c r="J765" s="2" t="str">
        <f>IF(ISBLANK(Data!$F765),"",IF(Data!$F765&gt;=4,TEXT(Data!J765,"00"),""))</f>
        <v/>
      </c>
      <c r="K765" s="2" t="str">
        <f>IF(ISBLANK(Data!$F765),"",IF(Data!$F765&gt;=5,TEXT(Data!K765,"00"),""))</f>
        <v/>
      </c>
      <c r="L765" s="2" t="str">
        <f>IF(ISBLANK(Data!$F765),"",IF(Data!$F765&gt;=6,TEXT(Data!L765,"00"),""))</f>
        <v/>
      </c>
      <c r="M765" s="2" t="str">
        <f>IF(ISBLANK(Data!$F765),"",IF(Data!$F765&gt;=7,TEXT(Data!M765,"00"),""))</f>
        <v/>
      </c>
      <c r="N765" s="2" t="str">
        <f>IF(ISBLANK(Data!$F765),"",IF(Data!$F765&gt;=8,TEXT(Data!N765,"00"),""))</f>
        <v/>
      </c>
    </row>
    <row r="766" ht="14.25">
      <c r="A766" s="2" t="str">
        <f>IF(ISBLANK(Data!A766),"",Data!A766)</f>
        <v/>
      </c>
      <c r="B766" s="2" t="str">
        <f>IF(ISBLANK(Data!B766),"",Data!B766)</f>
        <v/>
      </c>
      <c r="C766" s="2" t="str">
        <f>IF(ISBLANK(Data!C766),"",Data!C766)</f>
        <v/>
      </c>
      <c r="D766" s="2" t="str">
        <f>IF(ISBLANK(Data!D766),"",Data!D766)</f>
        <v/>
      </c>
      <c r="E766" s="2" t="str">
        <f>IF(ISBLANK(Data!E766),"",Data!E766)</f>
        <v/>
      </c>
      <c r="F766" s="2" t="str">
        <f>IF(ISBLANK(Data!F766),"",Data!F766)</f>
        <v/>
      </c>
      <c r="G766" s="2" t="str">
        <f>IF(ISBLANK(Data!$F766),"",IF(Data!$F766&gt;=1,TEXT(Data!G766,"00"),""))</f>
        <v/>
      </c>
      <c r="H766" s="2" t="str">
        <f>IF(ISBLANK(Data!$F766),"",IF(Data!$F766&gt;=2,TEXT(Data!H766,"00"),""))</f>
        <v/>
      </c>
      <c r="I766" s="2" t="str">
        <f>IF(ISBLANK(Data!$F766),"",IF(Data!$F766&gt;=3,TEXT(Data!I766,"00"),""))</f>
        <v/>
      </c>
      <c r="J766" s="2" t="str">
        <f>IF(ISBLANK(Data!$F766),"",IF(Data!$F766&gt;=4,TEXT(Data!J766,"00"),""))</f>
        <v/>
      </c>
      <c r="K766" s="2" t="str">
        <f>IF(ISBLANK(Data!$F766),"",IF(Data!$F766&gt;=5,TEXT(Data!K766,"00"),""))</f>
        <v/>
      </c>
      <c r="L766" s="2" t="str">
        <f>IF(ISBLANK(Data!$F766),"",IF(Data!$F766&gt;=6,TEXT(Data!L766,"00"),""))</f>
        <v/>
      </c>
      <c r="M766" s="2" t="str">
        <f>IF(ISBLANK(Data!$F766),"",IF(Data!$F766&gt;=7,TEXT(Data!M766,"00"),""))</f>
        <v/>
      </c>
      <c r="N766" s="2" t="str">
        <f>IF(ISBLANK(Data!$F766),"",IF(Data!$F766&gt;=8,TEXT(Data!N766,"00"),""))</f>
        <v/>
      </c>
    </row>
    <row r="767" ht="14.25">
      <c r="A767" s="2" t="str">
        <f>IF(ISBLANK(Data!A767),"",Data!A767)</f>
        <v/>
      </c>
      <c r="B767" s="2" t="str">
        <f>IF(ISBLANK(Data!B767),"",Data!B767)</f>
        <v/>
      </c>
      <c r="C767" s="2" t="str">
        <f>IF(ISBLANK(Data!C767),"",Data!C767)</f>
        <v/>
      </c>
      <c r="D767" s="2" t="str">
        <f>IF(ISBLANK(Data!D767),"",Data!D767)</f>
        <v/>
      </c>
      <c r="E767" s="2" t="str">
        <f>IF(ISBLANK(Data!E767),"",Data!E767)</f>
        <v/>
      </c>
      <c r="F767" s="2" t="str">
        <f>IF(ISBLANK(Data!F767),"",Data!F767)</f>
        <v/>
      </c>
      <c r="G767" s="2" t="str">
        <f>IF(ISBLANK(Data!$F767),"",IF(Data!$F767&gt;=1,TEXT(Data!G767,"00"),""))</f>
        <v/>
      </c>
      <c r="H767" s="2" t="str">
        <f>IF(ISBLANK(Data!$F767),"",IF(Data!$F767&gt;=2,TEXT(Data!H767,"00"),""))</f>
        <v/>
      </c>
      <c r="I767" s="2" t="str">
        <f>IF(ISBLANK(Data!$F767),"",IF(Data!$F767&gt;=3,TEXT(Data!I767,"00"),""))</f>
        <v/>
      </c>
      <c r="J767" s="2" t="str">
        <f>IF(ISBLANK(Data!$F767),"",IF(Data!$F767&gt;=4,TEXT(Data!J767,"00"),""))</f>
        <v/>
      </c>
      <c r="K767" s="2" t="str">
        <f>IF(ISBLANK(Data!$F767),"",IF(Data!$F767&gt;=5,TEXT(Data!K767,"00"),""))</f>
        <v/>
      </c>
      <c r="L767" s="2" t="str">
        <f>IF(ISBLANK(Data!$F767),"",IF(Data!$F767&gt;=6,TEXT(Data!L767,"00"),""))</f>
        <v/>
      </c>
      <c r="M767" s="2" t="str">
        <f>IF(ISBLANK(Data!$F767),"",IF(Data!$F767&gt;=7,TEXT(Data!M767,"00"),""))</f>
        <v/>
      </c>
      <c r="N767" s="2" t="str">
        <f>IF(ISBLANK(Data!$F767),"",IF(Data!$F767&gt;=8,TEXT(Data!N767,"00"),""))</f>
        <v/>
      </c>
    </row>
    <row r="768" ht="14.25">
      <c r="A768" s="2" t="str">
        <f>IF(ISBLANK(Data!A768),"",Data!A768)</f>
        <v/>
      </c>
      <c r="B768" s="2" t="str">
        <f>IF(ISBLANK(Data!B768),"",Data!B768)</f>
        <v/>
      </c>
      <c r="C768" s="2" t="str">
        <f>IF(ISBLANK(Data!C768),"",Data!C768)</f>
        <v/>
      </c>
      <c r="D768" s="2" t="str">
        <f>IF(ISBLANK(Data!D768),"",Data!D768)</f>
        <v/>
      </c>
      <c r="E768" s="2" t="str">
        <f>IF(ISBLANK(Data!E768),"",Data!E768)</f>
        <v/>
      </c>
      <c r="F768" s="2" t="str">
        <f>IF(ISBLANK(Data!F768),"",Data!F768)</f>
        <v/>
      </c>
      <c r="G768" s="2" t="str">
        <f>IF(ISBLANK(Data!$F768),"",IF(Data!$F768&gt;=1,TEXT(Data!G768,"00"),""))</f>
        <v/>
      </c>
      <c r="H768" s="2" t="str">
        <f>IF(ISBLANK(Data!$F768),"",IF(Data!$F768&gt;=2,TEXT(Data!H768,"00"),""))</f>
        <v/>
      </c>
      <c r="I768" s="2" t="str">
        <f>IF(ISBLANK(Data!$F768),"",IF(Data!$F768&gt;=3,TEXT(Data!I768,"00"),""))</f>
        <v/>
      </c>
      <c r="J768" s="2" t="str">
        <f>IF(ISBLANK(Data!$F768),"",IF(Data!$F768&gt;=4,TEXT(Data!J768,"00"),""))</f>
        <v/>
      </c>
      <c r="K768" s="2" t="str">
        <f>IF(ISBLANK(Data!$F768),"",IF(Data!$F768&gt;=5,TEXT(Data!K768,"00"),""))</f>
        <v/>
      </c>
      <c r="L768" s="2" t="str">
        <f>IF(ISBLANK(Data!$F768),"",IF(Data!$F768&gt;=6,TEXT(Data!L768,"00"),""))</f>
        <v/>
      </c>
      <c r="M768" s="2" t="str">
        <f>IF(ISBLANK(Data!$F768),"",IF(Data!$F768&gt;=7,TEXT(Data!M768,"00"),""))</f>
        <v/>
      </c>
      <c r="N768" s="2" t="str">
        <f>IF(ISBLANK(Data!$F768),"",IF(Data!$F768&gt;=8,TEXT(Data!N768,"00"),""))</f>
        <v/>
      </c>
    </row>
    <row r="769" ht="14.25">
      <c r="A769" s="2" t="str">
        <f>IF(ISBLANK(Data!A769),"",Data!A769)</f>
        <v/>
      </c>
      <c r="B769" s="2" t="str">
        <f>IF(ISBLANK(Data!B769),"",Data!B769)</f>
        <v/>
      </c>
      <c r="C769" s="2" t="str">
        <f>IF(ISBLANK(Data!C769),"",Data!C769)</f>
        <v/>
      </c>
      <c r="D769" s="2" t="str">
        <f>IF(ISBLANK(Data!D769),"",Data!D769)</f>
        <v/>
      </c>
      <c r="E769" s="2" t="str">
        <f>IF(ISBLANK(Data!E769),"",Data!E769)</f>
        <v/>
      </c>
      <c r="F769" s="2" t="str">
        <f>IF(ISBLANK(Data!F769),"",Data!F769)</f>
        <v/>
      </c>
      <c r="G769" s="2" t="str">
        <f>IF(ISBLANK(Data!$F769),"",IF(Data!$F769&gt;=1,TEXT(Data!G769,"00"),""))</f>
        <v/>
      </c>
      <c r="H769" s="2" t="str">
        <f>IF(ISBLANK(Data!$F769),"",IF(Data!$F769&gt;=2,TEXT(Data!H769,"00"),""))</f>
        <v/>
      </c>
      <c r="I769" s="2" t="str">
        <f>IF(ISBLANK(Data!$F769),"",IF(Data!$F769&gt;=3,TEXT(Data!I769,"00"),""))</f>
        <v/>
      </c>
      <c r="J769" s="2" t="str">
        <f>IF(ISBLANK(Data!$F769),"",IF(Data!$F769&gt;=4,TEXT(Data!J769,"00"),""))</f>
        <v/>
      </c>
      <c r="K769" s="2" t="str">
        <f>IF(ISBLANK(Data!$F769),"",IF(Data!$F769&gt;=5,TEXT(Data!K769,"00"),""))</f>
        <v/>
      </c>
      <c r="L769" s="2" t="str">
        <f>IF(ISBLANK(Data!$F769),"",IF(Data!$F769&gt;=6,TEXT(Data!L769,"00"),""))</f>
        <v/>
      </c>
      <c r="M769" s="2" t="str">
        <f>IF(ISBLANK(Data!$F769),"",IF(Data!$F769&gt;=7,TEXT(Data!M769,"00"),""))</f>
        <v/>
      </c>
      <c r="N769" s="2" t="str">
        <f>IF(ISBLANK(Data!$F769),"",IF(Data!$F769&gt;=8,TEXT(Data!N769,"00"),""))</f>
        <v/>
      </c>
    </row>
    <row r="770" ht="14.25">
      <c r="A770" s="2" t="str">
        <f>IF(ISBLANK(Data!A770),"",Data!A770)</f>
        <v/>
      </c>
      <c r="B770" s="2" t="str">
        <f>IF(ISBLANK(Data!B770),"",Data!B770)</f>
        <v/>
      </c>
      <c r="C770" s="2" t="str">
        <f>IF(ISBLANK(Data!C770),"",Data!C770)</f>
        <v/>
      </c>
      <c r="D770" s="2" t="str">
        <f>IF(ISBLANK(Data!D770),"",Data!D770)</f>
        <v/>
      </c>
      <c r="E770" s="2" t="str">
        <f>IF(ISBLANK(Data!E770),"",Data!E770)</f>
        <v/>
      </c>
      <c r="F770" s="2" t="str">
        <f>IF(ISBLANK(Data!F770),"",Data!F770)</f>
        <v/>
      </c>
      <c r="G770" s="2" t="str">
        <f>IF(ISBLANK(Data!$F770),"",IF(Data!$F770&gt;=1,TEXT(Data!G770,"00"),""))</f>
        <v/>
      </c>
      <c r="H770" s="2" t="str">
        <f>IF(ISBLANK(Data!$F770),"",IF(Data!$F770&gt;=2,TEXT(Data!H770,"00"),""))</f>
        <v/>
      </c>
      <c r="I770" s="2" t="str">
        <f>IF(ISBLANK(Data!$F770),"",IF(Data!$F770&gt;=3,TEXT(Data!I770,"00"),""))</f>
        <v/>
      </c>
      <c r="J770" s="2" t="str">
        <f>IF(ISBLANK(Data!$F770),"",IF(Data!$F770&gt;=4,TEXT(Data!J770,"00"),""))</f>
        <v/>
      </c>
      <c r="K770" s="2" t="str">
        <f>IF(ISBLANK(Data!$F770),"",IF(Data!$F770&gt;=5,TEXT(Data!K770,"00"),""))</f>
        <v/>
      </c>
      <c r="L770" s="2" t="str">
        <f>IF(ISBLANK(Data!$F770),"",IF(Data!$F770&gt;=6,TEXT(Data!L770,"00"),""))</f>
        <v/>
      </c>
      <c r="M770" s="2" t="str">
        <f>IF(ISBLANK(Data!$F770),"",IF(Data!$F770&gt;=7,TEXT(Data!M770,"00"),""))</f>
        <v/>
      </c>
      <c r="N770" s="2" t="str">
        <f>IF(ISBLANK(Data!$F770),"",IF(Data!$F770&gt;=8,TEXT(Data!N770,"00"),""))</f>
        <v/>
      </c>
    </row>
    <row r="771" ht="14.25">
      <c r="A771" s="2" t="str">
        <f>IF(ISBLANK(Data!A771),"",Data!A771)</f>
        <v/>
      </c>
      <c r="B771" s="2" t="str">
        <f>IF(ISBLANK(Data!B771),"",Data!B771)</f>
        <v/>
      </c>
      <c r="C771" s="2" t="str">
        <f>IF(ISBLANK(Data!C771),"",Data!C771)</f>
        <v/>
      </c>
      <c r="D771" s="2" t="str">
        <f>IF(ISBLANK(Data!D771),"",Data!D771)</f>
        <v/>
      </c>
      <c r="E771" s="2" t="str">
        <f>IF(ISBLANK(Data!E771),"",Data!E771)</f>
        <v/>
      </c>
      <c r="F771" s="2" t="str">
        <f>IF(ISBLANK(Data!F771),"",Data!F771)</f>
        <v/>
      </c>
      <c r="G771" s="2" t="str">
        <f>IF(ISBLANK(Data!$F771),"",IF(Data!$F771&gt;=1,TEXT(Data!G771,"00"),""))</f>
        <v/>
      </c>
      <c r="H771" s="2" t="str">
        <f>IF(ISBLANK(Data!$F771),"",IF(Data!$F771&gt;=2,TEXT(Data!H771,"00"),""))</f>
        <v/>
      </c>
      <c r="I771" s="2" t="str">
        <f>IF(ISBLANK(Data!$F771),"",IF(Data!$F771&gt;=3,TEXT(Data!I771,"00"),""))</f>
        <v/>
      </c>
      <c r="J771" s="2" t="str">
        <f>IF(ISBLANK(Data!$F771),"",IF(Data!$F771&gt;=4,TEXT(Data!J771,"00"),""))</f>
        <v/>
      </c>
      <c r="K771" s="2" t="str">
        <f>IF(ISBLANK(Data!$F771),"",IF(Data!$F771&gt;=5,TEXT(Data!K771,"00"),""))</f>
        <v/>
      </c>
      <c r="L771" s="2" t="str">
        <f>IF(ISBLANK(Data!$F771),"",IF(Data!$F771&gt;=6,TEXT(Data!L771,"00"),""))</f>
        <v/>
      </c>
      <c r="M771" s="2" t="str">
        <f>IF(ISBLANK(Data!$F771),"",IF(Data!$F771&gt;=7,TEXT(Data!M771,"00"),""))</f>
        <v/>
      </c>
      <c r="N771" s="2" t="str">
        <f>IF(ISBLANK(Data!$F771),"",IF(Data!$F771&gt;=8,TEXT(Data!N771,"00"),""))</f>
        <v/>
      </c>
    </row>
    <row r="772" ht="14.25">
      <c r="A772" s="2" t="str">
        <f>IF(ISBLANK(Data!A772),"",Data!A772)</f>
        <v/>
      </c>
      <c r="B772" s="2" t="str">
        <f>IF(ISBLANK(Data!B772),"",Data!B772)</f>
        <v/>
      </c>
      <c r="C772" s="2" t="str">
        <f>IF(ISBLANK(Data!C772),"",Data!C772)</f>
        <v/>
      </c>
      <c r="D772" s="2" t="str">
        <f>IF(ISBLANK(Data!D772),"",Data!D772)</f>
        <v/>
      </c>
      <c r="E772" s="2" t="str">
        <f>IF(ISBLANK(Data!E772),"",Data!E772)</f>
        <v/>
      </c>
      <c r="F772" s="2" t="str">
        <f>IF(ISBLANK(Data!F772),"",Data!F772)</f>
        <v/>
      </c>
      <c r="G772" s="2" t="str">
        <f>IF(ISBLANK(Data!$F772),"",IF(Data!$F772&gt;=1,TEXT(Data!G772,"00"),""))</f>
        <v/>
      </c>
      <c r="H772" s="2" t="str">
        <f>IF(ISBLANK(Data!$F772),"",IF(Data!$F772&gt;=2,TEXT(Data!H772,"00"),""))</f>
        <v/>
      </c>
      <c r="I772" s="2" t="str">
        <f>IF(ISBLANK(Data!$F772),"",IF(Data!$F772&gt;=3,TEXT(Data!I772,"00"),""))</f>
        <v/>
      </c>
      <c r="J772" s="2" t="str">
        <f>IF(ISBLANK(Data!$F772),"",IF(Data!$F772&gt;=4,TEXT(Data!J772,"00"),""))</f>
        <v/>
      </c>
      <c r="K772" s="2" t="str">
        <f>IF(ISBLANK(Data!$F772),"",IF(Data!$F772&gt;=5,TEXT(Data!K772,"00"),""))</f>
        <v/>
      </c>
      <c r="L772" s="2" t="str">
        <f>IF(ISBLANK(Data!$F772),"",IF(Data!$F772&gt;=6,TEXT(Data!L772,"00"),""))</f>
        <v/>
      </c>
      <c r="M772" s="2" t="str">
        <f>IF(ISBLANK(Data!$F772),"",IF(Data!$F772&gt;=7,TEXT(Data!M772,"00"),""))</f>
        <v/>
      </c>
      <c r="N772" s="2" t="str">
        <f>IF(ISBLANK(Data!$F772),"",IF(Data!$F772&gt;=8,TEXT(Data!N772,"00"),""))</f>
        <v/>
      </c>
    </row>
    <row r="773" ht="14.25">
      <c r="A773" s="2" t="str">
        <f>IF(ISBLANK(Data!A773),"",Data!A773)</f>
        <v/>
      </c>
      <c r="B773" s="2" t="str">
        <f>IF(ISBLANK(Data!B773),"",Data!B773)</f>
        <v/>
      </c>
      <c r="C773" s="2" t="str">
        <f>IF(ISBLANK(Data!C773),"",Data!C773)</f>
        <v/>
      </c>
      <c r="D773" s="2" t="str">
        <f>IF(ISBLANK(Data!D773),"",Data!D773)</f>
        <v/>
      </c>
      <c r="E773" s="2" t="str">
        <f>IF(ISBLANK(Data!E773),"",Data!E773)</f>
        <v/>
      </c>
      <c r="F773" s="2" t="str">
        <f>IF(ISBLANK(Data!F773),"",Data!F773)</f>
        <v/>
      </c>
      <c r="G773" s="2" t="str">
        <f>IF(ISBLANK(Data!$F773),"",IF(Data!$F773&gt;=1,TEXT(Data!G773,"00"),""))</f>
        <v/>
      </c>
      <c r="H773" s="2" t="str">
        <f>IF(ISBLANK(Data!$F773),"",IF(Data!$F773&gt;=2,TEXT(Data!H773,"00"),""))</f>
        <v/>
      </c>
      <c r="I773" s="2" t="str">
        <f>IF(ISBLANK(Data!$F773),"",IF(Data!$F773&gt;=3,TEXT(Data!I773,"00"),""))</f>
        <v/>
      </c>
      <c r="J773" s="2" t="str">
        <f>IF(ISBLANK(Data!$F773),"",IF(Data!$F773&gt;=4,TEXT(Data!J773,"00"),""))</f>
        <v/>
      </c>
      <c r="K773" s="2" t="str">
        <f>IF(ISBLANK(Data!$F773),"",IF(Data!$F773&gt;=5,TEXT(Data!K773,"00"),""))</f>
        <v/>
      </c>
      <c r="L773" s="2" t="str">
        <f>IF(ISBLANK(Data!$F773),"",IF(Data!$F773&gt;=6,TEXT(Data!L773,"00"),""))</f>
        <v/>
      </c>
      <c r="M773" s="2" t="str">
        <f>IF(ISBLANK(Data!$F773),"",IF(Data!$F773&gt;=7,TEXT(Data!M773,"00"),""))</f>
        <v/>
      </c>
      <c r="N773" s="2" t="str">
        <f>IF(ISBLANK(Data!$F773),"",IF(Data!$F773&gt;=8,TEXT(Data!N773,"00"),""))</f>
        <v/>
      </c>
    </row>
    <row r="774" ht="14.25">
      <c r="A774" s="2" t="str">
        <f>IF(ISBLANK(Data!A774),"",Data!A774)</f>
        <v/>
      </c>
      <c r="B774" s="2" t="str">
        <f>IF(ISBLANK(Data!B774),"",Data!B774)</f>
        <v/>
      </c>
      <c r="C774" s="2" t="str">
        <f>IF(ISBLANK(Data!C774),"",Data!C774)</f>
        <v/>
      </c>
      <c r="D774" s="2" t="str">
        <f>IF(ISBLANK(Data!D774),"",Data!D774)</f>
        <v/>
      </c>
      <c r="E774" s="2" t="str">
        <f>IF(ISBLANK(Data!E774),"",Data!E774)</f>
        <v/>
      </c>
      <c r="F774" s="2" t="str">
        <f>IF(ISBLANK(Data!F774),"",Data!F774)</f>
        <v/>
      </c>
      <c r="G774" s="2" t="str">
        <f>IF(ISBLANK(Data!$F774),"",IF(Data!$F774&gt;=1,TEXT(Data!G774,"00"),""))</f>
        <v/>
      </c>
      <c r="H774" s="2" t="str">
        <f>IF(ISBLANK(Data!$F774),"",IF(Data!$F774&gt;=2,TEXT(Data!H774,"00"),""))</f>
        <v/>
      </c>
      <c r="I774" s="2" t="str">
        <f>IF(ISBLANK(Data!$F774),"",IF(Data!$F774&gt;=3,TEXT(Data!I774,"00"),""))</f>
        <v/>
      </c>
      <c r="J774" s="2" t="str">
        <f>IF(ISBLANK(Data!$F774),"",IF(Data!$F774&gt;=4,TEXT(Data!J774,"00"),""))</f>
        <v/>
      </c>
      <c r="K774" s="2" t="str">
        <f>IF(ISBLANK(Data!$F774),"",IF(Data!$F774&gt;=5,TEXT(Data!K774,"00"),""))</f>
        <v/>
      </c>
      <c r="L774" s="2" t="str">
        <f>IF(ISBLANK(Data!$F774),"",IF(Data!$F774&gt;=6,TEXT(Data!L774,"00"),""))</f>
        <v/>
      </c>
      <c r="M774" s="2" t="str">
        <f>IF(ISBLANK(Data!$F774),"",IF(Data!$F774&gt;=7,TEXT(Data!M774,"00"),""))</f>
        <v/>
      </c>
      <c r="N774" s="2" t="str">
        <f>IF(ISBLANK(Data!$F774),"",IF(Data!$F774&gt;=8,TEXT(Data!N774,"00"),""))</f>
        <v/>
      </c>
    </row>
    <row r="775" ht="14.25">
      <c r="A775" s="2" t="str">
        <f>IF(ISBLANK(Data!A775),"",Data!A775)</f>
        <v/>
      </c>
      <c r="B775" s="2" t="str">
        <f>IF(ISBLANK(Data!B775),"",Data!B775)</f>
        <v/>
      </c>
      <c r="C775" s="2" t="str">
        <f>IF(ISBLANK(Data!C775),"",Data!C775)</f>
        <v/>
      </c>
      <c r="D775" s="2" t="str">
        <f>IF(ISBLANK(Data!D775),"",Data!D775)</f>
        <v/>
      </c>
      <c r="E775" s="2" t="str">
        <f>IF(ISBLANK(Data!E775),"",Data!E775)</f>
        <v/>
      </c>
      <c r="F775" s="2" t="str">
        <f>IF(ISBLANK(Data!F775),"",Data!F775)</f>
        <v/>
      </c>
      <c r="G775" s="2" t="str">
        <f>IF(ISBLANK(Data!$F775),"",IF(Data!$F775&gt;=1,TEXT(Data!G775,"00"),""))</f>
        <v/>
      </c>
      <c r="H775" s="2" t="str">
        <f>IF(ISBLANK(Data!$F775),"",IF(Data!$F775&gt;=2,TEXT(Data!H775,"00"),""))</f>
        <v/>
      </c>
      <c r="I775" s="2" t="str">
        <f>IF(ISBLANK(Data!$F775),"",IF(Data!$F775&gt;=3,TEXT(Data!I775,"00"),""))</f>
        <v/>
      </c>
      <c r="J775" s="2" t="str">
        <f>IF(ISBLANK(Data!$F775),"",IF(Data!$F775&gt;=4,TEXT(Data!J775,"00"),""))</f>
        <v/>
      </c>
      <c r="K775" s="2" t="str">
        <f>IF(ISBLANK(Data!$F775),"",IF(Data!$F775&gt;=5,TEXT(Data!K775,"00"),""))</f>
        <v/>
      </c>
      <c r="L775" s="2" t="str">
        <f>IF(ISBLANK(Data!$F775),"",IF(Data!$F775&gt;=6,TEXT(Data!L775,"00"),""))</f>
        <v/>
      </c>
      <c r="M775" s="2" t="str">
        <f>IF(ISBLANK(Data!$F775),"",IF(Data!$F775&gt;=7,TEXT(Data!M775,"00"),""))</f>
        <v/>
      </c>
      <c r="N775" s="2" t="str">
        <f>IF(ISBLANK(Data!$F775),"",IF(Data!$F775&gt;=8,TEXT(Data!N775,"00"),""))</f>
        <v/>
      </c>
    </row>
    <row r="776" ht="14.25">
      <c r="A776" s="2" t="str">
        <f>IF(ISBLANK(Data!A776),"",Data!A776)</f>
        <v/>
      </c>
      <c r="B776" s="2" t="str">
        <f>IF(ISBLANK(Data!B776),"",Data!B776)</f>
        <v/>
      </c>
      <c r="C776" s="2" t="str">
        <f>IF(ISBLANK(Data!C776),"",Data!C776)</f>
        <v/>
      </c>
      <c r="D776" s="2" t="str">
        <f>IF(ISBLANK(Data!D776),"",Data!D776)</f>
        <v/>
      </c>
      <c r="E776" s="2" t="str">
        <f>IF(ISBLANK(Data!E776),"",Data!E776)</f>
        <v/>
      </c>
      <c r="F776" s="2" t="str">
        <f>IF(ISBLANK(Data!F776),"",Data!F776)</f>
        <v/>
      </c>
      <c r="G776" s="2" t="str">
        <f>IF(ISBLANK(Data!$F776),"",IF(Data!$F776&gt;=1,TEXT(Data!G776,"00"),""))</f>
        <v/>
      </c>
      <c r="H776" s="2" t="str">
        <f>IF(ISBLANK(Data!$F776),"",IF(Data!$F776&gt;=2,TEXT(Data!H776,"00"),""))</f>
        <v/>
      </c>
      <c r="I776" s="2" t="str">
        <f>IF(ISBLANK(Data!$F776),"",IF(Data!$F776&gt;=3,TEXT(Data!I776,"00"),""))</f>
        <v/>
      </c>
      <c r="J776" s="2" t="str">
        <f>IF(ISBLANK(Data!$F776),"",IF(Data!$F776&gt;=4,TEXT(Data!J776,"00"),""))</f>
        <v/>
      </c>
      <c r="K776" s="2" t="str">
        <f>IF(ISBLANK(Data!$F776),"",IF(Data!$F776&gt;=5,TEXT(Data!K776,"00"),""))</f>
        <v/>
      </c>
      <c r="L776" s="2" t="str">
        <f>IF(ISBLANK(Data!$F776),"",IF(Data!$F776&gt;=6,TEXT(Data!L776,"00"),""))</f>
        <v/>
      </c>
      <c r="M776" s="2" t="str">
        <f>IF(ISBLANK(Data!$F776),"",IF(Data!$F776&gt;=7,TEXT(Data!M776,"00"),""))</f>
        <v/>
      </c>
      <c r="N776" s="2" t="str">
        <f>IF(ISBLANK(Data!$F776),"",IF(Data!$F776&gt;=8,TEXT(Data!N776,"00"),""))</f>
        <v/>
      </c>
    </row>
    <row r="777" ht="14.25">
      <c r="A777" s="2" t="str">
        <f>IF(ISBLANK(Data!A777),"",Data!A777)</f>
        <v/>
      </c>
      <c r="B777" s="2" t="str">
        <f>IF(ISBLANK(Data!B777),"",Data!B777)</f>
        <v/>
      </c>
      <c r="C777" s="2" t="str">
        <f>IF(ISBLANK(Data!C777),"",Data!C777)</f>
        <v/>
      </c>
      <c r="D777" s="2" t="str">
        <f>IF(ISBLANK(Data!D777),"",Data!D777)</f>
        <v/>
      </c>
      <c r="E777" s="2" t="str">
        <f>IF(ISBLANK(Data!E777),"",Data!E777)</f>
        <v/>
      </c>
      <c r="F777" s="2" t="str">
        <f>IF(ISBLANK(Data!F777),"",Data!F777)</f>
        <v/>
      </c>
      <c r="G777" s="2" t="str">
        <f>IF(ISBLANK(Data!$F777),"",IF(Data!$F777&gt;=1,TEXT(Data!G777,"00"),""))</f>
        <v/>
      </c>
      <c r="H777" s="2" t="str">
        <f>IF(ISBLANK(Data!$F777),"",IF(Data!$F777&gt;=2,TEXT(Data!H777,"00"),""))</f>
        <v/>
      </c>
      <c r="I777" s="2" t="str">
        <f>IF(ISBLANK(Data!$F777),"",IF(Data!$F777&gt;=3,TEXT(Data!I777,"00"),""))</f>
        <v/>
      </c>
      <c r="J777" s="2" t="str">
        <f>IF(ISBLANK(Data!$F777),"",IF(Data!$F777&gt;=4,TEXT(Data!J777,"00"),""))</f>
        <v/>
      </c>
      <c r="K777" s="2" t="str">
        <f>IF(ISBLANK(Data!$F777),"",IF(Data!$F777&gt;=5,TEXT(Data!K777,"00"),""))</f>
        <v/>
      </c>
      <c r="L777" s="2" t="str">
        <f>IF(ISBLANK(Data!$F777),"",IF(Data!$F777&gt;=6,TEXT(Data!L777,"00"),""))</f>
        <v/>
      </c>
      <c r="M777" s="2" t="str">
        <f>IF(ISBLANK(Data!$F777),"",IF(Data!$F777&gt;=7,TEXT(Data!M777,"00"),""))</f>
        <v/>
      </c>
      <c r="N777" s="2" t="str">
        <f>IF(ISBLANK(Data!$F777),"",IF(Data!$F777&gt;=8,TEXT(Data!N777,"00"),""))</f>
        <v/>
      </c>
    </row>
    <row r="778" ht="14.25">
      <c r="A778" s="2" t="str">
        <f>IF(ISBLANK(Data!A778),"",Data!A778)</f>
        <v/>
      </c>
      <c r="B778" s="2" t="str">
        <f>IF(ISBLANK(Data!B778),"",Data!B778)</f>
        <v/>
      </c>
      <c r="C778" s="2" t="str">
        <f>IF(ISBLANK(Data!C778),"",Data!C778)</f>
        <v/>
      </c>
      <c r="D778" s="2" t="str">
        <f>IF(ISBLANK(Data!D778),"",Data!D778)</f>
        <v/>
      </c>
      <c r="E778" s="2" t="str">
        <f>IF(ISBLANK(Data!E778),"",Data!E778)</f>
        <v/>
      </c>
      <c r="F778" s="2" t="str">
        <f>IF(ISBLANK(Data!F778),"",Data!F778)</f>
        <v/>
      </c>
      <c r="G778" s="2" t="str">
        <f>IF(ISBLANK(Data!$F778),"",IF(Data!$F778&gt;=1,TEXT(Data!G778,"00"),""))</f>
        <v/>
      </c>
      <c r="H778" s="2" t="str">
        <f>IF(ISBLANK(Data!$F778),"",IF(Data!$F778&gt;=2,TEXT(Data!H778,"00"),""))</f>
        <v/>
      </c>
      <c r="I778" s="2" t="str">
        <f>IF(ISBLANK(Data!$F778),"",IF(Data!$F778&gt;=3,TEXT(Data!I778,"00"),""))</f>
        <v/>
      </c>
      <c r="J778" s="2" t="str">
        <f>IF(ISBLANK(Data!$F778),"",IF(Data!$F778&gt;=4,TEXT(Data!J778,"00"),""))</f>
        <v/>
      </c>
      <c r="K778" s="2" t="str">
        <f>IF(ISBLANK(Data!$F778),"",IF(Data!$F778&gt;=5,TEXT(Data!K778,"00"),""))</f>
        <v/>
      </c>
      <c r="L778" s="2" t="str">
        <f>IF(ISBLANK(Data!$F778),"",IF(Data!$F778&gt;=6,TEXT(Data!L778,"00"),""))</f>
        <v/>
      </c>
      <c r="M778" s="2" t="str">
        <f>IF(ISBLANK(Data!$F778),"",IF(Data!$F778&gt;=7,TEXT(Data!M778,"00"),""))</f>
        <v/>
      </c>
      <c r="N778" s="2" t="str">
        <f>IF(ISBLANK(Data!$F778),"",IF(Data!$F778&gt;=8,TEXT(Data!N778,"00"),""))</f>
        <v/>
      </c>
    </row>
    <row r="779" ht="14.25">
      <c r="A779" s="2" t="str">
        <f>IF(ISBLANK(Data!A779),"",Data!A779)</f>
        <v/>
      </c>
      <c r="B779" s="2" t="str">
        <f>IF(ISBLANK(Data!B779),"",Data!B779)</f>
        <v/>
      </c>
      <c r="C779" s="2" t="str">
        <f>IF(ISBLANK(Data!C779),"",Data!C779)</f>
        <v/>
      </c>
      <c r="D779" s="2" t="str">
        <f>IF(ISBLANK(Data!D779),"",Data!D779)</f>
        <v/>
      </c>
      <c r="E779" s="2" t="str">
        <f>IF(ISBLANK(Data!E779),"",Data!E779)</f>
        <v/>
      </c>
      <c r="F779" s="2" t="str">
        <f>IF(ISBLANK(Data!F779),"",Data!F779)</f>
        <v/>
      </c>
      <c r="G779" s="2" t="str">
        <f>IF(ISBLANK(Data!$F779),"",IF(Data!$F779&gt;=1,TEXT(Data!G779,"00"),""))</f>
        <v/>
      </c>
      <c r="H779" s="2" t="str">
        <f>IF(ISBLANK(Data!$F779),"",IF(Data!$F779&gt;=2,TEXT(Data!H779,"00"),""))</f>
        <v/>
      </c>
      <c r="I779" s="2" t="str">
        <f>IF(ISBLANK(Data!$F779),"",IF(Data!$F779&gt;=3,TEXT(Data!I779,"00"),""))</f>
        <v/>
      </c>
      <c r="J779" s="2" t="str">
        <f>IF(ISBLANK(Data!$F779),"",IF(Data!$F779&gt;=4,TEXT(Data!J779,"00"),""))</f>
        <v/>
      </c>
      <c r="K779" s="2" t="str">
        <f>IF(ISBLANK(Data!$F779),"",IF(Data!$F779&gt;=5,TEXT(Data!K779,"00"),""))</f>
        <v/>
      </c>
      <c r="L779" s="2" t="str">
        <f>IF(ISBLANK(Data!$F779),"",IF(Data!$F779&gt;=6,TEXT(Data!L779,"00"),""))</f>
        <v/>
      </c>
      <c r="M779" s="2" t="str">
        <f>IF(ISBLANK(Data!$F779),"",IF(Data!$F779&gt;=7,TEXT(Data!M779,"00"),""))</f>
        <v/>
      </c>
      <c r="N779" s="2" t="str">
        <f>IF(ISBLANK(Data!$F779),"",IF(Data!$F779&gt;=8,TEXT(Data!N779,"00"),""))</f>
        <v/>
      </c>
    </row>
    <row r="780" ht="14.25">
      <c r="A780" s="2" t="str">
        <f>IF(ISBLANK(Data!A780),"",Data!A780)</f>
        <v/>
      </c>
      <c r="B780" s="2" t="str">
        <f>IF(ISBLANK(Data!B780),"",Data!B780)</f>
        <v/>
      </c>
      <c r="C780" s="2" t="str">
        <f>IF(ISBLANK(Data!C780),"",Data!C780)</f>
        <v/>
      </c>
      <c r="D780" s="2" t="str">
        <f>IF(ISBLANK(Data!D780),"",Data!D780)</f>
        <v/>
      </c>
      <c r="E780" s="2" t="str">
        <f>IF(ISBLANK(Data!E780),"",Data!E780)</f>
        <v/>
      </c>
      <c r="F780" s="2" t="str">
        <f>IF(ISBLANK(Data!F780),"",Data!F780)</f>
        <v/>
      </c>
      <c r="G780" s="2" t="str">
        <f>IF(ISBLANK(Data!$F780),"",IF(Data!$F780&gt;=1,TEXT(Data!G780,"00"),""))</f>
        <v/>
      </c>
      <c r="H780" s="2" t="str">
        <f>IF(ISBLANK(Data!$F780),"",IF(Data!$F780&gt;=2,TEXT(Data!H780,"00"),""))</f>
        <v/>
      </c>
      <c r="I780" s="2" t="str">
        <f>IF(ISBLANK(Data!$F780),"",IF(Data!$F780&gt;=3,TEXT(Data!I780,"00"),""))</f>
        <v/>
      </c>
      <c r="J780" s="2" t="str">
        <f>IF(ISBLANK(Data!$F780),"",IF(Data!$F780&gt;=4,TEXT(Data!J780,"00"),""))</f>
        <v/>
      </c>
      <c r="K780" s="2" t="str">
        <f>IF(ISBLANK(Data!$F780),"",IF(Data!$F780&gt;=5,TEXT(Data!K780,"00"),""))</f>
        <v/>
      </c>
      <c r="L780" s="2" t="str">
        <f>IF(ISBLANK(Data!$F780),"",IF(Data!$F780&gt;=6,TEXT(Data!L780,"00"),""))</f>
        <v/>
      </c>
      <c r="M780" s="2" t="str">
        <f>IF(ISBLANK(Data!$F780),"",IF(Data!$F780&gt;=7,TEXT(Data!M780,"00"),""))</f>
        <v/>
      </c>
      <c r="N780" s="2" t="str">
        <f>IF(ISBLANK(Data!$F780),"",IF(Data!$F780&gt;=8,TEXT(Data!N780,"00"),""))</f>
        <v/>
      </c>
    </row>
    <row r="781" ht="14.25">
      <c r="A781" s="2" t="str">
        <f>IF(ISBLANK(Data!A781),"",Data!A781)</f>
        <v/>
      </c>
      <c r="B781" s="2" t="str">
        <f>IF(ISBLANK(Data!B781),"",Data!B781)</f>
        <v/>
      </c>
      <c r="C781" s="2" t="str">
        <f>IF(ISBLANK(Data!C781),"",Data!C781)</f>
        <v/>
      </c>
      <c r="D781" s="2" t="str">
        <f>IF(ISBLANK(Data!D781),"",Data!D781)</f>
        <v/>
      </c>
      <c r="E781" s="2" t="str">
        <f>IF(ISBLANK(Data!E781),"",Data!E781)</f>
        <v/>
      </c>
      <c r="F781" s="2" t="str">
        <f>IF(ISBLANK(Data!F781),"",Data!F781)</f>
        <v/>
      </c>
      <c r="G781" s="2" t="str">
        <f>IF(ISBLANK(Data!$F781),"",IF(Data!$F781&gt;=1,TEXT(Data!G781,"00"),""))</f>
        <v/>
      </c>
      <c r="H781" s="2" t="str">
        <f>IF(ISBLANK(Data!$F781),"",IF(Data!$F781&gt;=2,TEXT(Data!H781,"00"),""))</f>
        <v/>
      </c>
      <c r="I781" s="2" t="str">
        <f>IF(ISBLANK(Data!$F781),"",IF(Data!$F781&gt;=3,TEXT(Data!I781,"00"),""))</f>
        <v/>
      </c>
      <c r="J781" s="2" t="str">
        <f>IF(ISBLANK(Data!$F781),"",IF(Data!$F781&gt;=4,TEXT(Data!J781,"00"),""))</f>
        <v/>
      </c>
      <c r="K781" s="2" t="str">
        <f>IF(ISBLANK(Data!$F781),"",IF(Data!$F781&gt;=5,TEXT(Data!K781,"00"),""))</f>
        <v/>
      </c>
      <c r="L781" s="2" t="str">
        <f>IF(ISBLANK(Data!$F781),"",IF(Data!$F781&gt;=6,TEXT(Data!L781,"00"),""))</f>
        <v/>
      </c>
      <c r="M781" s="2" t="str">
        <f>IF(ISBLANK(Data!$F781),"",IF(Data!$F781&gt;=7,TEXT(Data!M781,"00"),""))</f>
        <v/>
      </c>
      <c r="N781" s="2" t="str">
        <f>IF(ISBLANK(Data!$F781),"",IF(Data!$F781&gt;=8,TEXT(Data!N781,"00"),""))</f>
        <v/>
      </c>
    </row>
    <row r="782" ht="14.25">
      <c r="A782" s="2" t="str">
        <f>IF(ISBLANK(Data!A782),"",Data!A782)</f>
        <v/>
      </c>
      <c r="B782" s="2" t="str">
        <f>IF(ISBLANK(Data!B782),"",Data!B782)</f>
        <v/>
      </c>
      <c r="C782" s="2" t="str">
        <f>IF(ISBLANK(Data!C782),"",Data!C782)</f>
        <v/>
      </c>
      <c r="D782" s="2" t="str">
        <f>IF(ISBLANK(Data!D782),"",Data!D782)</f>
        <v/>
      </c>
      <c r="E782" s="2" t="str">
        <f>IF(ISBLANK(Data!E782),"",Data!E782)</f>
        <v/>
      </c>
      <c r="F782" s="2" t="str">
        <f>IF(ISBLANK(Data!F782),"",Data!F782)</f>
        <v/>
      </c>
      <c r="G782" s="2" t="str">
        <f>IF(ISBLANK(Data!$F782),"",IF(Data!$F782&gt;=1,TEXT(Data!G782,"00"),""))</f>
        <v/>
      </c>
      <c r="H782" s="2" t="str">
        <f>IF(ISBLANK(Data!$F782),"",IF(Data!$F782&gt;=2,TEXT(Data!H782,"00"),""))</f>
        <v/>
      </c>
      <c r="I782" s="2" t="str">
        <f>IF(ISBLANK(Data!$F782),"",IF(Data!$F782&gt;=3,TEXT(Data!I782,"00"),""))</f>
        <v/>
      </c>
      <c r="J782" s="2" t="str">
        <f>IF(ISBLANK(Data!$F782),"",IF(Data!$F782&gt;=4,TEXT(Data!J782,"00"),""))</f>
        <v/>
      </c>
      <c r="K782" s="2" t="str">
        <f>IF(ISBLANK(Data!$F782),"",IF(Data!$F782&gt;=5,TEXT(Data!K782,"00"),""))</f>
        <v/>
      </c>
      <c r="L782" s="2" t="str">
        <f>IF(ISBLANK(Data!$F782),"",IF(Data!$F782&gt;=6,TEXT(Data!L782,"00"),""))</f>
        <v/>
      </c>
      <c r="M782" s="2" t="str">
        <f>IF(ISBLANK(Data!$F782),"",IF(Data!$F782&gt;=7,TEXT(Data!M782,"00"),""))</f>
        <v/>
      </c>
      <c r="N782" s="2" t="str">
        <f>IF(ISBLANK(Data!$F782),"",IF(Data!$F782&gt;=8,TEXT(Data!N782,"00"),""))</f>
        <v/>
      </c>
    </row>
    <row r="783" ht="14.25">
      <c r="A783" s="2" t="str">
        <f>IF(ISBLANK(Data!A783),"",Data!A783)</f>
        <v/>
      </c>
      <c r="B783" s="2" t="str">
        <f>IF(ISBLANK(Data!B783),"",Data!B783)</f>
        <v/>
      </c>
      <c r="C783" s="2" t="str">
        <f>IF(ISBLANK(Data!C783),"",Data!C783)</f>
        <v/>
      </c>
      <c r="D783" s="2" t="str">
        <f>IF(ISBLANK(Data!D783),"",Data!D783)</f>
        <v/>
      </c>
      <c r="E783" s="2" t="str">
        <f>IF(ISBLANK(Data!E783),"",Data!E783)</f>
        <v/>
      </c>
      <c r="F783" s="2" t="str">
        <f>IF(ISBLANK(Data!F783),"",Data!F783)</f>
        <v/>
      </c>
      <c r="G783" s="2" t="str">
        <f>IF(ISBLANK(Data!$F783),"",IF(Data!$F783&gt;=1,TEXT(Data!G783,"00"),""))</f>
        <v/>
      </c>
      <c r="H783" s="2" t="str">
        <f>IF(ISBLANK(Data!$F783),"",IF(Data!$F783&gt;=2,TEXT(Data!H783,"00"),""))</f>
        <v/>
      </c>
      <c r="I783" s="2" t="str">
        <f>IF(ISBLANK(Data!$F783),"",IF(Data!$F783&gt;=3,TEXT(Data!I783,"00"),""))</f>
        <v/>
      </c>
      <c r="J783" s="2" t="str">
        <f>IF(ISBLANK(Data!$F783),"",IF(Data!$F783&gt;=4,TEXT(Data!J783,"00"),""))</f>
        <v/>
      </c>
      <c r="K783" s="2" t="str">
        <f>IF(ISBLANK(Data!$F783),"",IF(Data!$F783&gt;=5,TEXT(Data!K783,"00"),""))</f>
        <v/>
      </c>
      <c r="L783" s="2" t="str">
        <f>IF(ISBLANK(Data!$F783),"",IF(Data!$F783&gt;=6,TEXT(Data!L783,"00"),""))</f>
        <v/>
      </c>
      <c r="M783" s="2" t="str">
        <f>IF(ISBLANK(Data!$F783),"",IF(Data!$F783&gt;=7,TEXT(Data!M783,"00"),""))</f>
        <v/>
      </c>
      <c r="N783" s="2" t="str">
        <f>IF(ISBLANK(Data!$F783),"",IF(Data!$F783&gt;=8,TEXT(Data!N783,"00"),""))</f>
        <v/>
      </c>
    </row>
    <row r="784" ht="14.25">
      <c r="A784" s="2" t="str">
        <f>IF(ISBLANK(Data!A784),"",Data!A784)</f>
        <v/>
      </c>
      <c r="B784" s="2" t="str">
        <f>IF(ISBLANK(Data!B784),"",Data!B784)</f>
        <v/>
      </c>
      <c r="C784" s="2" t="str">
        <f>IF(ISBLANK(Data!C784),"",Data!C784)</f>
        <v/>
      </c>
      <c r="D784" s="2" t="str">
        <f>IF(ISBLANK(Data!D784),"",Data!D784)</f>
        <v/>
      </c>
      <c r="E784" s="2" t="str">
        <f>IF(ISBLANK(Data!E784),"",Data!E784)</f>
        <v/>
      </c>
      <c r="F784" s="2" t="str">
        <f>IF(ISBLANK(Data!F784),"",Data!F784)</f>
        <v/>
      </c>
      <c r="G784" s="2" t="str">
        <f>IF(ISBLANK(Data!$F784),"",IF(Data!$F784&gt;=1,TEXT(Data!G784,"00"),""))</f>
        <v/>
      </c>
      <c r="H784" s="2" t="str">
        <f>IF(ISBLANK(Data!$F784),"",IF(Data!$F784&gt;=2,TEXT(Data!H784,"00"),""))</f>
        <v/>
      </c>
      <c r="I784" s="2" t="str">
        <f>IF(ISBLANK(Data!$F784),"",IF(Data!$F784&gt;=3,TEXT(Data!I784,"00"),""))</f>
        <v/>
      </c>
      <c r="J784" s="2" t="str">
        <f>IF(ISBLANK(Data!$F784),"",IF(Data!$F784&gt;=4,TEXT(Data!J784,"00"),""))</f>
        <v/>
      </c>
      <c r="K784" s="2" t="str">
        <f>IF(ISBLANK(Data!$F784),"",IF(Data!$F784&gt;=5,TEXT(Data!K784,"00"),""))</f>
        <v/>
      </c>
      <c r="L784" s="2" t="str">
        <f>IF(ISBLANK(Data!$F784),"",IF(Data!$F784&gt;=6,TEXT(Data!L784,"00"),""))</f>
        <v/>
      </c>
      <c r="M784" s="2" t="str">
        <f>IF(ISBLANK(Data!$F784),"",IF(Data!$F784&gt;=7,TEXT(Data!M784,"00"),""))</f>
        <v/>
      </c>
      <c r="N784" s="2" t="str">
        <f>IF(ISBLANK(Data!$F784),"",IF(Data!$F784&gt;=8,TEXT(Data!N784,"00"),""))</f>
        <v/>
      </c>
    </row>
    <row r="785" ht="14.25">
      <c r="A785" s="2" t="str">
        <f>IF(ISBLANK(Data!A785),"",Data!A785)</f>
        <v/>
      </c>
      <c r="B785" s="2" t="str">
        <f>IF(ISBLANK(Data!B785),"",Data!B785)</f>
        <v/>
      </c>
      <c r="C785" s="2" t="str">
        <f>IF(ISBLANK(Data!C785),"",Data!C785)</f>
        <v/>
      </c>
      <c r="D785" s="2" t="str">
        <f>IF(ISBLANK(Data!D785),"",Data!D785)</f>
        <v/>
      </c>
      <c r="E785" s="2" t="str">
        <f>IF(ISBLANK(Data!E785),"",Data!E785)</f>
        <v/>
      </c>
      <c r="F785" s="2" t="str">
        <f>IF(ISBLANK(Data!F785),"",Data!F785)</f>
        <v/>
      </c>
      <c r="G785" s="2" t="str">
        <f>IF(ISBLANK(Data!$F785),"",IF(Data!$F785&gt;=1,TEXT(Data!G785,"00"),""))</f>
        <v/>
      </c>
      <c r="H785" s="2" t="str">
        <f>IF(ISBLANK(Data!$F785),"",IF(Data!$F785&gt;=2,TEXT(Data!H785,"00"),""))</f>
        <v/>
      </c>
      <c r="I785" s="2" t="str">
        <f>IF(ISBLANK(Data!$F785),"",IF(Data!$F785&gt;=3,TEXT(Data!I785,"00"),""))</f>
        <v/>
      </c>
      <c r="J785" s="2" t="str">
        <f>IF(ISBLANK(Data!$F785),"",IF(Data!$F785&gt;=4,TEXT(Data!J785,"00"),""))</f>
        <v/>
      </c>
      <c r="K785" s="2" t="str">
        <f>IF(ISBLANK(Data!$F785),"",IF(Data!$F785&gt;=5,TEXT(Data!K785,"00"),""))</f>
        <v/>
      </c>
      <c r="L785" s="2" t="str">
        <f>IF(ISBLANK(Data!$F785),"",IF(Data!$F785&gt;=6,TEXT(Data!L785,"00"),""))</f>
        <v/>
      </c>
      <c r="M785" s="2" t="str">
        <f>IF(ISBLANK(Data!$F785),"",IF(Data!$F785&gt;=7,TEXT(Data!M785,"00"),""))</f>
        <v/>
      </c>
      <c r="N785" s="2" t="str">
        <f>IF(ISBLANK(Data!$F785),"",IF(Data!$F785&gt;=8,TEXT(Data!N785,"00"),""))</f>
        <v/>
      </c>
    </row>
    <row r="786" ht="14.25">
      <c r="A786" s="2" t="str">
        <f>IF(ISBLANK(Data!A786),"",Data!A786)</f>
        <v/>
      </c>
      <c r="B786" s="2" t="str">
        <f>IF(ISBLANK(Data!B786),"",Data!B786)</f>
        <v/>
      </c>
      <c r="C786" s="2" t="str">
        <f>IF(ISBLANK(Data!C786),"",Data!C786)</f>
        <v/>
      </c>
      <c r="D786" s="2" t="str">
        <f>IF(ISBLANK(Data!D786),"",Data!D786)</f>
        <v/>
      </c>
      <c r="E786" s="2" t="str">
        <f>IF(ISBLANK(Data!E786),"",Data!E786)</f>
        <v/>
      </c>
      <c r="F786" s="2" t="str">
        <f>IF(ISBLANK(Data!F786),"",Data!F786)</f>
        <v/>
      </c>
      <c r="G786" s="2" t="str">
        <f>IF(ISBLANK(Data!$F786),"",IF(Data!$F786&gt;=1,TEXT(Data!G786,"00"),""))</f>
        <v/>
      </c>
      <c r="H786" s="2" t="str">
        <f>IF(ISBLANK(Data!$F786),"",IF(Data!$F786&gt;=2,TEXT(Data!H786,"00"),""))</f>
        <v/>
      </c>
      <c r="I786" s="2" t="str">
        <f>IF(ISBLANK(Data!$F786),"",IF(Data!$F786&gt;=3,TEXT(Data!I786,"00"),""))</f>
        <v/>
      </c>
      <c r="J786" s="2" t="str">
        <f>IF(ISBLANK(Data!$F786),"",IF(Data!$F786&gt;=4,TEXT(Data!J786,"00"),""))</f>
        <v/>
      </c>
      <c r="K786" s="2" t="str">
        <f>IF(ISBLANK(Data!$F786),"",IF(Data!$F786&gt;=5,TEXT(Data!K786,"00"),""))</f>
        <v/>
      </c>
      <c r="L786" s="2" t="str">
        <f>IF(ISBLANK(Data!$F786),"",IF(Data!$F786&gt;=6,TEXT(Data!L786,"00"),""))</f>
        <v/>
      </c>
      <c r="M786" s="2" t="str">
        <f>IF(ISBLANK(Data!$F786),"",IF(Data!$F786&gt;=7,TEXT(Data!M786,"00"),""))</f>
        <v/>
      </c>
      <c r="N786" s="2" t="str">
        <f>IF(ISBLANK(Data!$F786),"",IF(Data!$F786&gt;=8,TEXT(Data!N786,"00"),""))</f>
        <v/>
      </c>
    </row>
    <row r="787" ht="14.25">
      <c r="A787" s="2" t="str">
        <f>IF(ISBLANK(Data!A787),"",Data!A787)</f>
        <v/>
      </c>
      <c r="B787" s="2" t="str">
        <f>IF(ISBLANK(Data!B787),"",Data!B787)</f>
        <v/>
      </c>
      <c r="C787" s="2" t="str">
        <f>IF(ISBLANK(Data!C787),"",Data!C787)</f>
        <v/>
      </c>
      <c r="D787" s="2" t="str">
        <f>IF(ISBLANK(Data!D787),"",Data!D787)</f>
        <v/>
      </c>
      <c r="E787" s="2" t="str">
        <f>IF(ISBLANK(Data!E787),"",Data!E787)</f>
        <v/>
      </c>
      <c r="F787" s="2" t="str">
        <f>IF(ISBLANK(Data!F787),"",Data!F787)</f>
        <v/>
      </c>
      <c r="G787" s="2" t="str">
        <f>IF(ISBLANK(Data!$F787),"",IF(Data!$F787&gt;=1,TEXT(Data!G787,"00"),""))</f>
        <v/>
      </c>
      <c r="H787" s="2" t="str">
        <f>IF(ISBLANK(Data!$F787),"",IF(Data!$F787&gt;=2,TEXT(Data!H787,"00"),""))</f>
        <v/>
      </c>
      <c r="I787" s="2" t="str">
        <f>IF(ISBLANK(Data!$F787),"",IF(Data!$F787&gt;=3,TEXT(Data!I787,"00"),""))</f>
        <v/>
      </c>
      <c r="J787" s="2" t="str">
        <f>IF(ISBLANK(Data!$F787),"",IF(Data!$F787&gt;=4,TEXT(Data!J787,"00"),""))</f>
        <v/>
      </c>
      <c r="K787" s="2" t="str">
        <f>IF(ISBLANK(Data!$F787),"",IF(Data!$F787&gt;=5,TEXT(Data!K787,"00"),""))</f>
        <v/>
      </c>
      <c r="L787" s="2" t="str">
        <f>IF(ISBLANK(Data!$F787),"",IF(Data!$F787&gt;=6,TEXT(Data!L787,"00"),""))</f>
        <v/>
      </c>
      <c r="M787" s="2" t="str">
        <f>IF(ISBLANK(Data!$F787),"",IF(Data!$F787&gt;=7,TEXT(Data!M787,"00"),""))</f>
        <v/>
      </c>
      <c r="N787" s="2" t="str">
        <f>IF(ISBLANK(Data!$F787),"",IF(Data!$F787&gt;=8,TEXT(Data!N787,"00"),""))</f>
        <v/>
      </c>
    </row>
    <row r="788" ht="14.25">
      <c r="A788" s="2" t="str">
        <f>IF(ISBLANK(Data!A788),"",Data!A788)</f>
        <v/>
      </c>
      <c r="B788" s="2" t="str">
        <f>IF(ISBLANK(Data!B788),"",Data!B788)</f>
        <v/>
      </c>
      <c r="C788" s="2" t="str">
        <f>IF(ISBLANK(Data!C788),"",Data!C788)</f>
        <v/>
      </c>
      <c r="D788" s="2" t="str">
        <f>IF(ISBLANK(Data!D788),"",Data!D788)</f>
        <v/>
      </c>
      <c r="E788" s="2" t="str">
        <f>IF(ISBLANK(Data!E788),"",Data!E788)</f>
        <v/>
      </c>
      <c r="F788" s="2" t="str">
        <f>IF(ISBLANK(Data!F788),"",Data!F788)</f>
        <v/>
      </c>
      <c r="G788" s="2" t="str">
        <f>IF(ISBLANK(Data!$F788),"",IF(Data!$F788&gt;=1,TEXT(Data!G788,"00"),""))</f>
        <v/>
      </c>
      <c r="H788" s="2" t="str">
        <f>IF(ISBLANK(Data!$F788),"",IF(Data!$F788&gt;=2,TEXT(Data!H788,"00"),""))</f>
        <v/>
      </c>
      <c r="I788" s="2" t="str">
        <f>IF(ISBLANK(Data!$F788),"",IF(Data!$F788&gt;=3,TEXT(Data!I788,"00"),""))</f>
        <v/>
      </c>
      <c r="J788" s="2" t="str">
        <f>IF(ISBLANK(Data!$F788),"",IF(Data!$F788&gt;=4,TEXT(Data!J788,"00"),""))</f>
        <v/>
      </c>
      <c r="K788" s="2" t="str">
        <f>IF(ISBLANK(Data!$F788),"",IF(Data!$F788&gt;=5,TEXT(Data!K788,"00"),""))</f>
        <v/>
      </c>
      <c r="L788" s="2" t="str">
        <f>IF(ISBLANK(Data!$F788),"",IF(Data!$F788&gt;=6,TEXT(Data!L788,"00"),""))</f>
        <v/>
      </c>
      <c r="M788" s="2" t="str">
        <f>IF(ISBLANK(Data!$F788),"",IF(Data!$F788&gt;=7,TEXT(Data!M788,"00"),""))</f>
        <v/>
      </c>
      <c r="N788" s="2" t="str">
        <f>IF(ISBLANK(Data!$F788),"",IF(Data!$F788&gt;=8,TEXT(Data!N788,"00"),""))</f>
        <v/>
      </c>
    </row>
    <row r="789" ht="14.25">
      <c r="A789" s="2" t="str">
        <f>IF(ISBLANK(Data!A789),"",Data!A789)</f>
        <v/>
      </c>
      <c r="B789" s="2" t="str">
        <f>IF(ISBLANK(Data!B789),"",Data!B789)</f>
        <v/>
      </c>
      <c r="C789" s="2" t="str">
        <f>IF(ISBLANK(Data!C789),"",Data!C789)</f>
        <v/>
      </c>
      <c r="D789" s="2" t="str">
        <f>IF(ISBLANK(Data!D789),"",Data!D789)</f>
        <v/>
      </c>
      <c r="E789" s="2" t="str">
        <f>IF(ISBLANK(Data!E789),"",Data!E789)</f>
        <v/>
      </c>
      <c r="F789" s="2" t="str">
        <f>IF(ISBLANK(Data!F789),"",Data!F789)</f>
        <v/>
      </c>
      <c r="G789" s="2" t="str">
        <f>IF(ISBLANK(Data!$F789),"",IF(Data!$F789&gt;=1,TEXT(Data!G789,"00"),""))</f>
        <v/>
      </c>
      <c r="H789" s="2" t="str">
        <f>IF(ISBLANK(Data!$F789),"",IF(Data!$F789&gt;=2,TEXT(Data!H789,"00"),""))</f>
        <v/>
      </c>
      <c r="I789" s="2" t="str">
        <f>IF(ISBLANK(Data!$F789),"",IF(Data!$F789&gt;=3,TEXT(Data!I789,"00"),""))</f>
        <v/>
      </c>
      <c r="J789" s="2" t="str">
        <f>IF(ISBLANK(Data!$F789),"",IF(Data!$F789&gt;=4,TEXT(Data!J789,"00"),""))</f>
        <v/>
      </c>
      <c r="K789" s="2" t="str">
        <f>IF(ISBLANK(Data!$F789),"",IF(Data!$F789&gt;=5,TEXT(Data!K789,"00"),""))</f>
        <v/>
      </c>
      <c r="L789" s="2" t="str">
        <f>IF(ISBLANK(Data!$F789),"",IF(Data!$F789&gt;=6,TEXT(Data!L789,"00"),""))</f>
        <v/>
      </c>
      <c r="M789" s="2" t="str">
        <f>IF(ISBLANK(Data!$F789),"",IF(Data!$F789&gt;=7,TEXT(Data!M789,"00"),""))</f>
        <v/>
      </c>
      <c r="N789" s="2" t="str">
        <f>IF(ISBLANK(Data!$F789),"",IF(Data!$F789&gt;=8,TEXT(Data!N789,"00"),""))</f>
        <v/>
      </c>
    </row>
    <row r="790" ht="14.25">
      <c r="A790" s="2" t="str">
        <f>IF(ISBLANK(Data!A790),"",Data!A790)</f>
        <v/>
      </c>
      <c r="B790" s="2" t="str">
        <f>IF(ISBLANK(Data!B790),"",Data!B790)</f>
        <v/>
      </c>
      <c r="C790" s="2" t="str">
        <f>IF(ISBLANK(Data!C790),"",Data!C790)</f>
        <v/>
      </c>
      <c r="D790" s="2" t="str">
        <f>IF(ISBLANK(Data!D790),"",Data!D790)</f>
        <v/>
      </c>
      <c r="E790" s="2" t="str">
        <f>IF(ISBLANK(Data!E790),"",Data!E790)</f>
        <v/>
      </c>
      <c r="F790" s="2" t="str">
        <f>IF(ISBLANK(Data!F790),"",Data!F790)</f>
        <v/>
      </c>
      <c r="G790" s="2" t="str">
        <f>IF(ISBLANK(Data!$F790),"",IF(Data!$F790&gt;=1,TEXT(Data!G790,"00"),""))</f>
        <v/>
      </c>
      <c r="H790" s="2" t="str">
        <f>IF(ISBLANK(Data!$F790),"",IF(Data!$F790&gt;=2,TEXT(Data!H790,"00"),""))</f>
        <v/>
      </c>
      <c r="I790" s="2" t="str">
        <f>IF(ISBLANK(Data!$F790),"",IF(Data!$F790&gt;=3,TEXT(Data!I790,"00"),""))</f>
        <v/>
      </c>
      <c r="J790" s="2" t="str">
        <f>IF(ISBLANK(Data!$F790),"",IF(Data!$F790&gt;=4,TEXT(Data!J790,"00"),""))</f>
        <v/>
      </c>
      <c r="K790" s="2" t="str">
        <f>IF(ISBLANK(Data!$F790),"",IF(Data!$F790&gt;=5,TEXT(Data!K790,"00"),""))</f>
        <v/>
      </c>
      <c r="L790" s="2" t="str">
        <f>IF(ISBLANK(Data!$F790),"",IF(Data!$F790&gt;=6,TEXT(Data!L790,"00"),""))</f>
        <v/>
      </c>
      <c r="M790" s="2" t="str">
        <f>IF(ISBLANK(Data!$F790),"",IF(Data!$F790&gt;=7,TEXT(Data!M790,"00"),""))</f>
        <v/>
      </c>
      <c r="N790" s="2" t="str">
        <f>IF(ISBLANK(Data!$F790),"",IF(Data!$F790&gt;=8,TEXT(Data!N790,"00"),""))</f>
        <v/>
      </c>
    </row>
    <row r="791" ht="14.25">
      <c r="A791" s="2" t="str">
        <f>IF(ISBLANK(Data!A791),"",Data!A791)</f>
        <v/>
      </c>
      <c r="B791" s="2" t="str">
        <f>IF(ISBLANK(Data!B791),"",Data!B791)</f>
        <v/>
      </c>
      <c r="C791" s="2" t="str">
        <f>IF(ISBLANK(Data!C791),"",Data!C791)</f>
        <v/>
      </c>
      <c r="D791" s="2" t="str">
        <f>IF(ISBLANK(Data!D791),"",Data!D791)</f>
        <v/>
      </c>
      <c r="E791" s="2" t="str">
        <f>IF(ISBLANK(Data!E791),"",Data!E791)</f>
        <v/>
      </c>
      <c r="F791" s="2" t="str">
        <f>IF(ISBLANK(Data!F791),"",Data!F791)</f>
        <v/>
      </c>
      <c r="G791" s="2" t="str">
        <f>IF(ISBLANK(Data!$F791),"",IF(Data!$F791&gt;=1,TEXT(Data!G791,"00"),""))</f>
        <v/>
      </c>
      <c r="H791" s="2" t="str">
        <f>IF(ISBLANK(Data!$F791),"",IF(Data!$F791&gt;=2,TEXT(Data!H791,"00"),""))</f>
        <v/>
      </c>
      <c r="I791" s="2" t="str">
        <f>IF(ISBLANK(Data!$F791),"",IF(Data!$F791&gt;=3,TEXT(Data!I791,"00"),""))</f>
        <v/>
      </c>
      <c r="J791" s="2" t="str">
        <f>IF(ISBLANK(Data!$F791),"",IF(Data!$F791&gt;=4,TEXT(Data!J791,"00"),""))</f>
        <v/>
      </c>
      <c r="K791" s="2" t="str">
        <f>IF(ISBLANK(Data!$F791),"",IF(Data!$F791&gt;=5,TEXT(Data!K791,"00"),""))</f>
        <v/>
      </c>
      <c r="L791" s="2" t="str">
        <f>IF(ISBLANK(Data!$F791),"",IF(Data!$F791&gt;=6,TEXT(Data!L791,"00"),""))</f>
        <v/>
      </c>
      <c r="M791" s="2" t="str">
        <f>IF(ISBLANK(Data!$F791),"",IF(Data!$F791&gt;=7,TEXT(Data!M791,"00"),""))</f>
        <v/>
      </c>
      <c r="N791" s="2" t="str">
        <f>IF(ISBLANK(Data!$F791),"",IF(Data!$F791&gt;=8,TEXT(Data!N791,"00"),""))</f>
        <v/>
      </c>
    </row>
    <row r="792" ht="14.25">
      <c r="A792" s="2" t="str">
        <f>IF(ISBLANK(Data!A792),"",Data!A792)</f>
        <v/>
      </c>
      <c r="B792" s="2" t="str">
        <f>IF(ISBLANK(Data!B792),"",Data!B792)</f>
        <v/>
      </c>
      <c r="C792" s="2" t="str">
        <f>IF(ISBLANK(Data!C792),"",Data!C792)</f>
        <v/>
      </c>
      <c r="D792" s="2" t="str">
        <f>IF(ISBLANK(Data!D792),"",Data!D792)</f>
        <v/>
      </c>
      <c r="E792" s="2" t="str">
        <f>IF(ISBLANK(Data!E792),"",Data!E792)</f>
        <v/>
      </c>
      <c r="F792" s="2" t="str">
        <f>IF(ISBLANK(Data!F792),"",Data!F792)</f>
        <v/>
      </c>
      <c r="G792" s="2" t="str">
        <f>IF(ISBLANK(Data!$F792),"",IF(Data!$F792&gt;=1,TEXT(Data!G792,"00"),""))</f>
        <v/>
      </c>
      <c r="H792" s="2" t="str">
        <f>IF(ISBLANK(Data!$F792),"",IF(Data!$F792&gt;=2,TEXT(Data!H792,"00"),""))</f>
        <v/>
      </c>
      <c r="I792" s="2" t="str">
        <f>IF(ISBLANK(Data!$F792),"",IF(Data!$F792&gt;=3,TEXT(Data!I792,"00"),""))</f>
        <v/>
      </c>
      <c r="J792" s="2" t="str">
        <f>IF(ISBLANK(Data!$F792),"",IF(Data!$F792&gt;=4,TEXT(Data!J792,"00"),""))</f>
        <v/>
      </c>
      <c r="K792" s="2" t="str">
        <f>IF(ISBLANK(Data!$F792),"",IF(Data!$F792&gt;=5,TEXT(Data!K792,"00"),""))</f>
        <v/>
      </c>
      <c r="L792" s="2" t="str">
        <f>IF(ISBLANK(Data!$F792),"",IF(Data!$F792&gt;=6,TEXT(Data!L792,"00"),""))</f>
        <v/>
      </c>
      <c r="M792" s="2" t="str">
        <f>IF(ISBLANK(Data!$F792),"",IF(Data!$F792&gt;=7,TEXT(Data!M792,"00"),""))</f>
        <v/>
      </c>
      <c r="N792" s="2" t="str">
        <f>IF(ISBLANK(Data!$F792),"",IF(Data!$F792&gt;=8,TEXT(Data!N792,"00"),""))</f>
        <v/>
      </c>
    </row>
    <row r="793" ht="14.25">
      <c r="A793" s="2" t="str">
        <f>IF(ISBLANK(Data!A793),"",Data!A793)</f>
        <v/>
      </c>
      <c r="B793" s="2" t="str">
        <f>IF(ISBLANK(Data!B793),"",Data!B793)</f>
        <v/>
      </c>
      <c r="C793" s="2" t="str">
        <f>IF(ISBLANK(Data!C793),"",Data!C793)</f>
        <v/>
      </c>
      <c r="D793" s="2" t="str">
        <f>IF(ISBLANK(Data!D793),"",Data!D793)</f>
        <v/>
      </c>
      <c r="E793" s="2" t="str">
        <f>IF(ISBLANK(Data!E793),"",Data!E793)</f>
        <v/>
      </c>
      <c r="F793" s="2" t="str">
        <f>IF(ISBLANK(Data!F793),"",Data!F793)</f>
        <v/>
      </c>
      <c r="G793" s="2" t="str">
        <f>IF(ISBLANK(Data!$F793),"",IF(Data!$F793&gt;=1,TEXT(Data!G793,"00"),""))</f>
        <v/>
      </c>
      <c r="H793" s="2" t="str">
        <f>IF(ISBLANK(Data!$F793),"",IF(Data!$F793&gt;=2,TEXT(Data!H793,"00"),""))</f>
        <v/>
      </c>
      <c r="I793" s="2" t="str">
        <f>IF(ISBLANK(Data!$F793),"",IF(Data!$F793&gt;=3,TEXT(Data!I793,"00"),""))</f>
        <v/>
      </c>
      <c r="J793" s="2" t="str">
        <f>IF(ISBLANK(Data!$F793),"",IF(Data!$F793&gt;=4,TEXT(Data!J793,"00"),""))</f>
        <v/>
      </c>
      <c r="K793" s="2" t="str">
        <f>IF(ISBLANK(Data!$F793),"",IF(Data!$F793&gt;=5,TEXT(Data!K793,"00"),""))</f>
        <v/>
      </c>
      <c r="L793" s="2" t="str">
        <f>IF(ISBLANK(Data!$F793),"",IF(Data!$F793&gt;=6,TEXT(Data!L793,"00"),""))</f>
        <v/>
      </c>
      <c r="M793" s="2" t="str">
        <f>IF(ISBLANK(Data!$F793),"",IF(Data!$F793&gt;=7,TEXT(Data!M793,"00"),""))</f>
        <v/>
      </c>
      <c r="N793" s="2" t="str">
        <f>IF(ISBLANK(Data!$F793),"",IF(Data!$F793&gt;=8,TEXT(Data!N793,"00"),""))</f>
        <v/>
      </c>
    </row>
    <row r="794" ht="14.25">
      <c r="A794" s="2" t="str">
        <f>IF(ISBLANK(Data!A794),"",Data!A794)</f>
        <v/>
      </c>
      <c r="B794" s="2" t="str">
        <f>IF(ISBLANK(Data!B794),"",Data!B794)</f>
        <v/>
      </c>
      <c r="C794" s="2" t="str">
        <f>IF(ISBLANK(Data!C794),"",Data!C794)</f>
        <v/>
      </c>
      <c r="D794" s="2" t="str">
        <f>IF(ISBLANK(Data!D794),"",Data!D794)</f>
        <v/>
      </c>
      <c r="E794" s="2" t="str">
        <f>IF(ISBLANK(Data!E794),"",Data!E794)</f>
        <v/>
      </c>
      <c r="F794" s="2" t="str">
        <f>IF(ISBLANK(Data!F794),"",Data!F794)</f>
        <v/>
      </c>
      <c r="G794" s="2" t="str">
        <f>IF(ISBLANK(Data!$F794),"",IF(Data!$F794&gt;=1,TEXT(Data!G794,"00"),""))</f>
        <v/>
      </c>
      <c r="H794" s="2" t="str">
        <f>IF(ISBLANK(Data!$F794),"",IF(Data!$F794&gt;=2,TEXT(Data!H794,"00"),""))</f>
        <v/>
      </c>
      <c r="I794" s="2" t="str">
        <f>IF(ISBLANK(Data!$F794),"",IF(Data!$F794&gt;=3,TEXT(Data!I794,"00"),""))</f>
        <v/>
      </c>
      <c r="J794" s="2" t="str">
        <f>IF(ISBLANK(Data!$F794),"",IF(Data!$F794&gt;=4,TEXT(Data!J794,"00"),""))</f>
        <v/>
      </c>
      <c r="K794" s="2" t="str">
        <f>IF(ISBLANK(Data!$F794),"",IF(Data!$F794&gt;=5,TEXT(Data!K794,"00"),""))</f>
        <v/>
      </c>
      <c r="L794" s="2" t="str">
        <f>IF(ISBLANK(Data!$F794),"",IF(Data!$F794&gt;=6,TEXT(Data!L794,"00"),""))</f>
        <v/>
      </c>
      <c r="M794" s="2" t="str">
        <f>IF(ISBLANK(Data!$F794),"",IF(Data!$F794&gt;=7,TEXT(Data!M794,"00"),""))</f>
        <v/>
      </c>
      <c r="N794" s="2" t="str">
        <f>IF(ISBLANK(Data!$F794),"",IF(Data!$F794&gt;=8,TEXT(Data!N794,"00"),""))</f>
        <v/>
      </c>
    </row>
    <row r="795" ht="14.25">
      <c r="A795" s="2" t="str">
        <f>IF(ISBLANK(Data!A795),"",Data!A795)</f>
        <v/>
      </c>
      <c r="B795" s="2" t="str">
        <f>IF(ISBLANK(Data!B795),"",Data!B795)</f>
        <v/>
      </c>
      <c r="C795" s="2" t="str">
        <f>IF(ISBLANK(Data!C795),"",Data!C795)</f>
        <v/>
      </c>
      <c r="D795" s="2" t="str">
        <f>IF(ISBLANK(Data!D795),"",Data!D795)</f>
        <v/>
      </c>
      <c r="E795" s="2" t="str">
        <f>IF(ISBLANK(Data!E795),"",Data!E795)</f>
        <v/>
      </c>
      <c r="F795" s="2" t="str">
        <f>IF(ISBLANK(Data!F795),"",Data!F795)</f>
        <v/>
      </c>
      <c r="G795" s="2" t="str">
        <f>IF(ISBLANK(Data!$F795),"",IF(Data!$F795&gt;=1,TEXT(Data!G795,"00"),""))</f>
        <v/>
      </c>
      <c r="H795" s="2" t="str">
        <f>IF(ISBLANK(Data!$F795),"",IF(Data!$F795&gt;=2,TEXT(Data!H795,"00"),""))</f>
        <v/>
      </c>
      <c r="I795" s="2" t="str">
        <f>IF(ISBLANK(Data!$F795),"",IF(Data!$F795&gt;=3,TEXT(Data!I795,"00"),""))</f>
        <v/>
      </c>
      <c r="J795" s="2" t="str">
        <f>IF(ISBLANK(Data!$F795),"",IF(Data!$F795&gt;=4,TEXT(Data!J795,"00"),""))</f>
        <v/>
      </c>
      <c r="K795" s="2" t="str">
        <f>IF(ISBLANK(Data!$F795),"",IF(Data!$F795&gt;=5,TEXT(Data!K795,"00"),""))</f>
        <v/>
      </c>
      <c r="L795" s="2" t="str">
        <f>IF(ISBLANK(Data!$F795),"",IF(Data!$F795&gt;=6,TEXT(Data!L795,"00"),""))</f>
        <v/>
      </c>
      <c r="M795" s="2" t="str">
        <f>IF(ISBLANK(Data!$F795),"",IF(Data!$F795&gt;=7,TEXT(Data!M795,"00"),""))</f>
        <v/>
      </c>
      <c r="N795" s="2" t="str">
        <f>IF(ISBLANK(Data!$F795),"",IF(Data!$F795&gt;=8,TEXT(Data!N795,"00"),""))</f>
        <v/>
      </c>
    </row>
    <row r="796" ht="14.25">
      <c r="A796" s="2" t="str">
        <f>IF(ISBLANK(Data!A796),"",Data!A796)</f>
        <v/>
      </c>
      <c r="B796" s="2" t="str">
        <f>IF(ISBLANK(Data!B796),"",Data!B796)</f>
        <v/>
      </c>
      <c r="C796" s="2" t="str">
        <f>IF(ISBLANK(Data!C796),"",Data!C796)</f>
        <v/>
      </c>
      <c r="D796" s="2" t="str">
        <f>IF(ISBLANK(Data!D796),"",Data!D796)</f>
        <v/>
      </c>
      <c r="E796" s="2" t="str">
        <f>IF(ISBLANK(Data!E796),"",Data!E796)</f>
        <v/>
      </c>
      <c r="F796" s="2" t="str">
        <f>IF(ISBLANK(Data!F796),"",Data!F796)</f>
        <v/>
      </c>
      <c r="G796" s="2" t="str">
        <f>IF(ISBLANK(Data!$F796),"",IF(Data!$F796&gt;=1,TEXT(Data!G796,"00"),""))</f>
        <v/>
      </c>
      <c r="H796" s="2" t="str">
        <f>IF(ISBLANK(Data!$F796),"",IF(Data!$F796&gt;=2,TEXT(Data!H796,"00"),""))</f>
        <v/>
      </c>
      <c r="I796" s="2" t="str">
        <f>IF(ISBLANK(Data!$F796),"",IF(Data!$F796&gt;=3,TEXT(Data!I796,"00"),""))</f>
        <v/>
      </c>
      <c r="J796" s="2" t="str">
        <f>IF(ISBLANK(Data!$F796),"",IF(Data!$F796&gt;=4,TEXT(Data!J796,"00"),""))</f>
        <v/>
      </c>
      <c r="K796" s="2" t="str">
        <f>IF(ISBLANK(Data!$F796),"",IF(Data!$F796&gt;=5,TEXT(Data!K796,"00"),""))</f>
        <v/>
      </c>
      <c r="L796" s="2" t="str">
        <f>IF(ISBLANK(Data!$F796),"",IF(Data!$F796&gt;=6,TEXT(Data!L796,"00"),""))</f>
        <v/>
      </c>
      <c r="M796" s="2" t="str">
        <f>IF(ISBLANK(Data!$F796),"",IF(Data!$F796&gt;=7,TEXT(Data!M796,"00"),""))</f>
        <v/>
      </c>
      <c r="N796" s="2" t="str">
        <f>IF(ISBLANK(Data!$F796),"",IF(Data!$F796&gt;=8,TEXT(Data!N796,"00"),""))</f>
        <v/>
      </c>
    </row>
    <row r="797" ht="14.25">
      <c r="A797" s="2" t="str">
        <f>IF(ISBLANK(Data!A797),"",Data!A797)</f>
        <v/>
      </c>
      <c r="B797" s="2" t="str">
        <f>IF(ISBLANK(Data!B797),"",Data!B797)</f>
        <v/>
      </c>
      <c r="C797" s="2" t="str">
        <f>IF(ISBLANK(Data!C797),"",Data!C797)</f>
        <v/>
      </c>
      <c r="D797" s="2" t="str">
        <f>IF(ISBLANK(Data!D797),"",Data!D797)</f>
        <v/>
      </c>
      <c r="E797" s="2" t="str">
        <f>IF(ISBLANK(Data!E797),"",Data!E797)</f>
        <v/>
      </c>
      <c r="F797" s="2" t="str">
        <f>IF(ISBLANK(Data!F797),"",Data!F797)</f>
        <v/>
      </c>
      <c r="G797" s="2" t="str">
        <f>IF(ISBLANK(Data!$F797),"",IF(Data!$F797&gt;=1,TEXT(Data!G797,"00"),""))</f>
        <v/>
      </c>
      <c r="H797" s="2" t="str">
        <f>IF(ISBLANK(Data!$F797),"",IF(Data!$F797&gt;=2,TEXT(Data!H797,"00"),""))</f>
        <v/>
      </c>
      <c r="I797" s="2" t="str">
        <f>IF(ISBLANK(Data!$F797),"",IF(Data!$F797&gt;=3,TEXT(Data!I797,"00"),""))</f>
        <v/>
      </c>
      <c r="J797" s="2" t="str">
        <f>IF(ISBLANK(Data!$F797),"",IF(Data!$F797&gt;=4,TEXT(Data!J797,"00"),""))</f>
        <v/>
      </c>
      <c r="K797" s="2" t="str">
        <f>IF(ISBLANK(Data!$F797),"",IF(Data!$F797&gt;=5,TEXT(Data!K797,"00"),""))</f>
        <v/>
      </c>
      <c r="L797" s="2" t="str">
        <f>IF(ISBLANK(Data!$F797),"",IF(Data!$F797&gt;=6,TEXT(Data!L797,"00"),""))</f>
        <v/>
      </c>
      <c r="M797" s="2" t="str">
        <f>IF(ISBLANK(Data!$F797),"",IF(Data!$F797&gt;=7,TEXT(Data!M797,"00"),""))</f>
        <v/>
      </c>
      <c r="N797" s="2" t="str">
        <f>IF(ISBLANK(Data!$F797),"",IF(Data!$F797&gt;=8,TEXT(Data!N797,"00"),""))</f>
        <v/>
      </c>
    </row>
    <row r="798" ht="14.25">
      <c r="A798" s="2" t="str">
        <f>IF(ISBLANK(Data!A798),"",Data!A798)</f>
        <v/>
      </c>
      <c r="B798" s="2" t="str">
        <f>IF(ISBLANK(Data!B798),"",Data!B798)</f>
        <v/>
      </c>
      <c r="C798" s="2" t="str">
        <f>IF(ISBLANK(Data!C798),"",Data!C798)</f>
        <v/>
      </c>
      <c r="D798" s="2" t="str">
        <f>IF(ISBLANK(Data!D798),"",Data!D798)</f>
        <v/>
      </c>
      <c r="E798" s="2" t="str">
        <f>IF(ISBLANK(Data!E798),"",Data!E798)</f>
        <v/>
      </c>
      <c r="F798" s="2" t="str">
        <f>IF(ISBLANK(Data!F798),"",Data!F798)</f>
        <v/>
      </c>
      <c r="G798" s="2" t="str">
        <f>IF(ISBLANK(Data!$F798),"",IF(Data!$F798&gt;=1,TEXT(Data!G798,"00"),""))</f>
        <v/>
      </c>
      <c r="H798" s="2" t="str">
        <f>IF(ISBLANK(Data!$F798),"",IF(Data!$F798&gt;=2,TEXT(Data!H798,"00"),""))</f>
        <v/>
      </c>
      <c r="I798" s="2" t="str">
        <f>IF(ISBLANK(Data!$F798),"",IF(Data!$F798&gt;=3,TEXT(Data!I798,"00"),""))</f>
        <v/>
      </c>
      <c r="J798" s="2" t="str">
        <f>IF(ISBLANK(Data!$F798),"",IF(Data!$F798&gt;=4,TEXT(Data!J798,"00"),""))</f>
        <v/>
      </c>
      <c r="K798" s="2" t="str">
        <f>IF(ISBLANK(Data!$F798),"",IF(Data!$F798&gt;=5,TEXT(Data!K798,"00"),""))</f>
        <v/>
      </c>
      <c r="L798" s="2" t="str">
        <f>IF(ISBLANK(Data!$F798),"",IF(Data!$F798&gt;=6,TEXT(Data!L798,"00"),""))</f>
        <v/>
      </c>
      <c r="M798" s="2" t="str">
        <f>IF(ISBLANK(Data!$F798),"",IF(Data!$F798&gt;=7,TEXT(Data!M798,"00"),""))</f>
        <v/>
      </c>
      <c r="N798" s="2" t="str">
        <f>IF(ISBLANK(Data!$F798),"",IF(Data!$F798&gt;=8,TEXT(Data!N798,"00"),""))</f>
        <v/>
      </c>
    </row>
    <row r="799" ht="14.25">
      <c r="A799" s="2" t="str">
        <f>IF(ISBLANK(Data!A799),"",Data!A799)</f>
        <v/>
      </c>
      <c r="B799" s="2" t="str">
        <f>IF(ISBLANK(Data!B799),"",Data!B799)</f>
        <v/>
      </c>
      <c r="C799" s="2" t="str">
        <f>IF(ISBLANK(Data!C799),"",Data!C799)</f>
        <v/>
      </c>
      <c r="D799" s="2" t="str">
        <f>IF(ISBLANK(Data!D799),"",Data!D799)</f>
        <v/>
      </c>
      <c r="E799" s="2" t="str">
        <f>IF(ISBLANK(Data!E799),"",Data!E799)</f>
        <v/>
      </c>
      <c r="F799" s="2" t="str">
        <f>IF(ISBLANK(Data!F799),"",Data!F799)</f>
        <v/>
      </c>
      <c r="G799" s="2" t="str">
        <f>IF(ISBLANK(Data!$F799),"",IF(Data!$F799&gt;=1,TEXT(Data!G799,"00"),""))</f>
        <v/>
      </c>
      <c r="H799" s="2" t="str">
        <f>IF(ISBLANK(Data!$F799),"",IF(Data!$F799&gt;=2,TEXT(Data!H799,"00"),""))</f>
        <v/>
      </c>
      <c r="I799" s="2" t="str">
        <f>IF(ISBLANK(Data!$F799),"",IF(Data!$F799&gt;=3,TEXT(Data!I799,"00"),""))</f>
        <v/>
      </c>
      <c r="J799" s="2" t="str">
        <f>IF(ISBLANK(Data!$F799),"",IF(Data!$F799&gt;=4,TEXT(Data!J799,"00"),""))</f>
        <v/>
      </c>
      <c r="K799" s="2" t="str">
        <f>IF(ISBLANK(Data!$F799),"",IF(Data!$F799&gt;=5,TEXT(Data!K799,"00"),""))</f>
        <v/>
      </c>
      <c r="L799" s="2" t="str">
        <f>IF(ISBLANK(Data!$F799),"",IF(Data!$F799&gt;=6,TEXT(Data!L799,"00"),""))</f>
        <v/>
      </c>
      <c r="M799" s="2" t="str">
        <f>IF(ISBLANK(Data!$F799),"",IF(Data!$F799&gt;=7,TEXT(Data!M799,"00"),""))</f>
        <v/>
      </c>
      <c r="N799" s="2" t="str">
        <f>IF(ISBLANK(Data!$F799),"",IF(Data!$F799&gt;=8,TEXT(Data!N799,"00"),""))</f>
        <v/>
      </c>
    </row>
    <row r="800" ht="14.25">
      <c r="A800" s="2" t="str">
        <f>IF(ISBLANK(Data!A800),"",Data!A800)</f>
        <v/>
      </c>
      <c r="B800" s="2" t="str">
        <f>IF(ISBLANK(Data!B800),"",Data!B800)</f>
        <v/>
      </c>
      <c r="C800" s="2" t="str">
        <f>IF(ISBLANK(Data!C800),"",Data!C800)</f>
        <v/>
      </c>
      <c r="D800" s="2" t="str">
        <f>IF(ISBLANK(Data!D800),"",Data!D800)</f>
        <v/>
      </c>
      <c r="E800" s="2" t="str">
        <f>IF(ISBLANK(Data!E800),"",Data!E800)</f>
        <v/>
      </c>
      <c r="F800" s="2" t="str">
        <f>IF(ISBLANK(Data!F800),"",Data!F800)</f>
        <v/>
      </c>
      <c r="G800" s="2" t="str">
        <f>IF(ISBLANK(Data!$F800),"",IF(Data!$F800&gt;=1,TEXT(Data!G800,"00"),""))</f>
        <v/>
      </c>
      <c r="H800" s="2" t="str">
        <f>IF(ISBLANK(Data!$F800),"",IF(Data!$F800&gt;=2,TEXT(Data!H800,"00"),""))</f>
        <v/>
      </c>
      <c r="I800" s="2" t="str">
        <f>IF(ISBLANK(Data!$F800),"",IF(Data!$F800&gt;=3,TEXT(Data!I800,"00"),""))</f>
        <v/>
      </c>
      <c r="J800" s="2" t="str">
        <f>IF(ISBLANK(Data!$F800),"",IF(Data!$F800&gt;=4,TEXT(Data!J800,"00"),""))</f>
        <v/>
      </c>
      <c r="K800" s="2" t="str">
        <f>IF(ISBLANK(Data!$F800),"",IF(Data!$F800&gt;=5,TEXT(Data!K800,"00"),""))</f>
        <v/>
      </c>
      <c r="L800" s="2" t="str">
        <f>IF(ISBLANK(Data!$F800),"",IF(Data!$F800&gt;=6,TEXT(Data!L800,"00"),""))</f>
        <v/>
      </c>
      <c r="M800" s="2" t="str">
        <f>IF(ISBLANK(Data!$F800),"",IF(Data!$F800&gt;=7,TEXT(Data!M800,"00"),""))</f>
        <v/>
      </c>
      <c r="N800" s="2" t="str">
        <f>IF(ISBLANK(Data!$F800),"",IF(Data!$F800&gt;=8,TEXT(Data!N800,"00"),""))</f>
        <v/>
      </c>
    </row>
    <row r="801" ht="14.25">
      <c r="A801" s="2" t="str">
        <f>IF(ISBLANK(Data!A801),"",Data!A801)</f>
        <v/>
      </c>
      <c r="B801" s="2" t="str">
        <f>IF(ISBLANK(Data!B801),"",Data!B801)</f>
        <v/>
      </c>
      <c r="C801" s="2" t="str">
        <f>IF(ISBLANK(Data!C801),"",Data!C801)</f>
        <v/>
      </c>
      <c r="D801" s="2" t="str">
        <f>IF(ISBLANK(Data!D801),"",Data!D801)</f>
        <v/>
      </c>
      <c r="E801" s="2" t="str">
        <f>IF(ISBLANK(Data!E801),"",Data!E801)</f>
        <v/>
      </c>
      <c r="F801" s="2" t="str">
        <f>IF(ISBLANK(Data!F801),"",Data!F801)</f>
        <v/>
      </c>
      <c r="G801" s="2" t="str">
        <f>IF(ISBLANK(Data!$F801),"",IF(Data!$F801&gt;=1,TEXT(Data!G801,"00"),""))</f>
        <v/>
      </c>
      <c r="H801" s="2" t="str">
        <f>IF(ISBLANK(Data!$F801),"",IF(Data!$F801&gt;=2,TEXT(Data!H801,"00"),""))</f>
        <v/>
      </c>
      <c r="I801" s="2" t="str">
        <f>IF(ISBLANK(Data!$F801),"",IF(Data!$F801&gt;=3,TEXT(Data!I801,"00"),""))</f>
        <v/>
      </c>
      <c r="J801" s="2" t="str">
        <f>IF(ISBLANK(Data!$F801),"",IF(Data!$F801&gt;=4,TEXT(Data!J801,"00"),""))</f>
        <v/>
      </c>
      <c r="K801" s="2" t="str">
        <f>IF(ISBLANK(Data!$F801),"",IF(Data!$F801&gt;=5,TEXT(Data!K801,"00"),""))</f>
        <v/>
      </c>
      <c r="L801" s="2" t="str">
        <f>IF(ISBLANK(Data!$F801),"",IF(Data!$F801&gt;=6,TEXT(Data!L801,"00"),""))</f>
        <v/>
      </c>
      <c r="M801" s="2" t="str">
        <f>IF(ISBLANK(Data!$F801),"",IF(Data!$F801&gt;=7,TEXT(Data!M801,"00"),""))</f>
        <v/>
      </c>
      <c r="N801" s="2" t="str">
        <f>IF(ISBLANK(Data!$F801),"",IF(Data!$F801&gt;=8,TEXT(Data!N801,"00"),""))</f>
        <v/>
      </c>
    </row>
    <row r="802" ht="14.25">
      <c r="A802" s="2" t="str">
        <f>IF(ISBLANK(Data!A802),"",Data!A802)</f>
        <v/>
      </c>
      <c r="B802" s="2" t="str">
        <f>IF(ISBLANK(Data!B802),"",Data!B802)</f>
        <v/>
      </c>
      <c r="C802" s="2" t="str">
        <f>IF(ISBLANK(Data!C802),"",Data!C802)</f>
        <v/>
      </c>
      <c r="D802" s="2" t="str">
        <f>IF(ISBLANK(Data!D802),"",Data!D802)</f>
        <v/>
      </c>
      <c r="E802" s="2" t="str">
        <f>IF(ISBLANK(Data!E802),"",Data!E802)</f>
        <v/>
      </c>
      <c r="F802" s="2" t="str">
        <f>IF(ISBLANK(Data!F802),"",Data!F802)</f>
        <v/>
      </c>
      <c r="G802" s="2" t="str">
        <f>IF(ISBLANK(Data!$F802),"",IF(Data!$F802&gt;=1,TEXT(Data!G802,"00"),""))</f>
        <v/>
      </c>
      <c r="H802" s="2" t="str">
        <f>IF(ISBLANK(Data!$F802),"",IF(Data!$F802&gt;=2,TEXT(Data!H802,"00"),""))</f>
        <v/>
      </c>
      <c r="I802" s="2" t="str">
        <f>IF(ISBLANK(Data!$F802),"",IF(Data!$F802&gt;=3,TEXT(Data!I802,"00"),""))</f>
        <v/>
      </c>
      <c r="J802" s="2" t="str">
        <f>IF(ISBLANK(Data!$F802),"",IF(Data!$F802&gt;=4,TEXT(Data!J802,"00"),""))</f>
        <v/>
      </c>
      <c r="K802" s="2" t="str">
        <f>IF(ISBLANK(Data!$F802),"",IF(Data!$F802&gt;=5,TEXT(Data!K802,"00"),""))</f>
        <v/>
      </c>
      <c r="L802" s="2" t="str">
        <f>IF(ISBLANK(Data!$F802),"",IF(Data!$F802&gt;=6,TEXT(Data!L802,"00"),""))</f>
        <v/>
      </c>
      <c r="M802" s="2" t="str">
        <f>IF(ISBLANK(Data!$F802),"",IF(Data!$F802&gt;=7,TEXT(Data!M802,"00"),""))</f>
        <v/>
      </c>
      <c r="N802" s="2" t="str">
        <f>IF(ISBLANK(Data!$F802),"",IF(Data!$F802&gt;=8,TEXT(Data!N802,"00"),""))</f>
        <v/>
      </c>
    </row>
    <row r="803" ht="14.25">
      <c r="A803" s="2" t="str">
        <f>IF(ISBLANK(Data!A803),"",Data!A803)</f>
        <v/>
      </c>
      <c r="B803" s="2" t="str">
        <f>IF(ISBLANK(Data!B803),"",Data!B803)</f>
        <v/>
      </c>
      <c r="C803" s="2" t="str">
        <f>IF(ISBLANK(Data!C803),"",Data!C803)</f>
        <v/>
      </c>
      <c r="D803" s="2" t="str">
        <f>IF(ISBLANK(Data!D803),"",Data!D803)</f>
        <v/>
      </c>
      <c r="E803" s="2" t="str">
        <f>IF(ISBLANK(Data!E803),"",Data!E803)</f>
        <v/>
      </c>
      <c r="F803" s="2" t="str">
        <f>IF(ISBLANK(Data!F803),"",Data!F803)</f>
        <v/>
      </c>
      <c r="G803" s="2" t="str">
        <f>IF(ISBLANK(Data!$F803),"",IF(Data!$F803&gt;=1,TEXT(Data!G803,"00"),""))</f>
        <v/>
      </c>
      <c r="H803" s="2" t="str">
        <f>IF(ISBLANK(Data!$F803),"",IF(Data!$F803&gt;=2,TEXT(Data!H803,"00"),""))</f>
        <v/>
      </c>
      <c r="I803" s="2" t="str">
        <f>IF(ISBLANK(Data!$F803),"",IF(Data!$F803&gt;=3,TEXT(Data!I803,"00"),""))</f>
        <v/>
      </c>
      <c r="J803" s="2" t="str">
        <f>IF(ISBLANK(Data!$F803),"",IF(Data!$F803&gt;=4,TEXT(Data!J803,"00"),""))</f>
        <v/>
      </c>
      <c r="K803" s="2" t="str">
        <f>IF(ISBLANK(Data!$F803),"",IF(Data!$F803&gt;=5,TEXT(Data!K803,"00"),""))</f>
        <v/>
      </c>
      <c r="L803" s="2" t="str">
        <f>IF(ISBLANK(Data!$F803),"",IF(Data!$F803&gt;=6,TEXT(Data!L803,"00"),""))</f>
        <v/>
      </c>
      <c r="M803" s="2" t="str">
        <f>IF(ISBLANK(Data!$F803),"",IF(Data!$F803&gt;=7,TEXT(Data!M803,"00"),""))</f>
        <v/>
      </c>
      <c r="N803" s="2" t="str">
        <f>IF(ISBLANK(Data!$F803),"",IF(Data!$F803&gt;=8,TEXT(Data!N803,"00"),""))</f>
        <v/>
      </c>
    </row>
    <row r="804" ht="14.25">
      <c r="A804" s="2" t="str">
        <f>IF(ISBLANK(Data!A804),"",Data!A804)</f>
        <v/>
      </c>
      <c r="B804" s="2" t="str">
        <f>IF(ISBLANK(Data!B804),"",Data!B804)</f>
        <v/>
      </c>
      <c r="C804" s="2" t="str">
        <f>IF(ISBLANK(Data!C804),"",Data!C804)</f>
        <v/>
      </c>
      <c r="D804" s="2" t="str">
        <f>IF(ISBLANK(Data!D804),"",Data!D804)</f>
        <v/>
      </c>
      <c r="E804" s="2" t="str">
        <f>IF(ISBLANK(Data!E804),"",Data!E804)</f>
        <v/>
      </c>
      <c r="F804" s="2" t="str">
        <f>IF(ISBLANK(Data!F804),"",Data!F804)</f>
        <v/>
      </c>
      <c r="G804" s="2" t="str">
        <f>IF(ISBLANK(Data!$F804),"",IF(Data!$F804&gt;=1,TEXT(Data!G804,"00"),""))</f>
        <v/>
      </c>
      <c r="H804" s="2" t="str">
        <f>IF(ISBLANK(Data!$F804),"",IF(Data!$F804&gt;=2,TEXT(Data!H804,"00"),""))</f>
        <v/>
      </c>
      <c r="I804" s="2" t="str">
        <f>IF(ISBLANK(Data!$F804),"",IF(Data!$F804&gt;=3,TEXT(Data!I804,"00"),""))</f>
        <v/>
      </c>
      <c r="J804" s="2" t="str">
        <f>IF(ISBLANK(Data!$F804),"",IF(Data!$F804&gt;=4,TEXT(Data!J804,"00"),""))</f>
        <v/>
      </c>
      <c r="K804" s="2" t="str">
        <f>IF(ISBLANK(Data!$F804),"",IF(Data!$F804&gt;=5,TEXT(Data!K804,"00"),""))</f>
        <v/>
      </c>
      <c r="L804" s="2" t="str">
        <f>IF(ISBLANK(Data!$F804),"",IF(Data!$F804&gt;=6,TEXT(Data!L804,"00"),""))</f>
        <v/>
      </c>
      <c r="M804" s="2" t="str">
        <f>IF(ISBLANK(Data!$F804),"",IF(Data!$F804&gt;=7,TEXT(Data!M804,"00"),""))</f>
        <v/>
      </c>
      <c r="N804" s="2" t="str">
        <f>IF(ISBLANK(Data!$F804),"",IF(Data!$F804&gt;=8,TEXT(Data!N804,"00"),""))</f>
        <v/>
      </c>
    </row>
    <row r="805" ht="14.25">
      <c r="A805" s="2" t="str">
        <f>IF(ISBLANK(Data!A805),"",Data!A805)</f>
        <v/>
      </c>
      <c r="B805" s="2" t="str">
        <f>IF(ISBLANK(Data!B805),"",Data!B805)</f>
        <v/>
      </c>
      <c r="C805" s="2" t="str">
        <f>IF(ISBLANK(Data!C805),"",Data!C805)</f>
        <v/>
      </c>
      <c r="D805" s="2" t="str">
        <f>IF(ISBLANK(Data!D805),"",Data!D805)</f>
        <v/>
      </c>
      <c r="E805" s="2" t="str">
        <f>IF(ISBLANK(Data!E805),"",Data!E805)</f>
        <v/>
      </c>
      <c r="F805" s="2" t="str">
        <f>IF(ISBLANK(Data!F805),"",Data!F805)</f>
        <v/>
      </c>
      <c r="G805" s="2" t="str">
        <f>IF(ISBLANK(Data!$F805),"",IF(Data!$F805&gt;=1,TEXT(Data!G805,"00"),""))</f>
        <v/>
      </c>
      <c r="H805" s="2" t="str">
        <f>IF(ISBLANK(Data!$F805),"",IF(Data!$F805&gt;=2,TEXT(Data!H805,"00"),""))</f>
        <v/>
      </c>
      <c r="I805" s="2" t="str">
        <f>IF(ISBLANK(Data!$F805),"",IF(Data!$F805&gt;=3,TEXT(Data!I805,"00"),""))</f>
        <v/>
      </c>
      <c r="J805" s="2" t="str">
        <f>IF(ISBLANK(Data!$F805),"",IF(Data!$F805&gt;=4,TEXT(Data!J805,"00"),""))</f>
        <v/>
      </c>
      <c r="K805" s="2" t="str">
        <f>IF(ISBLANK(Data!$F805),"",IF(Data!$F805&gt;=5,TEXT(Data!K805,"00"),""))</f>
        <v/>
      </c>
      <c r="L805" s="2" t="str">
        <f>IF(ISBLANK(Data!$F805),"",IF(Data!$F805&gt;=6,TEXT(Data!L805,"00"),""))</f>
        <v/>
      </c>
      <c r="M805" s="2" t="str">
        <f>IF(ISBLANK(Data!$F805),"",IF(Data!$F805&gt;=7,TEXT(Data!M805,"00"),""))</f>
        <v/>
      </c>
      <c r="N805" s="2" t="str">
        <f>IF(ISBLANK(Data!$F805),"",IF(Data!$F805&gt;=8,TEXT(Data!N805,"00"),""))</f>
        <v/>
      </c>
    </row>
    <row r="806" ht="14.25">
      <c r="A806" s="2" t="str">
        <f>IF(ISBLANK(Data!A806),"",Data!A806)</f>
        <v/>
      </c>
      <c r="B806" s="2" t="str">
        <f>IF(ISBLANK(Data!B806),"",Data!B806)</f>
        <v/>
      </c>
      <c r="C806" s="2" t="str">
        <f>IF(ISBLANK(Data!C806),"",Data!C806)</f>
        <v/>
      </c>
      <c r="D806" s="2" t="str">
        <f>IF(ISBLANK(Data!D806),"",Data!D806)</f>
        <v/>
      </c>
      <c r="E806" s="2" t="str">
        <f>IF(ISBLANK(Data!E806),"",Data!E806)</f>
        <v/>
      </c>
      <c r="F806" s="2" t="str">
        <f>IF(ISBLANK(Data!F806),"",Data!F806)</f>
        <v/>
      </c>
      <c r="G806" s="2" t="str">
        <f>IF(ISBLANK(Data!$F806),"",IF(Data!$F806&gt;=1,TEXT(Data!G806,"00"),""))</f>
        <v/>
      </c>
      <c r="H806" s="2" t="str">
        <f>IF(ISBLANK(Data!$F806),"",IF(Data!$F806&gt;=2,TEXT(Data!H806,"00"),""))</f>
        <v/>
      </c>
      <c r="I806" s="2" t="str">
        <f>IF(ISBLANK(Data!$F806),"",IF(Data!$F806&gt;=3,TEXT(Data!I806,"00"),""))</f>
        <v/>
      </c>
      <c r="J806" s="2" t="str">
        <f>IF(ISBLANK(Data!$F806),"",IF(Data!$F806&gt;=4,TEXT(Data!J806,"00"),""))</f>
        <v/>
      </c>
      <c r="K806" s="2" t="str">
        <f>IF(ISBLANK(Data!$F806),"",IF(Data!$F806&gt;=5,TEXT(Data!K806,"00"),""))</f>
        <v/>
      </c>
      <c r="L806" s="2" t="str">
        <f>IF(ISBLANK(Data!$F806),"",IF(Data!$F806&gt;=6,TEXT(Data!L806,"00"),""))</f>
        <v/>
      </c>
      <c r="M806" s="2" t="str">
        <f>IF(ISBLANK(Data!$F806),"",IF(Data!$F806&gt;=7,TEXT(Data!M806,"00"),""))</f>
        <v/>
      </c>
      <c r="N806" s="2" t="str">
        <f>IF(ISBLANK(Data!$F806),"",IF(Data!$F806&gt;=8,TEXT(Data!N806,"00"),""))</f>
        <v/>
      </c>
    </row>
    <row r="807" ht="14.25">
      <c r="A807" s="2" t="str">
        <f>IF(ISBLANK(Data!A807),"",Data!A807)</f>
        <v/>
      </c>
      <c r="B807" s="2" t="str">
        <f>IF(ISBLANK(Data!B807),"",Data!B807)</f>
        <v/>
      </c>
      <c r="C807" s="2" t="str">
        <f>IF(ISBLANK(Data!C807),"",Data!C807)</f>
        <v/>
      </c>
      <c r="D807" s="2" t="str">
        <f>IF(ISBLANK(Data!D807),"",Data!D807)</f>
        <v/>
      </c>
      <c r="E807" s="2" t="str">
        <f>IF(ISBLANK(Data!E807),"",Data!E807)</f>
        <v/>
      </c>
      <c r="F807" s="2" t="str">
        <f>IF(ISBLANK(Data!F807),"",Data!F807)</f>
        <v/>
      </c>
      <c r="G807" s="2" t="str">
        <f>IF(ISBLANK(Data!$F807),"",IF(Data!$F807&gt;=1,TEXT(Data!G807,"00"),""))</f>
        <v/>
      </c>
      <c r="H807" s="2" t="str">
        <f>IF(ISBLANK(Data!$F807),"",IF(Data!$F807&gt;=2,TEXT(Data!H807,"00"),""))</f>
        <v/>
      </c>
      <c r="I807" s="2" t="str">
        <f>IF(ISBLANK(Data!$F807),"",IF(Data!$F807&gt;=3,TEXT(Data!I807,"00"),""))</f>
        <v/>
      </c>
      <c r="J807" s="2" t="str">
        <f>IF(ISBLANK(Data!$F807),"",IF(Data!$F807&gt;=4,TEXT(Data!J807,"00"),""))</f>
        <v/>
      </c>
      <c r="K807" s="2" t="str">
        <f>IF(ISBLANK(Data!$F807),"",IF(Data!$F807&gt;=5,TEXT(Data!K807,"00"),""))</f>
        <v/>
      </c>
      <c r="L807" s="2" t="str">
        <f>IF(ISBLANK(Data!$F807),"",IF(Data!$F807&gt;=6,TEXT(Data!L807,"00"),""))</f>
        <v/>
      </c>
      <c r="M807" s="2" t="str">
        <f>IF(ISBLANK(Data!$F807),"",IF(Data!$F807&gt;=7,TEXT(Data!M807,"00"),""))</f>
        <v/>
      </c>
      <c r="N807" s="2" t="str">
        <f>IF(ISBLANK(Data!$F807),"",IF(Data!$F807&gt;=8,TEXT(Data!N807,"00"),""))</f>
        <v/>
      </c>
    </row>
    <row r="808" ht="14.25">
      <c r="A808" s="2" t="str">
        <f>IF(ISBLANK(Data!A808),"",Data!A808)</f>
        <v/>
      </c>
      <c r="B808" s="2" t="str">
        <f>IF(ISBLANK(Data!B808),"",Data!B808)</f>
        <v/>
      </c>
      <c r="C808" s="2" t="str">
        <f>IF(ISBLANK(Data!C808),"",Data!C808)</f>
        <v/>
      </c>
      <c r="D808" s="2" t="str">
        <f>IF(ISBLANK(Data!D808),"",Data!D808)</f>
        <v/>
      </c>
      <c r="E808" s="2" t="str">
        <f>IF(ISBLANK(Data!E808),"",Data!E808)</f>
        <v/>
      </c>
      <c r="F808" s="2" t="str">
        <f>IF(ISBLANK(Data!F808),"",Data!F808)</f>
        <v/>
      </c>
      <c r="G808" s="2" t="str">
        <f>IF(ISBLANK(Data!$F808),"",IF(Data!$F808&gt;=1,TEXT(Data!G808,"00"),""))</f>
        <v/>
      </c>
      <c r="H808" s="2" t="str">
        <f>IF(ISBLANK(Data!$F808),"",IF(Data!$F808&gt;=2,TEXT(Data!H808,"00"),""))</f>
        <v/>
      </c>
      <c r="I808" s="2" t="str">
        <f>IF(ISBLANK(Data!$F808),"",IF(Data!$F808&gt;=3,TEXT(Data!I808,"00"),""))</f>
        <v/>
      </c>
      <c r="J808" s="2" t="str">
        <f>IF(ISBLANK(Data!$F808),"",IF(Data!$F808&gt;=4,TEXT(Data!J808,"00"),""))</f>
        <v/>
      </c>
      <c r="K808" s="2" t="str">
        <f>IF(ISBLANK(Data!$F808),"",IF(Data!$F808&gt;=5,TEXT(Data!K808,"00"),""))</f>
        <v/>
      </c>
      <c r="L808" s="2" t="str">
        <f>IF(ISBLANK(Data!$F808),"",IF(Data!$F808&gt;=6,TEXT(Data!L808,"00"),""))</f>
        <v/>
      </c>
      <c r="M808" s="2" t="str">
        <f>IF(ISBLANK(Data!$F808),"",IF(Data!$F808&gt;=7,TEXT(Data!M808,"00"),""))</f>
        <v/>
      </c>
      <c r="N808" s="2" t="str">
        <f>IF(ISBLANK(Data!$F808),"",IF(Data!$F808&gt;=8,TEXT(Data!N808,"00"),""))</f>
        <v/>
      </c>
    </row>
    <row r="809" ht="14.25">
      <c r="A809" s="2" t="str">
        <f>IF(ISBLANK(Data!A809),"",Data!A809)</f>
        <v/>
      </c>
      <c r="B809" s="2" t="str">
        <f>IF(ISBLANK(Data!B809),"",Data!B809)</f>
        <v/>
      </c>
      <c r="C809" s="2" t="str">
        <f>IF(ISBLANK(Data!C809),"",Data!C809)</f>
        <v/>
      </c>
      <c r="D809" s="2" t="str">
        <f>IF(ISBLANK(Data!D809),"",Data!D809)</f>
        <v/>
      </c>
      <c r="E809" s="2" t="str">
        <f>IF(ISBLANK(Data!E809),"",Data!E809)</f>
        <v/>
      </c>
      <c r="F809" s="2" t="str">
        <f>IF(ISBLANK(Data!F809),"",Data!F809)</f>
        <v/>
      </c>
      <c r="G809" s="2" t="str">
        <f>IF(ISBLANK(Data!$F809),"",IF(Data!$F809&gt;=1,TEXT(Data!G809,"00"),""))</f>
        <v/>
      </c>
      <c r="H809" s="2" t="str">
        <f>IF(ISBLANK(Data!$F809),"",IF(Data!$F809&gt;=2,TEXT(Data!H809,"00"),""))</f>
        <v/>
      </c>
      <c r="I809" s="2" t="str">
        <f>IF(ISBLANK(Data!$F809),"",IF(Data!$F809&gt;=3,TEXT(Data!I809,"00"),""))</f>
        <v/>
      </c>
      <c r="J809" s="2" t="str">
        <f>IF(ISBLANK(Data!$F809),"",IF(Data!$F809&gt;=4,TEXT(Data!J809,"00"),""))</f>
        <v/>
      </c>
      <c r="K809" s="2" t="str">
        <f>IF(ISBLANK(Data!$F809),"",IF(Data!$F809&gt;=5,TEXT(Data!K809,"00"),""))</f>
        <v/>
      </c>
      <c r="L809" s="2" t="str">
        <f>IF(ISBLANK(Data!$F809),"",IF(Data!$F809&gt;=6,TEXT(Data!L809,"00"),""))</f>
        <v/>
      </c>
      <c r="M809" s="2" t="str">
        <f>IF(ISBLANK(Data!$F809),"",IF(Data!$F809&gt;=7,TEXT(Data!M809,"00"),""))</f>
        <v/>
      </c>
      <c r="N809" s="2" t="str">
        <f>IF(ISBLANK(Data!$F809),"",IF(Data!$F809&gt;=8,TEXT(Data!N809,"00"),""))</f>
        <v/>
      </c>
    </row>
    <row r="810" ht="14.25">
      <c r="A810" s="2" t="str">
        <f>IF(ISBLANK(Data!A810),"",Data!A810)</f>
        <v/>
      </c>
      <c r="B810" s="2" t="str">
        <f>IF(ISBLANK(Data!B810),"",Data!B810)</f>
        <v/>
      </c>
      <c r="C810" s="2" t="str">
        <f>IF(ISBLANK(Data!C810),"",Data!C810)</f>
        <v/>
      </c>
      <c r="D810" s="2" t="str">
        <f>IF(ISBLANK(Data!D810),"",Data!D810)</f>
        <v/>
      </c>
      <c r="E810" s="2" t="str">
        <f>IF(ISBLANK(Data!E810),"",Data!E810)</f>
        <v/>
      </c>
      <c r="F810" s="2" t="str">
        <f>IF(ISBLANK(Data!F810),"",Data!F810)</f>
        <v/>
      </c>
      <c r="G810" s="2" t="str">
        <f>IF(ISBLANK(Data!$F810),"",IF(Data!$F810&gt;=1,TEXT(Data!G810,"00"),""))</f>
        <v/>
      </c>
      <c r="H810" s="2" t="str">
        <f>IF(ISBLANK(Data!$F810),"",IF(Data!$F810&gt;=2,TEXT(Data!H810,"00"),""))</f>
        <v/>
      </c>
      <c r="I810" s="2" t="str">
        <f>IF(ISBLANK(Data!$F810),"",IF(Data!$F810&gt;=3,TEXT(Data!I810,"00"),""))</f>
        <v/>
      </c>
      <c r="J810" s="2" t="str">
        <f>IF(ISBLANK(Data!$F810),"",IF(Data!$F810&gt;=4,TEXT(Data!J810,"00"),""))</f>
        <v/>
      </c>
      <c r="K810" s="2" t="str">
        <f>IF(ISBLANK(Data!$F810),"",IF(Data!$F810&gt;=5,TEXT(Data!K810,"00"),""))</f>
        <v/>
      </c>
      <c r="L810" s="2" t="str">
        <f>IF(ISBLANK(Data!$F810),"",IF(Data!$F810&gt;=6,TEXT(Data!L810,"00"),""))</f>
        <v/>
      </c>
      <c r="M810" s="2" t="str">
        <f>IF(ISBLANK(Data!$F810),"",IF(Data!$F810&gt;=7,TEXT(Data!M810,"00"),""))</f>
        <v/>
      </c>
      <c r="N810" s="2" t="str">
        <f>IF(ISBLANK(Data!$F810),"",IF(Data!$F810&gt;=8,TEXT(Data!N810,"00"),""))</f>
        <v/>
      </c>
    </row>
    <row r="811" ht="14.25">
      <c r="A811" s="2" t="str">
        <f>IF(ISBLANK(Data!A811),"",Data!A811)</f>
        <v/>
      </c>
      <c r="B811" s="2" t="str">
        <f>IF(ISBLANK(Data!B811),"",Data!B811)</f>
        <v/>
      </c>
      <c r="C811" s="2" t="str">
        <f>IF(ISBLANK(Data!C811),"",Data!C811)</f>
        <v/>
      </c>
      <c r="D811" s="2" t="str">
        <f>IF(ISBLANK(Data!D811),"",Data!D811)</f>
        <v/>
      </c>
      <c r="E811" s="2" t="str">
        <f>IF(ISBLANK(Data!E811),"",Data!E811)</f>
        <v/>
      </c>
      <c r="F811" s="2" t="str">
        <f>IF(ISBLANK(Data!F811),"",Data!F811)</f>
        <v/>
      </c>
      <c r="G811" s="2" t="str">
        <f>IF(ISBLANK(Data!$F811),"",IF(Data!$F811&gt;=1,TEXT(Data!G811,"00"),""))</f>
        <v/>
      </c>
      <c r="H811" s="2" t="str">
        <f>IF(ISBLANK(Data!$F811),"",IF(Data!$F811&gt;=2,TEXT(Data!H811,"00"),""))</f>
        <v/>
      </c>
      <c r="I811" s="2" t="str">
        <f>IF(ISBLANK(Data!$F811),"",IF(Data!$F811&gt;=3,TEXT(Data!I811,"00"),""))</f>
        <v/>
      </c>
      <c r="J811" s="2" t="str">
        <f>IF(ISBLANK(Data!$F811),"",IF(Data!$F811&gt;=4,TEXT(Data!J811,"00"),""))</f>
        <v/>
      </c>
      <c r="K811" s="2" t="str">
        <f>IF(ISBLANK(Data!$F811),"",IF(Data!$F811&gt;=5,TEXT(Data!K811,"00"),""))</f>
        <v/>
      </c>
      <c r="L811" s="2" t="str">
        <f>IF(ISBLANK(Data!$F811),"",IF(Data!$F811&gt;=6,TEXT(Data!L811,"00"),""))</f>
        <v/>
      </c>
      <c r="M811" s="2" t="str">
        <f>IF(ISBLANK(Data!$F811),"",IF(Data!$F811&gt;=7,TEXT(Data!M811,"00"),""))</f>
        <v/>
      </c>
      <c r="N811" s="2" t="str">
        <f>IF(ISBLANK(Data!$F811),"",IF(Data!$F811&gt;=8,TEXT(Data!N811,"00"),""))</f>
        <v/>
      </c>
    </row>
    <row r="812" ht="14.25">
      <c r="A812" s="2" t="str">
        <f>IF(ISBLANK(Data!A812),"",Data!A812)</f>
        <v/>
      </c>
      <c r="B812" s="2" t="str">
        <f>IF(ISBLANK(Data!B812),"",Data!B812)</f>
        <v/>
      </c>
      <c r="C812" s="2" t="str">
        <f>IF(ISBLANK(Data!C812),"",Data!C812)</f>
        <v/>
      </c>
      <c r="D812" s="2" t="str">
        <f>IF(ISBLANK(Data!D812),"",Data!D812)</f>
        <v/>
      </c>
      <c r="E812" s="2" t="str">
        <f>IF(ISBLANK(Data!E812),"",Data!E812)</f>
        <v/>
      </c>
      <c r="F812" s="2" t="str">
        <f>IF(ISBLANK(Data!F812),"",Data!F812)</f>
        <v/>
      </c>
      <c r="G812" s="2" t="str">
        <f>IF(ISBLANK(Data!$F812),"",IF(Data!$F812&gt;=1,TEXT(Data!G812,"00"),""))</f>
        <v/>
      </c>
      <c r="H812" s="2" t="str">
        <f>IF(ISBLANK(Data!$F812),"",IF(Data!$F812&gt;=2,TEXT(Data!H812,"00"),""))</f>
        <v/>
      </c>
      <c r="I812" s="2" t="str">
        <f>IF(ISBLANK(Data!$F812),"",IF(Data!$F812&gt;=3,TEXT(Data!I812,"00"),""))</f>
        <v/>
      </c>
      <c r="J812" s="2" t="str">
        <f>IF(ISBLANK(Data!$F812),"",IF(Data!$F812&gt;=4,TEXT(Data!J812,"00"),""))</f>
        <v/>
      </c>
      <c r="K812" s="2" t="str">
        <f>IF(ISBLANK(Data!$F812),"",IF(Data!$F812&gt;=5,TEXT(Data!K812,"00"),""))</f>
        <v/>
      </c>
      <c r="L812" s="2" t="str">
        <f>IF(ISBLANK(Data!$F812),"",IF(Data!$F812&gt;=6,TEXT(Data!L812,"00"),""))</f>
        <v/>
      </c>
      <c r="M812" s="2" t="str">
        <f>IF(ISBLANK(Data!$F812),"",IF(Data!$F812&gt;=7,TEXT(Data!M812,"00"),""))</f>
        <v/>
      </c>
      <c r="N812" s="2" t="str">
        <f>IF(ISBLANK(Data!$F812),"",IF(Data!$F812&gt;=8,TEXT(Data!N812,"00"),""))</f>
        <v/>
      </c>
    </row>
    <row r="813" ht="14.25">
      <c r="A813" s="2" t="str">
        <f>IF(ISBLANK(Data!A813),"",Data!A813)</f>
        <v/>
      </c>
      <c r="B813" s="2" t="str">
        <f>IF(ISBLANK(Data!B813),"",Data!B813)</f>
        <v/>
      </c>
      <c r="C813" s="2" t="str">
        <f>IF(ISBLANK(Data!C813),"",Data!C813)</f>
        <v/>
      </c>
      <c r="D813" s="2" t="str">
        <f>IF(ISBLANK(Data!D813),"",Data!D813)</f>
        <v/>
      </c>
      <c r="E813" s="2" t="str">
        <f>IF(ISBLANK(Data!E813),"",Data!E813)</f>
        <v/>
      </c>
      <c r="F813" s="2" t="str">
        <f>IF(ISBLANK(Data!F813),"",Data!F813)</f>
        <v/>
      </c>
      <c r="G813" s="2" t="str">
        <f>IF(ISBLANK(Data!$F813),"",IF(Data!$F813&gt;=1,TEXT(Data!G813,"00"),""))</f>
        <v/>
      </c>
      <c r="H813" s="2" t="str">
        <f>IF(ISBLANK(Data!$F813),"",IF(Data!$F813&gt;=2,TEXT(Data!H813,"00"),""))</f>
        <v/>
      </c>
      <c r="I813" s="2" t="str">
        <f>IF(ISBLANK(Data!$F813),"",IF(Data!$F813&gt;=3,TEXT(Data!I813,"00"),""))</f>
        <v/>
      </c>
      <c r="J813" s="2" t="str">
        <f>IF(ISBLANK(Data!$F813),"",IF(Data!$F813&gt;=4,TEXT(Data!J813,"00"),""))</f>
        <v/>
      </c>
      <c r="K813" s="2" t="str">
        <f>IF(ISBLANK(Data!$F813),"",IF(Data!$F813&gt;=5,TEXT(Data!K813,"00"),""))</f>
        <v/>
      </c>
      <c r="L813" s="2" t="str">
        <f>IF(ISBLANK(Data!$F813),"",IF(Data!$F813&gt;=6,TEXT(Data!L813,"00"),""))</f>
        <v/>
      </c>
      <c r="M813" s="2" t="str">
        <f>IF(ISBLANK(Data!$F813),"",IF(Data!$F813&gt;=7,TEXT(Data!M813,"00"),""))</f>
        <v/>
      </c>
      <c r="N813" s="2" t="str">
        <f>IF(ISBLANK(Data!$F813),"",IF(Data!$F813&gt;=8,TEXT(Data!N813,"00"),""))</f>
        <v/>
      </c>
    </row>
    <row r="814" ht="14.25">
      <c r="A814" s="2" t="str">
        <f>IF(ISBLANK(Data!A814),"",Data!A814)</f>
        <v/>
      </c>
      <c r="B814" s="2" t="str">
        <f>IF(ISBLANK(Data!B814),"",Data!B814)</f>
        <v/>
      </c>
      <c r="C814" s="2" t="str">
        <f>IF(ISBLANK(Data!C814),"",Data!C814)</f>
        <v/>
      </c>
      <c r="D814" s="2" t="str">
        <f>IF(ISBLANK(Data!D814),"",Data!D814)</f>
        <v/>
      </c>
      <c r="E814" s="2" t="str">
        <f>IF(ISBLANK(Data!E814),"",Data!E814)</f>
        <v/>
      </c>
      <c r="F814" s="2" t="str">
        <f>IF(ISBLANK(Data!F814),"",Data!F814)</f>
        <v/>
      </c>
      <c r="G814" s="2" t="str">
        <f>IF(ISBLANK(Data!$F814),"",IF(Data!$F814&gt;=1,TEXT(Data!G814,"00"),""))</f>
        <v/>
      </c>
      <c r="H814" s="2" t="str">
        <f>IF(ISBLANK(Data!$F814),"",IF(Data!$F814&gt;=2,TEXT(Data!H814,"00"),""))</f>
        <v/>
      </c>
      <c r="I814" s="2" t="str">
        <f>IF(ISBLANK(Data!$F814),"",IF(Data!$F814&gt;=3,TEXT(Data!I814,"00"),""))</f>
        <v/>
      </c>
      <c r="J814" s="2" t="str">
        <f>IF(ISBLANK(Data!$F814),"",IF(Data!$F814&gt;=4,TEXT(Data!J814,"00"),""))</f>
        <v/>
      </c>
      <c r="K814" s="2" t="str">
        <f>IF(ISBLANK(Data!$F814),"",IF(Data!$F814&gt;=5,TEXT(Data!K814,"00"),""))</f>
        <v/>
      </c>
      <c r="L814" s="2" t="str">
        <f>IF(ISBLANK(Data!$F814),"",IF(Data!$F814&gt;=6,TEXT(Data!L814,"00"),""))</f>
        <v/>
      </c>
      <c r="M814" s="2" t="str">
        <f>IF(ISBLANK(Data!$F814),"",IF(Data!$F814&gt;=7,TEXT(Data!M814,"00"),""))</f>
        <v/>
      </c>
      <c r="N814" s="2" t="str">
        <f>IF(ISBLANK(Data!$F814),"",IF(Data!$F814&gt;=8,TEXT(Data!N814,"00"),""))</f>
        <v/>
      </c>
    </row>
    <row r="815" ht="14.25">
      <c r="A815" s="2" t="str">
        <f>IF(ISBLANK(Data!A815),"",Data!A815)</f>
        <v/>
      </c>
      <c r="B815" s="2" t="str">
        <f>IF(ISBLANK(Data!B815),"",Data!B815)</f>
        <v/>
      </c>
      <c r="C815" s="2" t="str">
        <f>IF(ISBLANK(Data!C815),"",Data!C815)</f>
        <v/>
      </c>
      <c r="D815" s="2" t="str">
        <f>IF(ISBLANK(Data!D815),"",Data!D815)</f>
        <v/>
      </c>
      <c r="E815" s="2" t="str">
        <f>IF(ISBLANK(Data!E815),"",Data!E815)</f>
        <v/>
      </c>
      <c r="F815" s="2" t="str">
        <f>IF(ISBLANK(Data!F815),"",Data!F815)</f>
        <v/>
      </c>
      <c r="G815" s="2" t="str">
        <f>IF(ISBLANK(Data!$F815),"",IF(Data!$F815&gt;=1,TEXT(Data!G815,"00"),""))</f>
        <v/>
      </c>
      <c r="H815" s="2" t="str">
        <f>IF(ISBLANK(Data!$F815),"",IF(Data!$F815&gt;=2,TEXT(Data!H815,"00"),""))</f>
        <v/>
      </c>
      <c r="I815" s="2" t="str">
        <f>IF(ISBLANK(Data!$F815),"",IF(Data!$F815&gt;=3,TEXT(Data!I815,"00"),""))</f>
        <v/>
      </c>
      <c r="J815" s="2" t="str">
        <f>IF(ISBLANK(Data!$F815),"",IF(Data!$F815&gt;=4,TEXT(Data!J815,"00"),""))</f>
        <v/>
      </c>
      <c r="K815" s="2" t="str">
        <f>IF(ISBLANK(Data!$F815),"",IF(Data!$F815&gt;=5,TEXT(Data!K815,"00"),""))</f>
        <v/>
      </c>
      <c r="L815" s="2" t="str">
        <f>IF(ISBLANK(Data!$F815),"",IF(Data!$F815&gt;=6,TEXT(Data!L815,"00"),""))</f>
        <v/>
      </c>
      <c r="M815" s="2" t="str">
        <f>IF(ISBLANK(Data!$F815),"",IF(Data!$F815&gt;=7,TEXT(Data!M815,"00"),""))</f>
        <v/>
      </c>
      <c r="N815" s="2" t="str">
        <f>IF(ISBLANK(Data!$F815),"",IF(Data!$F815&gt;=8,TEXT(Data!N815,"00"),""))</f>
        <v/>
      </c>
    </row>
    <row r="816" ht="14.25">
      <c r="A816" s="2" t="str">
        <f>IF(ISBLANK(Data!A816),"",Data!A816)</f>
        <v/>
      </c>
      <c r="B816" s="2" t="str">
        <f>IF(ISBLANK(Data!B816),"",Data!B816)</f>
        <v/>
      </c>
      <c r="C816" s="2" t="str">
        <f>IF(ISBLANK(Data!C816),"",Data!C816)</f>
        <v/>
      </c>
      <c r="D816" s="2" t="str">
        <f>IF(ISBLANK(Data!D816),"",Data!D816)</f>
        <v/>
      </c>
      <c r="E816" s="2" t="str">
        <f>IF(ISBLANK(Data!E816),"",Data!E816)</f>
        <v/>
      </c>
      <c r="F816" s="2" t="str">
        <f>IF(ISBLANK(Data!F816),"",Data!F816)</f>
        <v/>
      </c>
      <c r="G816" s="2" t="str">
        <f>IF(ISBLANK(Data!$F816),"",IF(Data!$F816&gt;=1,TEXT(Data!G816,"00"),""))</f>
        <v/>
      </c>
      <c r="H816" s="2" t="str">
        <f>IF(ISBLANK(Data!$F816),"",IF(Data!$F816&gt;=2,TEXT(Data!H816,"00"),""))</f>
        <v/>
      </c>
      <c r="I816" s="2" t="str">
        <f>IF(ISBLANK(Data!$F816),"",IF(Data!$F816&gt;=3,TEXT(Data!I816,"00"),""))</f>
        <v/>
      </c>
      <c r="J816" s="2" t="str">
        <f>IF(ISBLANK(Data!$F816),"",IF(Data!$F816&gt;=4,TEXT(Data!J816,"00"),""))</f>
        <v/>
      </c>
      <c r="K816" s="2" t="str">
        <f>IF(ISBLANK(Data!$F816),"",IF(Data!$F816&gt;=5,TEXT(Data!K816,"00"),""))</f>
        <v/>
      </c>
      <c r="L816" s="2" t="str">
        <f>IF(ISBLANK(Data!$F816),"",IF(Data!$F816&gt;=6,TEXT(Data!L816,"00"),""))</f>
        <v/>
      </c>
      <c r="M816" s="2" t="str">
        <f>IF(ISBLANK(Data!$F816),"",IF(Data!$F816&gt;=7,TEXT(Data!M816,"00"),""))</f>
        <v/>
      </c>
      <c r="N816" s="2" t="str">
        <f>IF(ISBLANK(Data!$F816),"",IF(Data!$F816&gt;=8,TEXT(Data!N816,"00"),""))</f>
        <v/>
      </c>
    </row>
    <row r="817" ht="14.25">
      <c r="A817" s="2" t="str">
        <f>IF(ISBLANK(Data!A817),"",Data!A817)</f>
        <v/>
      </c>
      <c r="B817" s="2" t="str">
        <f>IF(ISBLANK(Data!B817),"",Data!B817)</f>
        <v/>
      </c>
      <c r="C817" s="2" t="str">
        <f>IF(ISBLANK(Data!C817),"",Data!C817)</f>
        <v/>
      </c>
      <c r="D817" s="2" t="str">
        <f>IF(ISBLANK(Data!D817),"",Data!D817)</f>
        <v/>
      </c>
      <c r="E817" s="2" t="str">
        <f>IF(ISBLANK(Data!E817),"",Data!E817)</f>
        <v/>
      </c>
      <c r="F817" s="2" t="str">
        <f>IF(ISBLANK(Data!F817),"",Data!F817)</f>
        <v/>
      </c>
      <c r="G817" s="2" t="str">
        <f>IF(ISBLANK(Data!$F817),"",IF(Data!$F817&gt;=1,TEXT(Data!G817,"00"),""))</f>
        <v/>
      </c>
      <c r="H817" s="2" t="str">
        <f>IF(ISBLANK(Data!$F817),"",IF(Data!$F817&gt;=2,TEXT(Data!H817,"00"),""))</f>
        <v/>
      </c>
      <c r="I817" s="2" t="str">
        <f>IF(ISBLANK(Data!$F817),"",IF(Data!$F817&gt;=3,TEXT(Data!I817,"00"),""))</f>
        <v/>
      </c>
      <c r="J817" s="2" t="str">
        <f>IF(ISBLANK(Data!$F817),"",IF(Data!$F817&gt;=4,TEXT(Data!J817,"00"),""))</f>
        <v/>
      </c>
      <c r="K817" s="2" t="str">
        <f>IF(ISBLANK(Data!$F817),"",IF(Data!$F817&gt;=5,TEXT(Data!K817,"00"),""))</f>
        <v/>
      </c>
      <c r="L817" s="2" t="str">
        <f>IF(ISBLANK(Data!$F817),"",IF(Data!$F817&gt;=6,TEXT(Data!L817,"00"),""))</f>
        <v/>
      </c>
      <c r="M817" s="2" t="str">
        <f>IF(ISBLANK(Data!$F817),"",IF(Data!$F817&gt;=7,TEXT(Data!M817,"00"),""))</f>
        <v/>
      </c>
      <c r="N817" s="2" t="str">
        <f>IF(ISBLANK(Data!$F817),"",IF(Data!$F817&gt;=8,TEXT(Data!N817,"00"),""))</f>
        <v/>
      </c>
    </row>
    <row r="818" ht="14.25">
      <c r="A818" s="2" t="str">
        <f>IF(ISBLANK(Data!A818),"",Data!A818)</f>
        <v/>
      </c>
      <c r="B818" s="2" t="str">
        <f>IF(ISBLANK(Data!B818),"",Data!B818)</f>
        <v/>
      </c>
      <c r="C818" s="2" t="str">
        <f>IF(ISBLANK(Data!C818),"",Data!C818)</f>
        <v/>
      </c>
      <c r="D818" s="2" t="str">
        <f>IF(ISBLANK(Data!D818),"",Data!D818)</f>
        <v/>
      </c>
      <c r="E818" s="2" t="str">
        <f>IF(ISBLANK(Data!E818),"",Data!E818)</f>
        <v/>
      </c>
      <c r="F818" s="2" t="str">
        <f>IF(ISBLANK(Data!F818),"",Data!F818)</f>
        <v/>
      </c>
      <c r="G818" s="2" t="str">
        <f>IF(ISBLANK(Data!$F818),"",IF(Data!$F818&gt;=1,TEXT(Data!G818,"00"),""))</f>
        <v/>
      </c>
      <c r="H818" s="2" t="str">
        <f>IF(ISBLANK(Data!$F818),"",IF(Data!$F818&gt;=2,TEXT(Data!H818,"00"),""))</f>
        <v/>
      </c>
      <c r="I818" s="2" t="str">
        <f>IF(ISBLANK(Data!$F818),"",IF(Data!$F818&gt;=3,TEXT(Data!I818,"00"),""))</f>
        <v/>
      </c>
      <c r="J818" s="2" t="str">
        <f>IF(ISBLANK(Data!$F818),"",IF(Data!$F818&gt;=4,TEXT(Data!J818,"00"),""))</f>
        <v/>
      </c>
      <c r="K818" s="2" t="str">
        <f>IF(ISBLANK(Data!$F818),"",IF(Data!$F818&gt;=5,TEXT(Data!K818,"00"),""))</f>
        <v/>
      </c>
      <c r="L818" s="2" t="str">
        <f>IF(ISBLANK(Data!$F818),"",IF(Data!$F818&gt;=6,TEXT(Data!L818,"00"),""))</f>
        <v/>
      </c>
      <c r="M818" s="2" t="str">
        <f>IF(ISBLANK(Data!$F818),"",IF(Data!$F818&gt;=7,TEXT(Data!M818,"00"),""))</f>
        <v/>
      </c>
      <c r="N818" s="2" t="str">
        <f>IF(ISBLANK(Data!$F818),"",IF(Data!$F818&gt;=8,TEXT(Data!N818,"00"),""))</f>
        <v/>
      </c>
    </row>
    <row r="819" ht="14.25">
      <c r="A819" s="2" t="str">
        <f>IF(ISBLANK(Data!A819),"",Data!A819)</f>
        <v/>
      </c>
      <c r="B819" s="2" t="str">
        <f>IF(ISBLANK(Data!B819),"",Data!B819)</f>
        <v/>
      </c>
      <c r="C819" s="2" t="str">
        <f>IF(ISBLANK(Data!C819),"",Data!C819)</f>
        <v/>
      </c>
      <c r="D819" s="2" t="str">
        <f>IF(ISBLANK(Data!D819),"",Data!D819)</f>
        <v/>
      </c>
      <c r="E819" s="2" t="str">
        <f>IF(ISBLANK(Data!E819),"",Data!E819)</f>
        <v/>
      </c>
      <c r="F819" s="2" t="str">
        <f>IF(ISBLANK(Data!F819),"",Data!F819)</f>
        <v/>
      </c>
      <c r="G819" s="2" t="str">
        <f>IF(ISBLANK(Data!$F819),"",IF(Data!$F819&gt;=1,TEXT(Data!G819,"00"),""))</f>
        <v/>
      </c>
      <c r="H819" s="2" t="str">
        <f>IF(ISBLANK(Data!$F819),"",IF(Data!$F819&gt;=2,TEXT(Data!H819,"00"),""))</f>
        <v/>
      </c>
      <c r="I819" s="2" t="str">
        <f>IF(ISBLANK(Data!$F819),"",IF(Data!$F819&gt;=3,TEXT(Data!I819,"00"),""))</f>
        <v/>
      </c>
      <c r="J819" s="2" t="str">
        <f>IF(ISBLANK(Data!$F819),"",IF(Data!$F819&gt;=4,TEXT(Data!J819,"00"),""))</f>
        <v/>
      </c>
      <c r="K819" s="2" t="str">
        <f>IF(ISBLANK(Data!$F819),"",IF(Data!$F819&gt;=5,TEXT(Data!K819,"00"),""))</f>
        <v/>
      </c>
      <c r="L819" s="2" t="str">
        <f>IF(ISBLANK(Data!$F819),"",IF(Data!$F819&gt;=6,TEXT(Data!L819,"00"),""))</f>
        <v/>
      </c>
      <c r="M819" s="2" t="str">
        <f>IF(ISBLANK(Data!$F819),"",IF(Data!$F819&gt;=7,TEXT(Data!M819,"00"),""))</f>
        <v/>
      </c>
      <c r="N819" s="2" t="str">
        <f>IF(ISBLANK(Data!$F819),"",IF(Data!$F819&gt;=8,TEXT(Data!N819,"00"),""))</f>
        <v/>
      </c>
    </row>
    <row r="820" ht="14.25">
      <c r="A820" s="2" t="str">
        <f>IF(ISBLANK(Data!A820),"",Data!A820)</f>
        <v/>
      </c>
      <c r="B820" s="2" t="str">
        <f>IF(ISBLANK(Data!B820),"",Data!B820)</f>
        <v/>
      </c>
      <c r="C820" s="2" t="str">
        <f>IF(ISBLANK(Data!C820),"",Data!C820)</f>
        <v/>
      </c>
      <c r="D820" s="2" t="str">
        <f>IF(ISBLANK(Data!D820),"",Data!D820)</f>
        <v/>
      </c>
      <c r="E820" s="2" t="str">
        <f>IF(ISBLANK(Data!E820),"",Data!E820)</f>
        <v/>
      </c>
      <c r="F820" s="2" t="str">
        <f>IF(ISBLANK(Data!F820),"",Data!F820)</f>
        <v/>
      </c>
      <c r="G820" s="2" t="str">
        <f>IF(ISBLANK(Data!$F820),"",IF(Data!$F820&gt;=1,TEXT(Data!G820,"00"),""))</f>
        <v/>
      </c>
      <c r="H820" s="2" t="str">
        <f>IF(ISBLANK(Data!$F820),"",IF(Data!$F820&gt;=2,TEXT(Data!H820,"00"),""))</f>
        <v/>
      </c>
      <c r="I820" s="2" t="str">
        <f>IF(ISBLANK(Data!$F820),"",IF(Data!$F820&gt;=3,TEXT(Data!I820,"00"),""))</f>
        <v/>
      </c>
      <c r="J820" s="2" t="str">
        <f>IF(ISBLANK(Data!$F820),"",IF(Data!$F820&gt;=4,TEXT(Data!J820,"00"),""))</f>
        <v/>
      </c>
      <c r="K820" s="2" t="str">
        <f>IF(ISBLANK(Data!$F820),"",IF(Data!$F820&gt;=5,TEXT(Data!K820,"00"),""))</f>
        <v/>
      </c>
      <c r="L820" s="2" t="str">
        <f>IF(ISBLANK(Data!$F820),"",IF(Data!$F820&gt;=6,TEXT(Data!L820,"00"),""))</f>
        <v/>
      </c>
      <c r="M820" s="2" t="str">
        <f>IF(ISBLANK(Data!$F820),"",IF(Data!$F820&gt;=7,TEXT(Data!M820,"00"),""))</f>
        <v/>
      </c>
      <c r="N820" s="2" t="str">
        <f>IF(ISBLANK(Data!$F820),"",IF(Data!$F820&gt;=8,TEXT(Data!N820,"00"),""))</f>
        <v/>
      </c>
    </row>
    <row r="821" ht="14.25">
      <c r="A821" s="2" t="str">
        <f>IF(ISBLANK(Data!A821),"",Data!A821)</f>
        <v/>
      </c>
      <c r="B821" s="2" t="str">
        <f>IF(ISBLANK(Data!B821),"",Data!B821)</f>
        <v/>
      </c>
      <c r="C821" s="2" t="str">
        <f>IF(ISBLANK(Data!C821),"",Data!C821)</f>
        <v/>
      </c>
      <c r="D821" s="2" t="str">
        <f>IF(ISBLANK(Data!D821),"",Data!D821)</f>
        <v/>
      </c>
      <c r="E821" s="2" t="str">
        <f>IF(ISBLANK(Data!E821),"",Data!E821)</f>
        <v/>
      </c>
      <c r="F821" s="2" t="str">
        <f>IF(ISBLANK(Data!F821),"",Data!F821)</f>
        <v/>
      </c>
      <c r="G821" s="2" t="str">
        <f>IF(ISBLANK(Data!$F821),"",IF(Data!$F821&gt;=1,TEXT(Data!G821,"00"),""))</f>
        <v/>
      </c>
      <c r="H821" s="2" t="str">
        <f>IF(ISBLANK(Data!$F821),"",IF(Data!$F821&gt;=2,TEXT(Data!H821,"00"),""))</f>
        <v/>
      </c>
      <c r="I821" s="2" t="str">
        <f>IF(ISBLANK(Data!$F821),"",IF(Data!$F821&gt;=3,TEXT(Data!I821,"00"),""))</f>
        <v/>
      </c>
      <c r="J821" s="2" t="str">
        <f>IF(ISBLANK(Data!$F821),"",IF(Data!$F821&gt;=4,TEXT(Data!J821,"00"),""))</f>
        <v/>
      </c>
      <c r="K821" s="2" t="str">
        <f>IF(ISBLANK(Data!$F821),"",IF(Data!$F821&gt;=5,TEXT(Data!K821,"00"),""))</f>
        <v/>
      </c>
      <c r="L821" s="2" t="str">
        <f>IF(ISBLANK(Data!$F821),"",IF(Data!$F821&gt;=6,TEXT(Data!L821,"00"),""))</f>
        <v/>
      </c>
      <c r="M821" s="2" t="str">
        <f>IF(ISBLANK(Data!$F821),"",IF(Data!$F821&gt;=7,TEXT(Data!M821,"00"),""))</f>
        <v/>
      </c>
      <c r="N821" s="2" t="str">
        <f>IF(ISBLANK(Data!$F821),"",IF(Data!$F821&gt;=8,TEXT(Data!N821,"00"),""))</f>
        <v/>
      </c>
    </row>
    <row r="822" ht="14.25">
      <c r="A822" s="2" t="str">
        <f>IF(ISBLANK(Data!A822),"",Data!A822)</f>
        <v/>
      </c>
      <c r="B822" s="2" t="str">
        <f>IF(ISBLANK(Data!B822),"",Data!B822)</f>
        <v/>
      </c>
      <c r="C822" s="2" t="str">
        <f>IF(ISBLANK(Data!C822),"",Data!C822)</f>
        <v/>
      </c>
      <c r="D822" s="2" t="str">
        <f>IF(ISBLANK(Data!D822),"",Data!D822)</f>
        <v/>
      </c>
      <c r="E822" s="2" t="str">
        <f>IF(ISBLANK(Data!E822),"",Data!E822)</f>
        <v/>
      </c>
      <c r="F822" s="2" t="str">
        <f>IF(ISBLANK(Data!F822),"",Data!F822)</f>
        <v/>
      </c>
      <c r="G822" s="2" t="str">
        <f>IF(ISBLANK(Data!$F822),"",IF(Data!$F822&gt;=1,TEXT(Data!G822,"00"),""))</f>
        <v/>
      </c>
      <c r="H822" s="2" t="str">
        <f>IF(ISBLANK(Data!$F822),"",IF(Data!$F822&gt;=2,TEXT(Data!H822,"00"),""))</f>
        <v/>
      </c>
      <c r="I822" s="2" t="str">
        <f>IF(ISBLANK(Data!$F822),"",IF(Data!$F822&gt;=3,TEXT(Data!I822,"00"),""))</f>
        <v/>
      </c>
      <c r="J822" s="2" t="str">
        <f>IF(ISBLANK(Data!$F822),"",IF(Data!$F822&gt;=4,TEXT(Data!J822,"00"),""))</f>
        <v/>
      </c>
      <c r="K822" s="2" t="str">
        <f>IF(ISBLANK(Data!$F822),"",IF(Data!$F822&gt;=5,TEXT(Data!K822,"00"),""))</f>
        <v/>
      </c>
      <c r="L822" s="2" t="str">
        <f>IF(ISBLANK(Data!$F822),"",IF(Data!$F822&gt;=6,TEXT(Data!L822,"00"),""))</f>
        <v/>
      </c>
      <c r="M822" s="2" t="str">
        <f>IF(ISBLANK(Data!$F822),"",IF(Data!$F822&gt;=7,TEXT(Data!M822,"00"),""))</f>
        <v/>
      </c>
      <c r="N822" s="2" t="str">
        <f>IF(ISBLANK(Data!$F822),"",IF(Data!$F822&gt;=8,TEXT(Data!N822,"00"),""))</f>
        <v/>
      </c>
    </row>
    <row r="823" ht="14.25">
      <c r="A823" s="2" t="str">
        <f>IF(ISBLANK(Data!A823),"",Data!A823)</f>
        <v/>
      </c>
      <c r="B823" s="2" t="str">
        <f>IF(ISBLANK(Data!B823),"",Data!B823)</f>
        <v/>
      </c>
      <c r="C823" s="2" t="str">
        <f>IF(ISBLANK(Data!C823),"",Data!C823)</f>
        <v/>
      </c>
      <c r="D823" s="2" t="str">
        <f>IF(ISBLANK(Data!D823),"",Data!D823)</f>
        <v/>
      </c>
      <c r="E823" s="2" t="str">
        <f>IF(ISBLANK(Data!E823),"",Data!E823)</f>
        <v/>
      </c>
      <c r="F823" s="2" t="str">
        <f>IF(ISBLANK(Data!F823),"",Data!F823)</f>
        <v/>
      </c>
      <c r="G823" s="2" t="str">
        <f>IF(ISBLANK(Data!$F823),"",IF(Data!$F823&gt;=1,TEXT(Data!G823,"00"),""))</f>
        <v/>
      </c>
      <c r="H823" s="2" t="str">
        <f>IF(ISBLANK(Data!$F823),"",IF(Data!$F823&gt;=2,TEXT(Data!H823,"00"),""))</f>
        <v/>
      </c>
      <c r="I823" s="2" t="str">
        <f>IF(ISBLANK(Data!$F823),"",IF(Data!$F823&gt;=3,TEXT(Data!I823,"00"),""))</f>
        <v/>
      </c>
      <c r="J823" s="2" t="str">
        <f>IF(ISBLANK(Data!$F823),"",IF(Data!$F823&gt;=4,TEXT(Data!J823,"00"),""))</f>
        <v/>
      </c>
      <c r="K823" s="2" t="str">
        <f>IF(ISBLANK(Data!$F823),"",IF(Data!$F823&gt;=5,TEXT(Data!K823,"00"),""))</f>
        <v/>
      </c>
      <c r="L823" s="2" t="str">
        <f>IF(ISBLANK(Data!$F823),"",IF(Data!$F823&gt;=6,TEXT(Data!L823,"00"),""))</f>
        <v/>
      </c>
      <c r="M823" s="2" t="str">
        <f>IF(ISBLANK(Data!$F823),"",IF(Data!$F823&gt;=7,TEXT(Data!M823,"00"),""))</f>
        <v/>
      </c>
      <c r="N823" s="2" t="str">
        <f>IF(ISBLANK(Data!$F823),"",IF(Data!$F823&gt;=8,TEXT(Data!N823,"00"),""))</f>
        <v/>
      </c>
    </row>
    <row r="824" ht="14.25">
      <c r="A824" s="2" t="str">
        <f>IF(ISBLANK(Data!A824),"",Data!A824)</f>
        <v/>
      </c>
      <c r="B824" s="2" t="str">
        <f>IF(ISBLANK(Data!B824),"",Data!B824)</f>
        <v/>
      </c>
      <c r="C824" s="2" t="str">
        <f>IF(ISBLANK(Data!C824),"",Data!C824)</f>
        <v/>
      </c>
      <c r="D824" s="2" t="str">
        <f>IF(ISBLANK(Data!D824),"",Data!D824)</f>
        <v/>
      </c>
      <c r="E824" s="2" t="str">
        <f>IF(ISBLANK(Data!E824),"",Data!E824)</f>
        <v/>
      </c>
      <c r="F824" s="2" t="str">
        <f>IF(ISBLANK(Data!F824),"",Data!F824)</f>
        <v/>
      </c>
      <c r="G824" s="2" t="str">
        <f>IF(ISBLANK(Data!$F824),"",IF(Data!$F824&gt;=1,TEXT(Data!G824,"00"),""))</f>
        <v/>
      </c>
      <c r="H824" s="2" t="str">
        <f>IF(ISBLANK(Data!$F824),"",IF(Data!$F824&gt;=2,TEXT(Data!H824,"00"),""))</f>
        <v/>
      </c>
      <c r="I824" s="2" t="str">
        <f>IF(ISBLANK(Data!$F824),"",IF(Data!$F824&gt;=3,TEXT(Data!I824,"00"),""))</f>
        <v/>
      </c>
      <c r="J824" s="2" t="str">
        <f>IF(ISBLANK(Data!$F824),"",IF(Data!$F824&gt;=4,TEXT(Data!J824,"00"),""))</f>
        <v/>
      </c>
      <c r="K824" s="2" t="str">
        <f>IF(ISBLANK(Data!$F824),"",IF(Data!$F824&gt;=5,TEXT(Data!K824,"00"),""))</f>
        <v/>
      </c>
      <c r="L824" s="2" t="str">
        <f>IF(ISBLANK(Data!$F824),"",IF(Data!$F824&gt;=6,TEXT(Data!L824,"00"),""))</f>
        <v/>
      </c>
      <c r="M824" s="2" t="str">
        <f>IF(ISBLANK(Data!$F824),"",IF(Data!$F824&gt;=7,TEXT(Data!M824,"00"),""))</f>
        <v/>
      </c>
      <c r="N824" s="2" t="str">
        <f>IF(ISBLANK(Data!$F824),"",IF(Data!$F824&gt;=8,TEXT(Data!N824,"00"),""))</f>
        <v/>
      </c>
    </row>
    <row r="825" ht="14.25">
      <c r="A825" s="2" t="str">
        <f>IF(ISBLANK(Data!A825),"",Data!A825)</f>
        <v/>
      </c>
      <c r="B825" s="2" t="str">
        <f>IF(ISBLANK(Data!B825),"",Data!B825)</f>
        <v/>
      </c>
      <c r="C825" s="2" t="str">
        <f>IF(ISBLANK(Data!C825),"",Data!C825)</f>
        <v/>
      </c>
      <c r="D825" s="2" t="str">
        <f>IF(ISBLANK(Data!D825),"",Data!D825)</f>
        <v/>
      </c>
      <c r="E825" s="2" t="str">
        <f>IF(ISBLANK(Data!E825),"",Data!E825)</f>
        <v/>
      </c>
      <c r="F825" s="2" t="str">
        <f>IF(ISBLANK(Data!F825),"",Data!F825)</f>
        <v/>
      </c>
      <c r="G825" s="2" t="str">
        <f>IF(ISBLANK(Data!$F825),"",IF(Data!$F825&gt;=1,TEXT(Data!G825,"00"),""))</f>
        <v/>
      </c>
      <c r="H825" s="2" t="str">
        <f>IF(ISBLANK(Data!$F825),"",IF(Data!$F825&gt;=2,TEXT(Data!H825,"00"),""))</f>
        <v/>
      </c>
      <c r="I825" s="2" t="str">
        <f>IF(ISBLANK(Data!$F825),"",IF(Data!$F825&gt;=3,TEXT(Data!I825,"00"),""))</f>
        <v/>
      </c>
      <c r="J825" s="2" t="str">
        <f>IF(ISBLANK(Data!$F825),"",IF(Data!$F825&gt;=4,TEXT(Data!J825,"00"),""))</f>
        <v/>
      </c>
      <c r="K825" s="2" t="str">
        <f>IF(ISBLANK(Data!$F825),"",IF(Data!$F825&gt;=5,TEXT(Data!K825,"00"),""))</f>
        <v/>
      </c>
      <c r="L825" s="2" t="str">
        <f>IF(ISBLANK(Data!$F825),"",IF(Data!$F825&gt;=6,TEXT(Data!L825,"00"),""))</f>
        <v/>
      </c>
      <c r="M825" s="2" t="str">
        <f>IF(ISBLANK(Data!$F825),"",IF(Data!$F825&gt;=7,TEXT(Data!M825,"00"),""))</f>
        <v/>
      </c>
      <c r="N825" s="2" t="str">
        <f>IF(ISBLANK(Data!$F825),"",IF(Data!$F825&gt;=8,TEXT(Data!N825,"00"),""))</f>
        <v/>
      </c>
    </row>
    <row r="826" ht="14.25">
      <c r="A826" s="2" t="str">
        <f>IF(ISBLANK(Data!A826),"",Data!A826)</f>
        <v/>
      </c>
      <c r="B826" s="2" t="str">
        <f>IF(ISBLANK(Data!B826),"",Data!B826)</f>
        <v/>
      </c>
      <c r="C826" s="2" t="str">
        <f>IF(ISBLANK(Data!C826),"",Data!C826)</f>
        <v/>
      </c>
      <c r="D826" s="2" t="str">
        <f>IF(ISBLANK(Data!D826),"",Data!D826)</f>
        <v/>
      </c>
      <c r="E826" s="2" t="str">
        <f>IF(ISBLANK(Data!E826),"",Data!E826)</f>
        <v/>
      </c>
      <c r="F826" s="2" t="str">
        <f>IF(ISBLANK(Data!F826),"",Data!F826)</f>
        <v/>
      </c>
      <c r="G826" s="2" t="str">
        <f>IF(ISBLANK(Data!$F826),"",IF(Data!$F826&gt;=1,TEXT(Data!G826,"00"),""))</f>
        <v/>
      </c>
      <c r="H826" s="2" t="str">
        <f>IF(ISBLANK(Data!$F826),"",IF(Data!$F826&gt;=2,TEXT(Data!H826,"00"),""))</f>
        <v/>
      </c>
      <c r="I826" s="2" t="str">
        <f>IF(ISBLANK(Data!$F826),"",IF(Data!$F826&gt;=3,TEXT(Data!I826,"00"),""))</f>
        <v/>
      </c>
      <c r="J826" s="2" t="str">
        <f>IF(ISBLANK(Data!$F826),"",IF(Data!$F826&gt;=4,TEXT(Data!J826,"00"),""))</f>
        <v/>
      </c>
      <c r="K826" s="2" t="str">
        <f>IF(ISBLANK(Data!$F826),"",IF(Data!$F826&gt;=5,TEXT(Data!K826,"00"),""))</f>
        <v/>
      </c>
      <c r="L826" s="2" t="str">
        <f>IF(ISBLANK(Data!$F826),"",IF(Data!$F826&gt;=6,TEXT(Data!L826,"00"),""))</f>
        <v/>
      </c>
      <c r="M826" s="2" t="str">
        <f>IF(ISBLANK(Data!$F826),"",IF(Data!$F826&gt;=7,TEXT(Data!M826,"00"),""))</f>
        <v/>
      </c>
      <c r="N826" s="2" t="str">
        <f>IF(ISBLANK(Data!$F826),"",IF(Data!$F826&gt;=8,TEXT(Data!N826,"00"),""))</f>
        <v/>
      </c>
    </row>
    <row r="827" ht="14.25">
      <c r="A827" s="2" t="str">
        <f>IF(ISBLANK(Data!A827),"",Data!A827)</f>
        <v/>
      </c>
      <c r="B827" s="2" t="str">
        <f>IF(ISBLANK(Data!B827),"",Data!B827)</f>
        <v/>
      </c>
      <c r="C827" s="2" t="str">
        <f>IF(ISBLANK(Data!C827),"",Data!C827)</f>
        <v/>
      </c>
      <c r="D827" s="2" t="str">
        <f>IF(ISBLANK(Data!D827),"",Data!D827)</f>
        <v/>
      </c>
      <c r="E827" s="2" t="str">
        <f>IF(ISBLANK(Data!E827),"",Data!E827)</f>
        <v/>
      </c>
      <c r="F827" s="2" t="str">
        <f>IF(ISBLANK(Data!F827),"",Data!F827)</f>
        <v/>
      </c>
      <c r="G827" s="2" t="str">
        <f>IF(ISBLANK(Data!$F827),"",IF(Data!$F827&gt;=1,TEXT(Data!G827,"00"),""))</f>
        <v/>
      </c>
      <c r="H827" s="2" t="str">
        <f>IF(ISBLANK(Data!$F827),"",IF(Data!$F827&gt;=2,TEXT(Data!H827,"00"),""))</f>
        <v/>
      </c>
      <c r="I827" s="2" t="str">
        <f>IF(ISBLANK(Data!$F827),"",IF(Data!$F827&gt;=3,TEXT(Data!I827,"00"),""))</f>
        <v/>
      </c>
      <c r="J827" s="2" t="str">
        <f>IF(ISBLANK(Data!$F827),"",IF(Data!$F827&gt;=4,TEXT(Data!J827,"00"),""))</f>
        <v/>
      </c>
      <c r="K827" s="2" t="str">
        <f>IF(ISBLANK(Data!$F827),"",IF(Data!$F827&gt;=5,TEXT(Data!K827,"00"),""))</f>
        <v/>
      </c>
      <c r="L827" s="2" t="str">
        <f>IF(ISBLANK(Data!$F827),"",IF(Data!$F827&gt;=6,TEXT(Data!L827,"00"),""))</f>
        <v/>
      </c>
      <c r="M827" s="2" t="str">
        <f>IF(ISBLANK(Data!$F827),"",IF(Data!$F827&gt;=7,TEXT(Data!M827,"00"),""))</f>
        <v/>
      </c>
      <c r="N827" s="2" t="str">
        <f>IF(ISBLANK(Data!$F827),"",IF(Data!$F827&gt;=8,TEXT(Data!N827,"00"),""))</f>
        <v/>
      </c>
    </row>
    <row r="828" ht="14.25">
      <c r="A828" s="2" t="str">
        <f>IF(ISBLANK(Data!A828),"",Data!A828)</f>
        <v/>
      </c>
      <c r="B828" s="2" t="str">
        <f>IF(ISBLANK(Data!B828),"",Data!B828)</f>
        <v/>
      </c>
      <c r="C828" s="2" t="str">
        <f>IF(ISBLANK(Data!C828),"",Data!C828)</f>
        <v/>
      </c>
      <c r="D828" s="2" t="str">
        <f>IF(ISBLANK(Data!D828),"",Data!D828)</f>
        <v/>
      </c>
      <c r="E828" s="2" t="str">
        <f>IF(ISBLANK(Data!E828),"",Data!E828)</f>
        <v/>
      </c>
      <c r="F828" s="2" t="str">
        <f>IF(ISBLANK(Data!F828),"",Data!F828)</f>
        <v/>
      </c>
      <c r="G828" s="2" t="str">
        <f>IF(ISBLANK(Data!$F828),"",IF(Data!$F828&gt;=1,TEXT(Data!G828,"00"),""))</f>
        <v/>
      </c>
      <c r="H828" s="2" t="str">
        <f>IF(ISBLANK(Data!$F828),"",IF(Data!$F828&gt;=2,TEXT(Data!H828,"00"),""))</f>
        <v/>
      </c>
      <c r="I828" s="2" t="str">
        <f>IF(ISBLANK(Data!$F828),"",IF(Data!$F828&gt;=3,TEXT(Data!I828,"00"),""))</f>
        <v/>
      </c>
      <c r="J828" s="2" t="str">
        <f>IF(ISBLANK(Data!$F828),"",IF(Data!$F828&gt;=4,TEXT(Data!J828,"00"),""))</f>
        <v/>
      </c>
      <c r="K828" s="2" t="str">
        <f>IF(ISBLANK(Data!$F828),"",IF(Data!$F828&gt;=5,TEXT(Data!K828,"00"),""))</f>
        <v/>
      </c>
      <c r="L828" s="2" t="str">
        <f>IF(ISBLANK(Data!$F828),"",IF(Data!$F828&gt;=6,TEXT(Data!L828,"00"),""))</f>
        <v/>
      </c>
      <c r="M828" s="2" t="str">
        <f>IF(ISBLANK(Data!$F828),"",IF(Data!$F828&gt;=7,TEXT(Data!M828,"00"),""))</f>
        <v/>
      </c>
      <c r="N828" s="2" t="str">
        <f>IF(ISBLANK(Data!$F828),"",IF(Data!$F828&gt;=8,TEXT(Data!N828,"00"),""))</f>
        <v/>
      </c>
    </row>
    <row r="829" ht="14.25">
      <c r="A829" s="2" t="str">
        <f>IF(ISBLANK(Data!A829),"",Data!A829)</f>
        <v/>
      </c>
      <c r="B829" s="2" t="str">
        <f>IF(ISBLANK(Data!B829),"",Data!B829)</f>
        <v/>
      </c>
      <c r="C829" s="2" t="str">
        <f>IF(ISBLANK(Data!C829),"",Data!C829)</f>
        <v/>
      </c>
      <c r="D829" s="2" t="str">
        <f>IF(ISBLANK(Data!D829),"",Data!D829)</f>
        <v/>
      </c>
      <c r="E829" s="2" t="str">
        <f>IF(ISBLANK(Data!E829),"",Data!E829)</f>
        <v/>
      </c>
      <c r="F829" s="2" t="str">
        <f>IF(ISBLANK(Data!F829),"",Data!F829)</f>
        <v/>
      </c>
      <c r="G829" s="2" t="str">
        <f>IF(ISBLANK(Data!$F829),"",IF(Data!$F829&gt;=1,TEXT(Data!G829,"00"),""))</f>
        <v/>
      </c>
      <c r="H829" s="2" t="str">
        <f>IF(ISBLANK(Data!$F829),"",IF(Data!$F829&gt;=2,TEXT(Data!H829,"00"),""))</f>
        <v/>
      </c>
      <c r="I829" s="2" t="str">
        <f>IF(ISBLANK(Data!$F829),"",IF(Data!$F829&gt;=3,TEXT(Data!I829,"00"),""))</f>
        <v/>
      </c>
      <c r="J829" s="2" t="str">
        <f>IF(ISBLANK(Data!$F829),"",IF(Data!$F829&gt;=4,TEXT(Data!J829,"00"),""))</f>
        <v/>
      </c>
      <c r="K829" s="2" t="str">
        <f>IF(ISBLANK(Data!$F829),"",IF(Data!$F829&gt;=5,TEXT(Data!K829,"00"),""))</f>
        <v/>
      </c>
      <c r="L829" s="2" t="str">
        <f>IF(ISBLANK(Data!$F829),"",IF(Data!$F829&gt;=6,TEXT(Data!L829,"00"),""))</f>
        <v/>
      </c>
      <c r="M829" s="2" t="str">
        <f>IF(ISBLANK(Data!$F829),"",IF(Data!$F829&gt;=7,TEXT(Data!M829,"00"),""))</f>
        <v/>
      </c>
      <c r="N829" s="2" t="str">
        <f>IF(ISBLANK(Data!$F829),"",IF(Data!$F829&gt;=8,TEXT(Data!N829,"00"),""))</f>
        <v/>
      </c>
    </row>
    <row r="830" ht="14.25">
      <c r="A830" s="2" t="str">
        <f>IF(ISBLANK(Data!A830),"",Data!A830)</f>
        <v/>
      </c>
      <c r="B830" s="2" t="str">
        <f>IF(ISBLANK(Data!B830),"",Data!B830)</f>
        <v/>
      </c>
      <c r="C830" s="2" t="str">
        <f>IF(ISBLANK(Data!C830),"",Data!C830)</f>
        <v/>
      </c>
      <c r="D830" s="2" t="str">
        <f>IF(ISBLANK(Data!D830),"",Data!D830)</f>
        <v/>
      </c>
      <c r="E830" s="2" t="str">
        <f>IF(ISBLANK(Data!E830),"",Data!E830)</f>
        <v/>
      </c>
      <c r="F830" s="2" t="str">
        <f>IF(ISBLANK(Data!F830),"",Data!F830)</f>
        <v/>
      </c>
      <c r="G830" s="2" t="str">
        <f>IF(ISBLANK(Data!$F830),"",IF(Data!$F830&gt;=1,TEXT(Data!G830,"00"),""))</f>
        <v/>
      </c>
      <c r="H830" s="2" t="str">
        <f>IF(ISBLANK(Data!$F830),"",IF(Data!$F830&gt;=2,TEXT(Data!H830,"00"),""))</f>
        <v/>
      </c>
      <c r="I830" s="2" t="str">
        <f>IF(ISBLANK(Data!$F830),"",IF(Data!$F830&gt;=3,TEXT(Data!I830,"00"),""))</f>
        <v/>
      </c>
      <c r="J830" s="2" t="str">
        <f>IF(ISBLANK(Data!$F830),"",IF(Data!$F830&gt;=4,TEXT(Data!J830,"00"),""))</f>
        <v/>
      </c>
      <c r="K830" s="2" t="str">
        <f>IF(ISBLANK(Data!$F830),"",IF(Data!$F830&gt;=5,TEXT(Data!K830,"00"),""))</f>
        <v/>
      </c>
      <c r="L830" s="2" t="str">
        <f>IF(ISBLANK(Data!$F830),"",IF(Data!$F830&gt;=6,TEXT(Data!L830,"00"),""))</f>
        <v/>
      </c>
      <c r="M830" s="2" t="str">
        <f>IF(ISBLANK(Data!$F830),"",IF(Data!$F830&gt;=7,TEXT(Data!M830,"00"),""))</f>
        <v/>
      </c>
      <c r="N830" s="2" t="str">
        <f>IF(ISBLANK(Data!$F830),"",IF(Data!$F830&gt;=8,TEXT(Data!N830,"00"),""))</f>
        <v/>
      </c>
    </row>
    <row r="831" ht="14.25">
      <c r="A831" s="2" t="str">
        <f>IF(ISBLANK(Data!A831),"",Data!A831)</f>
        <v/>
      </c>
      <c r="B831" s="2" t="str">
        <f>IF(ISBLANK(Data!B831),"",Data!B831)</f>
        <v/>
      </c>
      <c r="C831" s="2" t="str">
        <f>IF(ISBLANK(Data!C831),"",Data!C831)</f>
        <v/>
      </c>
      <c r="D831" s="2" t="str">
        <f>IF(ISBLANK(Data!D831),"",Data!D831)</f>
        <v/>
      </c>
      <c r="E831" s="2" t="str">
        <f>IF(ISBLANK(Data!E831),"",Data!E831)</f>
        <v/>
      </c>
      <c r="F831" s="2" t="str">
        <f>IF(ISBLANK(Data!F831),"",Data!F831)</f>
        <v/>
      </c>
      <c r="G831" s="2" t="str">
        <f>IF(ISBLANK(Data!$F831),"",IF(Data!$F831&gt;=1,TEXT(Data!G831,"00"),""))</f>
        <v/>
      </c>
      <c r="H831" s="2" t="str">
        <f>IF(ISBLANK(Data!$F831),"",IF(Data!$F831&gt;=2,TEXT(Data!H831,"00"),""))</f>
        <v/>
      </c>
      <c r="I831" s="2" t="str">
        <f>IF(ISBLANK(Data!$F831),"",IF(Data!$F831&gt;=3,TEXT(Data!I831,"00"),""))</f>
        <v/>
      </c>
      <c r="J831" s="2" t="str">
        <f>IF(ISBLANK(Data!$F831),"",IF(Data!$F831&gt;=4,TEXT(Data!J831,"00"),""))</f>
        <v/>
      </c>
      <c r="K831" s="2" t="str">
        <f>IF(ISBLANK(Data!$F831),"",IF(Data!$F831&gt;=5,TEXT(Data!K831,"00"),""))</f>
        <v/>
      </c>
      <c r="L831" s="2" t="str">
        <f>IF(ISBLANK(Data!$F831),"",IF(Data!$F831&gt;=6,TEXT(Data!L831,"00"),""))</f>
        <v/>
      </c>
      <c r="M831" s="2" t="str">
        <f>IF(ISBLANK(Data!$F831),"",IF(Data!$F831&gt;=7,TEXT(Data!M831,"00"),""))</f>
        <v/>
      </c>
      <c r="N831" s="2" t="str">
        <f>IF(ISBLANK(Data!$F831),"",IF(Data!$F831&gt;=8,TEXT(Data!N831,"00"),""))</f>
        <v/>
      </c>
    </row>
    <row r="832" ht="14.25">
      <c r="A832" s="2" t="str">
        <f>IF(ISBLANK(Data!A832),"",Data!A832)</f>
        <v/>
      </c>
      <c r="B832" s="2" t="str">
        <f>IF(ISBLANK(Data!B832),"",Data!B832)</f>
        <v/>
      </c>
      <c r="C832" s="2" t="str">
        <f>IF(ISBLANK(Data!C832),"",Data!C832)</f>
        <v/>
      </c>
      <c r="D832" s="2" t="str">
        <f>IF(ISBLANK(Data!D832),"",Data!D832)</f>
        <v/>
      </c>
      <c r="E832" s="2" t="str">
        <f>IF(ISBLANK(Data!E832),"",Data!E832)</f>
        <v/>
      </c>
      <c r="F832" s="2" t="str">
        <f>IF(ISBLANK(Data!F832),"",Data!F832)</f>
        <v/>
      </c>
      <c r="G832" s="2" t="str">
        <f>IF(ISBLANK(Data!$F832),"",IF(Data!$F832&gt;=1,TEXT(Data!G832,"00"),""))</f>
        <v/>
      </c>
      <c r="H832" s="2" t="str">
        <f>IF(ISBLANK(Data!$F832),"",IF(Data!$F832&gt;=2,TEXT(Data!H832,"00"),""))</f>
        <v/>
      </c>
      <c r="I832" s="2" t="str">
        <f>IF(ISBLANK(Data!$F832),"",IF(Data!$F832&gt;=3,TEXT(Data!I832,"00"),""))</f>
        <v/>
      </c>
      <c r="J832" s="2" t="str">
        <f>IF(ISBLANK(Data!$F832),"",IF(Data!$F832&gt;=4,TEXT(Data!J832,"00"),""))</f>
        <v/>
      </c>
      <c r="K832" s="2" t="str">
        <f>IF(ISBLANK(Data!$F832),"",IF(Data!$F832&gt;=5,TEXT(Data!K832,"00"),""))</f>
        <v/>
      </c>
      <c r="L832" s="2" t="str">
        <f>IF(ISBLANK(Data!$F832),"",IF(Data!$F832&gt;=6,TEXT(Data!L832,"00"),""))</f>
        <v/>
      </c>
      <c r="M832" s="2" t="str">
        <f>IF(ISBLANK(Data!$F832),"",IF(Data!$F832&gt;=7,TEXT(Data!M832,"00"),""))</f>
        <v/>
      </c>
      <c r="N832" s="2" t="str">
        <f>IF(ISBLANK(Data!$F832),"",IF(Data!$F832&gt;=8,TEXT(Data!N832,"00"),""))</f>
        <v/>
      </c>
    </row>
    <row r="833" ht="14.25">
      <c r="A833" s="2" t="str">
        <f>IF(ISBLANK(Data!A833),"",Data!A833)</f>
        <v/>
      </c>
      <c r="B833" s="2" t="str">
        <f>IF(ISBLANK(Data!B833),"",Data!B833)</f>
        <v/>
      </c>
      <c r="C833" s="2" t="str">
        <f>IF(ISBLANK(Data!C833),"",Data!C833)</f>
        <v/>
      </c>
      <c r="D833" s="2" t="str">
        <f>IF(ISBLANK(Data!D833),"",Data!D833)</f>
        <v/>
      </c>
      <c r="E833" s="2" t="str">
        <f>IF(ISBLANK(Data!E833),"",Data!E833)</f>
        <v/>
      </c>
      <c r="F833" s="2" t="str">
        <f>IF(ISBLANK(Data!F833),"",Data!F833)</f>
        <v/>
      </c>
      <c r="G833" s="2" t="str">
        <f>IF(ISBLANK(Data!$F833),"",IF(Data!$F833&gt;=1,TEXT(Data!G833,"00"),""))</f>
        <v/>
      </c>
      <c r="H833" s="2" t="str">
        <f>IF(ISBLANK(Data!$F833),"",IF(Data!$F833&gt;=2,TEXT(Data!H833,"00"),""))</f>
        <v/>
      </c>
      <c r="I833" s="2" t="str">
        <f>IF(ISBLANK(Data!$F833),"",IF(Data!$F833&gt;=3,TEXT(Data!I833,"00"),""))</f>
        <v/>
      </c>
      <c r="J833" s="2" t="str">
        <f>IF(ISBLANK(Data!$F833),"",IF(Data!$F833&gt;=4,TEXT(Data!J833,"00"),""))</f>
        <v/>
      </c>
      <c r="K833" s="2" t="str">
        <f>IF(ISBLANK(Data!$F833),"",IF(Data!$F833&gt;=5,TEXT(Data!K833,"00"),""))</f>
        <v/>
      </c>
      <c r="L833" s="2" t="str">
        <f>IF(ISBLANK(Data!$F833),"",IF(Data!$F833&gt;=6,TEXT(Data!L833,"00"),""))</f>
        <v/>
      </c>
      <c r="M833" s="2" t="str">
        <f>IF(ISBLANK(Data!$F833),"",IF(Data!$F833&gt;=7,TEXT(Data!M833,"00"),""))</f>
        <v/>
      </c>
      <c r="N833" s="2" t="str">
        <f>IF(ISBLANK(Data!$F833),"",IF(Data!$F833&gt;=8,TEXT(Data!N833,"00"),""))</f>
        <v/>
      </c>
    </row>
    <row r="834" ht="14.25">
      <c r="A834" s="2" t="str">
        <f>IF(ISBLANK(Data!A834),"",Data!A834)</f>
        <v/>
      </c>
      <c r="B834" s="2" t="str">
        <f>IF(ISBLANK(Data!B834),"",Data!B834)</f>
        <v/>
      </c>
      <c r="C834" s="2" t="str">
        <f>IF(ISBLANK(Data!C834),"",Data!C834)</f>
        <v/>
      </c>
      <c r="D834" s="2" t="str">
        <f>IF(ISBLANK(Data!D834),"",Data!D834)</f>
        <v/>
      </c>
      <c r="E834" s="2" t="str">
        <f>IF(ISBLANK(Data!E834),"",Data!E834)</f>
        <v/>
      </c>
      <c r="F834" s="2" t="str">
        <f>IF(ISBLANK(Data!F834),"",Data!F834)</f>
        <v/>
      </c>
      <c r="G834" s="2" t="str">
        <f>IF(ISBLANK(Data!$F834),"",IF(Data!$F834&gt;=1,TEXT(Data!G834,"00"),""))</f>
        <v/>
      </c>
      <c r="H834" s="2" t="str">
        <f>IF(ISBLANK(Data!$F834),"",IF(Data!$F834&gt;=2,TEXT(Data!H834,"00"),""))</f>
        <v/>
      </c>
      <c r="I834" s="2" t="str">
        <f>IF(ISBLANK(Data!$F834),"",IF(Data!$F834&gt;=3,TEXT(Data!I834,"00"),""))</f>
        <v/>
      </c>
      <c r="J834" s="2" t="str">
        <f>IF(ISBLANK(Data!$F834),"",IF(Data!$F834&gt;=4,TEXT(Data!J834,"00"),""))</f>
        <v/>
      </c>
      <c r="K834" s="2" t="str">
        <f>IF(ISBLANK(Data!$F834),"",IF(Data!$F834&gt;=5,TEXT(Data!K834,"00"),""))</f>
        <v/>
      </c>
      <c r="L834" s="2" t="str">
        <f>IF(ISBLANK(Data!$F834),"",IF(Data!$F834&gt;=6,TEXT(Data!L834,"00"),""))</f>
        <v/>
      </c>
      <c r="M834" s="2" t="str">
        <f>IF(ISBLANK(Data!$F834),"",IF(Data!$F834&gt;=7,TEXT(Data!M834,"00"),""))</f>
        <v/>
      </c>
      <c r="N834" s="2" t="str">
        <f>IF(ISBLANK(Data!$F834),"",IF(Data!$F834&gt;=8,TEXT(Data!N834,"00"),""))</f>
        <v/>
      </c>
    </row>
    <row r="835" ht="14.25">
      <c r="A835" s="2" t="str">
        <f>IF(ISBLANK(Data!A835),"",Data!A835)</f>
        <v/>
      </c>
      <c r="B835" s="2" t="str">
        <f>IF(ISBLANK(Data!B835),"",Data!B835)</f>
        <v/>
      </c>
      <c r="C835" s="2" t="str">
        <f>IF(ISBLANK(Data!C835),"",Data!C835)</f>
        <v/>
      </c>
      <c r="D835" s="2" t="str">
        <f>IF(ISBLANK(Data!D835),"",Data!D835)</f>
        <v/>
      </c>
      <c r="E835" s="2" t="str">
        <f>IF(ISBLANK(Data!E835),"",Data!E835)</f>
        <v/>
      </c>
      <c r="F835" s="2" t="str">
        <f>IF(ISBLANK(Data!F835),"",Data!F835)</f>
        <v/>
      </c>
      <c r="G835" s="2" t="str">
        <f>IF(ISBLANK(Data!$F835),"",IF(Data!$F835&gt;=1,TEXT(Data!G835,"00"),""))</f>
        <v/>
      </c>
      <c r="H835" s="2" t="str">
        <f>IF(ISBLANK(Data!$F835),"",IF(Data!$F835&gt;=2,TEXT(Data!H835,"00"),""))</f>
        <v/>
      </c>
      <c r="I835" s="2" t="str">
        <f>IF(ISBLANK(Data!$F835),"",IF(Data!$F835&gt;=3,TEXT(Data!I835,"00"),""))</f>
        <v/>
      </c>
      <c r="J835" s="2" t="str">
        <f>IF(ISBLANK(Data!$F835),"",IF(Data!$F835&gt;=4,TEXT(Data!J835,"00"),""))</f>
        <v/>
      </c>
      <c r="K835" s="2" t="str">
        <f>IF(ISBLANK(Data!$F835),"",IF(Data!$F835&gt;=5,TEXT(Data!K835,"00"),""))</f>
        <v/>
      </c>
      <c r="L835" s="2" t="str">
        <f>IF(ISBLANK(Data!$F835),"",IF(Data!$F835&gt;=6,TEXT(Data!L835,"00"),""))</f>
        <v/>
      </c>
      <c r="M835" s="2" t="str">
        <f>IF(ISBLANK(Data!$F835),"",IF(Data!$F835&gt;=7,TEXT(Data!M835,"00"),""))</f>
        <v/>
      </c>
      <c r="N835" s="2" t="str">
        <f>IF(ISBLANK(Data!$F835),"",IF(Data!$F835&gt;=8,TEXT(Data!N835,"00"),""))</f>
        <v/>
      </c>
    </row>
    <row r="836" ht="14.25">
      <c r="A836" s="2" t="str">
        <f>IF(ISBLANK(Data!A836),"",Data!A836)</f>
        <v/>
      </c>
      <c r="B836" s="2" t="str">
        <f>IF(ISBLANK(Data!B836),"",Data!B836)</f>
        <v/>
      </c>
      <c r="C836" s="2" t="str">
        <f>IF(ISBLANK(Data!C836),"",Data!C836)</f>
        <v/>
      </c>
      <c r="D836" s="2" t="str">
        <f>IF(ISBLANK(Data!D836),"",Data!D836)</f>
        <v/>
      </c>
      <c r="E836" s="2" t="str">
        <f>IF(ISBLANK(Data!E836),"",Data!E836)</f>
        <v/>
      </c>
      <c r="F836" s="2" t="str">
        <f>IF(ISBLANK(Data!F836),"",Data!F836)</f>
        <v/>
      </c>
      <c r="G836" s="2" t="str">
        <f>IF(ISBLANK(Data!$F836),"",IF(Data!$F836&gt;=1,TEXT(Data!G836,"00"),""))</f>
        <v/>
      </c>
      <c r="H836" s="2" t="str">
        <f>IF(ISBLANK(Data!$F836),"",IF(Data!$F836&gt;=2,TEXT(Data!H836,"00"),""))</f>
        <v/>
      </c>
      <c r="I836" s="2" t="str">
        <f>IF(ISBLANK(Data!$F836),"",IF(Data!$F836&gt;=3,TEXT(Data!I836,"00"),""))</f>
        <v/>
      </c>
      <c r="J836" s="2" t="str">
        <f>IF(ISBLANK(Data!$F836),"",IF(Data!$F836&gt;=4,TEXT(Data!J836,"00"),""))</f>
        <v/>
      </c>
      <c r="K836" s="2" t="str">
        <f>IF(ISBLANK(Data!$F836),"",IF(Data!$F836&gt;=5,TEXT(Data!K836,"00"),""))</f>
        <v/>
      </c>
      <c r="L836" s="2" t="str">
        <f>IF(ISBLANK(Data!$F836),"",IF(Data!$F836&gt;=6,TEXT(Data!L836,"00"),""))</f>
        <v/>
      </c>
      <c r="M836" s="2" t="str">
        <f>IF(ISBLANK(Data!$F836),"",IF(Data!$F836&gt;=7,TEXT(Data!M836,"00"),""))</f>
        <v/>
      </c>
      <c r="N836" s="2" t="str">
        <f>IF(ISBLANK(Data!$F836),"",IF(Data!$F836&gt;=8,TEXT(Data!N836,"00"),""))</f>
        <v/>
      </c>
    </row>
    <row r="837" ht="14.25">
      <c r="A837" s="2" t="str">
        <f>IF(ISBLANK(Data!A837),"",Data!A837)</f>
        <v/>
      </c>
      <c r="B837" s="2" t="str">
        <f>IF(ISBLANK(Data!B837),"",Data!B837)</f>
        <v/>
      </c>
      <c r="C837" s="2" t="str">
        <f>IF(ISBLANK(Data!C837),"",Data!C837)</f>
        <v/>
      </c>
      <c r="D837" s="2" t="str">
        <f>IF(ISBLANK(Data!D837),"",Data!D837)</f>
        <v/>
      </c>
      <c r="E837" s="2" t="str">
        <f>IF(ISBLANK(Data!E837),"",Data!E837)</f>
        <v/>
      </c>
      <c r="F837" s="2" t="str">
        <f>IF(ISBLANK(Data!F837),"",Data!F837)</f>
        <v/>
      </c>
      <c r="G837" s="2" t="str">
        <f>IF(ISBLANK(Data!$F837),"",IF(Data!$F837&gt;=1,TEXT(Data!G837,"00"),""))</f>
        <v/>
      </c>
      <c r="H837" s="2" t="str">
        <f>IF(ISBLANK(Data!$F837),"",IF(Data!$F837&gt;=2,TEXT(Data!H837,"00"),""))</f>
        <v/>
      </c>
      <c r="I837" s="2" t="str">
        <f>IF(ISBLANK(Data!$F837),"",IF(Data!$F837&gt;=3,TEXT(Data!I837,"00"),""))</f>
        <v/>
      </c>
      <c r="J837" s="2" t="str">
        <f>IF(ISBLANK(Data!$F837),"",IF(Data!$F837&gt;=4,TEXT(Data!J837,"00"),""))</f>
        <v/>
      </c>
      <c r="K837" s="2" t="str">
        <f>IF(ISBLANK(Data!$F837),"",IF(Data!$F837&gt;=5,TEXT(Data!K837,"00"),""))</f>
        <v/>
      </c>
      <c r="L837" s="2" t="str">
        <f>IF(ISBLANK(Data!$F837),"",IF(Data!$F837&gt;=6,TEXT(Data!L837,"00"),""))</f>
        <v/>
      </c>
      <c r="M837" s="2" t="str">
        <f>IF(ISBLANK(Data!$F837),"",IF(Data!$F837&gt;=7,TEXT(Data!M837,"00"),""))</f>
        <v/>
      </c>
      <c r="N837" s="2" t="str">
        <f>IF(ISBLANK(Data!$F837),"",IF(Data!$F837&gt;=8,TEXT(Data!N837,"00"),""))</f>
        <v/>
      </c>
    </row>
    <row r="838" ht="14.25">
      <c r="A838" s="2" t="str">
        <f>IF(ISBLANK(Data!A838),"",Data!A838)</f>
        <v/>
      </c>
      <c r="B838" s="2" t="str">
        <f>IF(ISBLANK(Data!B838),"",Data!B838)</f>
        <v/>
      </c>
      <c r="C838" s="2" t="str">
        <f>IF(ISBLANK(Data!C838),"",Data!C838)</f>
        <v/>
      </c>
      <c r="D838" s="2" t="str">
        <f>IF(ISBLANK(Data!D838),"",Data!D838)</f>
        <v/>
      </c>
      <c r="E838" s="2" t="str">
        <f>IF(ISBLANK(Data!E838),"",Data!E838)</f>
        <v/>
      </c>
      <c r="F838" s="2" t="str">
        <f>IF(ISBLANK(Data!F838),"",Data!F838)</f>
        <v/>
      </c>
      <c r="G838" s="2" t="str">
        <f>IF(ISBLANK(Data!$F838),"",IF(Data!$F838&gt;=1,TEXT(Data!G838,"00"),""))</f>
        <v/>
      </c>
      <c r="H838" s="2" t="str">
        <f>IF(ISBLANK(Data!$F838),"",IF(Data!$F838&gt;=2,TEXT(Data!H838,"00"),""))</f>
        <v/>
      </c>
      <c r="I838" s="2" t="str">
        <f>IF(ISBLANK(Data!$F838),"",IF(Data!$F838&gt;=3,TEXT(Data!I838,"00"),""))</f>
        <v/>
      </c>
      <c r="J838" s="2" t="str">
        <f>IF(ISBLANK(Data!$F838),"",IF(Data!$F838&gt;=4,TEXT(Data!J838,"00"),""))</f>
        <v/>
      </c>
      <c r="K838" s="2" t="str">
        <f>IF(ISBLANK(Data!$F838),"",IF(Data!$F838&gt;=5,TEXT(Data!K838,"00"),""))</f>
        <v/>
      </c>
      <c r="L838" s="2" t="str">
        <f>IF(ISBLANK(Data!$F838),"",IF(Data!$F838&gt;=6,TEXT(Data!L838,"00"),""))</f>
        <v/>
      </c>
      <c r="M838" s="2" t="str">
        <f>IF(ISBLANK(Data!$F838),"",IF(Data!$F838&gt;=7,TEXT(Data!M838,"00"),""))</f>
        <v/>
      </c>
      <c r="N838" s="2" t="str">
        <f>IF(ISBLANK(Data!$F838),"",IF(Data!$F838&gt;=8,TEXT(Data!N838,"00"),""))</f>
        <v/>
      </c>
    </row>
    <row r="839" ht="14.25">
      <c r="A839" s="2" t="str">
        <f>IF(ISBLANK(Data!A839),"",Data!A839)</f>
        <v/>
      </c>
      <c r="B839" s="2" t="str">
        <f>IF(ISBLANK(Data!B839),"",Data!B839)</f>
        <v/>
      </c>
      <c r="C839" s="2" t="str">
        <f>IF(ISBLANK(Data!C839),"",Data!C839)</f>
        <v/>
      </c>
      <c r="D839" s="2" t="str">
        <f>IF(ISBLANK(Data!D839),"",Data!D839)</f>
        <v/>
      </c>
      <c r="E839" s="2" t="str">
        <f>IF(ISBLANK(Data!E839),"",Data!E839)</f>
        <v/>
      </c>
      <c r="F839" s="2" t="str">
        <f>IF(ISBLANK(Data!F839),"",Data!F839)</f>
        <v/>
      </c>
      <c r="G839" s="2" t="str">
        <f>IF(ISBLANK(Data!$F839),"",IF(Data!$F839&gt;=1,TEXT(Data!G839,"00"),""))</f>
        <v/>
      </c>
      <c r="H839" s="2" t="str">
        <f>IF(ISBLANK(Data!$F839),"",IF(Data!$F839&gt;=2,TEXT(Data!H839,"00"),""))</f>
        <v/>
      </c>
      <c r="I839" s="2" t="str">
        <f>IF(ISBLANK(Data!$F839),"",IF(Data!$F839&gt;=3,TEXT(Data!I839,"00"),""))</f>
        <v/>
      </c>
      <c r="J839" s="2" t="str">
        <f>IF(ISBLANK(Data!$F839),"",IF(Data!$F839&gt;=4,TEXT(Data!J839,"00"),""))</f>
        <v/>
      </c>
      <c r="K839" s="2" t="str">
        <f>IF(ISBLANK(Data!$F839),"",IF(Data!$F839&gt;=5,TEXT(Data!K839,"00"),""))</f>
        <v/>
      </c>
      <c r="L839" s="2" t="str">
        <f>IF(ISBLANK(Data!$F839),"",IF(Data!$F839&gt;=6,TEXT(Data!L839,"00"),""))</f>
        <v/>
      </c>
      <c r="M839" s="2" t="str">
        <f>IF(ISBLANK(Data!$F839),"",IF(Data!$F839&gt;=7,TEXT(Data!M839,"00"),""))</f>
        <v/>
      </c>
      <c r="N839" s="2" t="str">
        <f>IF(ISBLANK(Data!$F839),"",IF(Data!$F839&gt;=8,TEXT(Data!N839,"00"),""))</f>
        <v/>
      </c>
    </row>
    <row r="840" ht="14.25">
      <c r="A840" s="2" t="str">
        <f>IF(ISBLANK(Data!A840),"",Data!A840)</f>
        <v/>
      </c>
      <c r="B840" s="2" t="str">
        <f>IF(ISBLANK(Data!B840),"",Data!B840)</f>
        <v/>
      </c>
      <c r="C840" s="2" t="str">
        <f>IF(ISBLANK(Data!C840),"",Data!C840)</f>
        <v/>
      </c>
      <c r="D840" s="2" t="str">
        <f>IF(ISBLANK(Data!D840),"",Data!D840)</f>
        <v/>
      </c>
      <c r="E840" s="2" t="str">
        <f>IF(ISBLANK(Data!E840),"",Data!E840)</f>
        <v/>
      </c>
      <c r="F840" s="2" t="str">
        <f>IF(ISBLANK(Data!F840),"",Data!F840)</f>
        <v/>
      </c>
      <c r="G840" s="2" t="str">
        <f>IF(ISBLANK(Data!$F840),"",IF(Data!$F840&gt;=1,TEXT(Data!G840,"00"),""))</f>
        <v/>
      </c>
      <c r="H840" s="2" t="str">
        <f>IF(ISBLANK(Data!$F840),"",IF(Data!$F840&gt;=2,TEXT(Data!H840,"00"),""))</f>
        <v/>
      </c>
      <c r="I840" s="2" t="str">
        <f>IF(ISBLANK(Data!$F840),"",IF(Data!$F840&gt;=3,TEXT(Data!I840,"00"),""))</f>
        <v/>
      </c>
      <c r="J840" s="2" t="str">
        <f>IF(ISBLANK(Data!$F840),"",IF(Data!$F840&gt;=4,TEXT(Data!J840,"00"),""))</f>
        <v/>
      </c>
      <c r="K840" s="2" t="str">
        <f>IF(ISBLANK(Data!$F840),"",IF(Data!$F840&gt;=5,TEXT(Data!K840,"00"),""))</f>
        <v/>
      </c>
      <c r="L840" s="2" t="str">
        <f>IF(ISBLANK(Data!$F840),"",IF(Data!$F840&gt;=6,TEXT(Data!L840,"00"),""))</f>
        <v/>
      </c>
      <c r="M840" s="2" t="str">
        <f>IF(ISBLANK(Data!$F840),"",IF(Data!$F840&gt;=7,TEXT(Data!M840,"00"),""))</f>
        <v/>
      </c>
      <c r="N840" s="2" t="str">
        <f>IF(ISBLANK(Data!$F840),"",IF(Data!$F840&gt;=8,TEXT(Data!N840,"00"),""))</f>
        <v/>
      </c>
    </row>
    <row r="841" ht="14.25">
      <c r="A841" s="2" t="str">
        <f>IF(ISBLANK(Data!A841),"",Data!A841)</f>
        <v/>
      </c>
      <c r="B841" s="2" t="str">
        <f>IF(ISBLANK(Data!B841),"",Data!B841)</f>
        <v/>
      </c>
      <c r="C841" s="2" t="str">
        <f>IF(ISBLANK(Data!C841),"",Data!C841)</f>
        <v/>
      </c>
      <c r="D841" s="2" t="str">
        <f>IF(ISBLANK(Data!D841),"",Data!D841)</f>
        <v/>
      </c>
      <c r="E841" s="2" t="str">
        <f>IF(ISBLANK(Data!E841),"",Data!E841)</f>
        <v/>
      </c>
      <c r="F841" s="2" t="str">
        <f>IF(ISBLANK(Data!F841),"",Data!F841)</f>
        <v/>
      </c>
      <c r="G841" s="2" t="str">
        <f>IF(ISBLANK(Data!$F841),"",IF(Data!$F841&gt;=1,TEXT(Data!G841,"00"),""))</f>
        <v/>
      </c>
      <c r="H841" s="2" t="str">
        <f>IF(ISBLANK(Data!$F841),"",IF(Data!$F841&gt;=2,TEXT(Data!H841,"00"),""))</f>
        <v/>
      </c>
      <c r="I841" s="2" t="str">
        <f>IF(ISBLANK(Data!$F841),"",IF(Data!$F841&gt;=3,TEXT(Data!I841,"00"),""))</f>
        <v/>
      </c>
      <c r="J841" s="2" t="str">
        <f>IF(ISBLANK(Data!$F841),"",IF(Data!$F841&gt;=4,TEXT(Data!J841,"00"),""))</f>
        <v/>
      </c>
      <c r="K841" s="2" t="str">
        <f>IF(ISBLANK(Data!$F841),"",IF(Data!$F841&gt;=5,TEXT(Data!K841,"00"),""))</f>
        <v/>
      </c>
      <c r="L841" s="2" t="str">
        <f>IF(ISBLANK(Data!$F841),"",IF(Data!$F841&gt;=6,TEXT(Data!L841,"00"),""))</f>
        <v/>
      </c>
      <c r="M841" s="2" t="str">
        <f>IF(ISBLANK(Data!$F841),"",IF(Data!$F841&gt;=7,TEXT(Data!M841,"00"),""))</f>
        <v/>
      </c>
      <c r="N841" s="2" t="str">
        <f>IF(ISBLANK(Data!$F841),"",IF(Data!$F841&gt;=8,TEXT(Data!N841,"00"),""))</f>
        <v/>
      </c>
    </row>
    <row r="842" ht="14.25">
      <c r="A842" s="2" t="str">
        <f>IF(ISBLANK(Data!A842),"",Data!A842)</f>
        <v/>
      </c>
      <c r="B842" s="2" t="str">
        <f>IF(ISBLANK(Data!B842),"",Data!B842)</f>
        <v/>
      </c>
      <c r="C842" s="2" t="str">
        <f>IF(ISBLANK(Data!C842),"",Data!C842)</f>
        <v/>
      </c>
      <c r="D842" s="2" t="str">
        <f>IF(ISBLANK(Data!D842),"",Data!D842)</f>
        <v/>
      </c>
      <c r="E842" s="2" t="str">
        <f>IF(ISBLANK(Data!E842),"",Data!E842)</f>
        <v/>
      </c>
      <c r="F842" s="2" t="str">
        <f>IF(ISBLANK(Data!F842),"",Data!F842)</f>
        <v/>
      </c>
      <c r="G842" s="2" t="str">
        <f>IF(ISBLANK(Data!$F842),"",IF(Data!$F842&gt;=1,TEXT(Data!G842,"00"),""))</f>
        <v/>
      </c>
      <c r="H842" s="2" t="str">
        <f>IF(ISBLANK(Data!$F842),"",IF(Data!$F842&gt;=2,TEXT(Data!H842,"00"),""))</f>
        <v/>
      </c>
      <c r="I842" s="2" t="str">
        <f>IF(ISBLANK(Data!$F842),"",IF(Data!$F842&gt;=3,TEXT(Data!I842,"00"),""))</f>
        <v/>
      </c>
      <c r="J842" s="2" t="str">
        <f>IF(ISBLANK(Data!$F842),"",IF(Data!$F842&gt;=4,TEXT(Data!J842,"00"),""))</f>
        <v/>
      </c>
      <c r="K842" s="2" t="str">
        <f>IF(ISBLANK(Data!$F842),"",IF(Data!$F842&gt;=5,TEXT(Data!K842,"00"),""))</f>
        <v/>
      </c>
      <c r="L842" s="2" t="str">
        <f>IF(ISBLANK(Data!$F842),"",IF(Data!$F842&gt;=6,TEXT(Data!L842,"00"),""))</f>
        <v/>
      </c>
      <c r="M842" s="2" t="str">
        <f>IF(ISBLANK(Data!$F842),"",IF(Data!$F842&gt;=7,TEXT(Data!M842,"00"),""))</f>
        <v/>
      </c>
      <c r="N842" s="2" t="str">
        <f>IF(ISBLANK(Data!$F842),"",IF(Data!$F842&gt;=8,TEXT(Data!N842,"00"),""))</f>
        <v/>
      </c>
    </row>
    <row r="843" ht="14.25">
      <c r="A843" s="2" t="str">
        <f>IF(ISBLANK(Data!A843),"",Data!A843)</f>
        <v/>
      </c>
      <c r="B843" s="2" t="str">
        <f>IF(ISBLANK(Data!B843),"",Data!B843)</f>
        <v/>
      </c>
      <c r="C843" s="2" t="str">
        <f>IF(ISBLANK(Data!C843),"",Data!C843)</f>
        <v/>
      </c>
      <c r="D843" s="2" t="str">
        <f>IF(ISBLANK(Data!D843),"",Data!D843)</f>
        <v/>
      </c>
      <c r="E843" s="2" t="str">
        <f>IF(ISBLANK(Data!E843),"",Data!E843)</f>
        <v/>
      </c>
      <c r="F843" s="2" t="str">
        <f>IF(ISBLANK(Data!F843),"",Data!F843)</f>
        <v/>
      </c>
      <c r="G843" s="2" t="str">
        <f>IF(ISBLANK(Data!$F843),"",IF(Data!$F843&gt;=1,TEXT(Data!G843,"00"),""))</f>
        <v/>
      </c>
      <c r="H843" s="2" t="str">
        <f>IF(ISBLANK(Data!$F843),"",IF(Data!$F843&gt;=2,TEXT(Data!H843,"00"),""))</f>
        <v/>
      </c>
      <c r="I843" s="2" t="str">
        <f>IF(ISBLANK(Data!$F843),"",IF(Data!$F843&gt;=3,TEXT(Data!I843,"00"),""))</f>
        <v/>
      </c>
      <c r="J843" s="2" t="str">
        <f>IF(ISBLANK(Data!$F843),"",IF(Data!$F843&gt;=4,TEXT(Data!J843,"00"),""))</f>
        <v/>
      </c>
      <c r="K843" s="2" t="str">
        <f>IF(ISBLANK(Data!$F843),"",IF(Data!$F843&gt;=5,TEXT(Data!K843,"00"),""))</f>
        <v/>
      </c>
      <c r="L843" s="2" t="str">
        <f>IF(ISBLANK(Data!$F843),"",IF(Data!$F843&gt;=6,TEXT(Data!L843,"00"),""))</f>
        <v/>
      </c>
      <c r="M843" s="2" t="str">
        <f>IF(ISBLANK(Data!$F843),"",IF(Data!$F843&gt;=7,TEXT(Data!M843,"00"),""))</f>
        <v/>
      </c>
      <c r="N843" s="2" t="str">
        <f>IF(ISBLANK(Data!$F843),"",IF(Data!$F843&gt;=8,TEXT(Data!N843,"00"),""))</f>
        <v/>
      </c>
    </row>
    <row r="844" ht="14.25">
      <c r="A844" s="2" t="str">
        <f>IF(ISBLANK(Data!A844),"",Data!A844)</f>
        <v/>
      </c>
      <c r="B844" s="2" t="str">
        <f>IF(ISBLANK(Data!B844),"",Data!B844)</f>
        <v/>
      </c>
      <c r="C844" s="2" t="str">
        <f>IF(ISBLANK(Data!C844),"",Data!C844)</f>
        <v/>
      </c>
      <c r="D844" s="2" t="str">
        <f>IF(ISBLANK(Data!D844),"",Data!D844)</f>
        <v/>
      </c>
      <c r="E844" s="2" t="str">
        <f>IF(ISBLANK(Data!E844),"",Data!E844)</f>
        <v/>
      </c>
      <c r="F844" s="2" t="str">
        <f>IF(ISBLANK(Data!F844),"",Data!F844)</f>
        <v/>
      </c>
      <c r="G844" s="2" t="str">
        <f>IF(ISBLANK(Data!$F844),"",IF(Data!$F844&gt;=1,TEXT(Data!G844,"00"),""))</f>
        <v/>
      </c>
      <c r="H844" s="2" t="str">
        <f>IF(ISBLANK(Data!$F844),"",IF(Data!$F844&gt;=2,TEXT(Data!H844,"00"),""))</f>
        <v/>
      </c>
      <c r="I844" s="2" t="str">
        <f>IF(ISBLANK(Data!$F844),"",IF(Data!$F844&gt;=3,TEXT(Data!I844,"00"),""))</f>
        <v/>
      </c>
      <c r="J844" s="2" t="str">
        <f>IF(ISBLANK(Data!$F844),"",IF(Data!$F844&gt;=4,TEXT(Data!J844,"00"),""))</f>
        <v/>
      </c>
      <c r="K844" s="2" t="str">
        <f>IF(ISBLANK(Data!$F844),"",IF(Data!$F844&gt;=5,TEXT(Data!K844,"00"),""))</f>
        <v/>
      </c>
      <c r="L844" s="2" t="str">
        <f>IF(ISBLANK(Data!$F844),"",IF(Data!$F844&gt;=6,TEXT(Data!L844,"00"),""))</f>
        <v/>
      </c>
      <c r="M844" s="2" t="str">
        <f>IF(ISBLANK(Data!$F844),"",IF(Data!$F844&gt;=7,TEXT(Data!M844,"00"),""))</f>
        <v/>
      </c>
      <c r="N844" s="2" t="str">
        <f>IF(ISBLANK(Data!$F844),"",IF(Data!$F844&gt;=8,TEXT(Data!N844,"00"),""))</f>
        <v/>
      </c>
    </row>
    <row r="845" ht="14.25">
      <c r="A845" s="2" t="str">
        <f>IF(ISBLANK(Data!A845),"",Data!A845)</f>
        <v/>
      </c>
      <c r="B845" s="2" t="str">
        <f>IF(ISBLANK(Data!B845),"",Data!B845)</f>
        <v/>
      </c>
      <c r="C845" s="2" t="str">
        <f>IF(ISBLANK(Data!C845),"",Data!C845)</f>
        <v/>
      </c>
      <c r="D845" s="2" t="str">
        <f>IF(ISBLANK(Data!D845),"",Data!D845)</f>
        <v/>
      </c>
      <c r="E845" s="2" t="str">
        <f>IF(ISBLANK(Data!E845),"",Data!E845)</f>
        <v/>
      </c>
      <c r="F845" s="2" t="str">
        <f>IF(ISBLANK(Data!F845),"",Data!F845)</f>
        <v/>
      </c>
      <c r="G845" s="2" t="str">
        <f>IF(ISBLANK(Data!$F845),"",IF(Data!$F845&gt;=1,TEXT(Data!G845,"00"),""))</f>
        <v/>
      </c>
      <c r="H845" s="2" t="str">
        <f>IF(ISBLANK(Data!$F845),"",IF(Data!$F845&gt;=2,TEXT(Data!H845,"00"),""))</f>
        <v/>
      </c>
      <c r="I845" s="2" t="str">
        <f>IF(ISBLANK(Data!$F845),"",IF(Data!$F845&gt;=3,TEXT(Data!I845,"00"),""))</f>
        <v/>
      </c>
      <c r="J845" s="2" t="str">
        <f>IF(ISBLANK(Data!$F845),"",IF(Data!$F845&gt;=4,TEXT(Data!J845,"00"),""))</f>
        <v/>
      </c>
      <c r="K845" s="2" t="str">
        <f>IF(ISBLANK(Data!$F845),"",IF(Data!$F845&gt;=5,TEXT(Data!K845,"00"),""))</f>
        <v/>
      </c>
      <c r="L845" s="2" t="str">
        <f>IF(ISBLANK(Data!$F845),"",IF(Data!$F845&gt;=6,TEXT(Data!L845,"00"),""))</f>
        <v/>
      </c>
      <c r="M845" s="2" t="str">
        <f>IF(ISBLANK(Data!$F845),"",IF(Data!$F845&gt;=7,TEXT(Data!M845,"00"),""))</f>
        <v/>
      </c>
      <c r="N845" s="2" t="str">
        <f>IF(ISBLANK(Data!$F845),"",IF(Data!$F845&gt;=8,TEXT(Data!N845,"00"),""))</f>
        <v/>
      </c>
    </row>
    <row r="846" ht="14.25">
      <c r="A846" s="2" t="str">
        <f>IF(ISBLANK(Data!A846),"",Data!A846)</f>
        <v/>
      </c>
      <c r="B846" s="2" t="str">
        <f>IF(ISBLANK(Data!B846),"",Data!B846)</f>
        <v/>
      </c>
      <c r="C846" s="2" t="str">
        <f>IF(ISBLANK(Data!C846),"",Data!C846)</f>
        <v/>
      </c>
      <c r="D846" s="2" t="str">
        <f>IF(ISBLANK(Data!D846),"",Data!D846)</f>
        <v/>
      </c>
      <c r="E846" s="2" t="str">
        <f>IF(ISBLANK(Data!E846),"",Data!E846)</f>
        <v/>
      </c>
      <c r="F846" s="2" t="str">
        <f>IF(ISBLANK(Data!F846),"",Data!F846)</f>
        <v/>
      </c>
      <c r="G846" s="2" t="str">
        <f>IF(ISBLANK(Data!$F846),"",IF(Data!$F846&gt;=1,TEXT(Data!G846,"00"),""))</f>
        <v/>
      </c>
      <c r="H846" s="2" t="str">
        <f>IF(ISBLANK(Data!$F846),"",IF(Data!$F846&gt;=2,TEXT(Data!H846,"00"),""))</f>
        <v/>
      </c>
      <c r="I846" s="2" t="str">
        <f>IF(ISBLANK(Data!$F846),"",IF(Data!$F846&gt;=3,TEXT(Data!I846,"00"),""))</f>
        <v/>
      </c>
      <c r="J846" s="2" t="str">
        <f>IF(ISBLANK(Data!$F846),"",IF(Data!$F846&gt;=4,TEXT(Data!J846,"00"),""))</f>
        <v/>
      </c>
      <c r="K846" s="2" t="str">
        <f>IF(ISBLANK(Data!$F846),"",IF(Data!$F846&gt;=5,TEXT(Data!K846,"00"),""))</f>
        <v/>
      </c>
      <c r="L846" s="2" t="str">
        <f>IF(ISBLANK(Data!$F846),"",IF(Data!$F846&gt;=6,TEXT(Data!L846,"00"),""))</f>
        <v/>
      </c>
      <c r="M846" s="2" t="str">
        <f>IF(ISBLANK(Data!$F846),"",IF(Data!$F846&gt;=7,TEXT(Data!M846,"00"),""))</f>
        <v/>
      </c>
      <c r="N846" s="2" t="str">
        <f>IF(ISBLANK(Data!$F846),"",IF(Data!$F846&gt;=8,TEXT(Data!N846,"00"),""))</f>
        <v/>
      </c>
    </row>
    <row r="847" ht="14.25">
      <c r="A847" s="2" t="str">
        <f>IF(ISBLANK(Data!A847),"",Data!A847)</f>
        <v/>
      </c>
      <c r="B847" s="2" t="str">
        <f>IF(ISBLANK(Data!B847),"",Data!B847)</f>
        <v/>
      </c>
      <c r="C847" s="2" t="str">
        <f>IF(ISBLANK(Data!C847),"",Data!C847)</f>
        <v/>
      </c>
      <c r="D847" s="2" t="str">
        <f>IF(ISBLANK(Data!D847),"",Data!D847)</f>
        <v/>
      </c>
      <c r="E847" s="2" t="str">
        <f>IF(ISBLANK(Data!E847),"",Data!E847)</f>
        <v/>
      </c>
      <c r="F847" s="2" t="str">
        <f>IF(ISBLANK(Data!F847),"",Data!F847)</f>
        <v/>
      </c>
      <c r="G847" s="2" t="str">
        <f>IF(ISBLANK(Data!$F847),"",IF(Data!$F847&gt;=1,TEXT(Data!G847,"00"),""))</f>
        <v/>
      </c>
      <c r="H847" s="2" t="str">
        <f>IF(ISBLANK(Data!$F847),"",IF(Data!$F847&gt;=2,TEXT(Data!H847,"00"),""))</f>
        <v/>
      </c>
      <c r="I847" s="2" t="str">
        <f>IF(ISBLANK(Data!$F847),"",IF(Data!$F847&gt;=3,TEXT(Data!I847,"00"),""))</f>
        <v/>
      </c>
      <c r="J847" s="2" t="str">
        <f>IF(ISBLANK(Data!$F847),"",IF(Data!$F847&gt;=4,TEXT(Data!J847,"00"),""))</f>
        <v/>
      </c>
      <c r="K847" s="2" t="str">
        <f>IF(ISBLANK(Data!$F847),"",IF(Data!$F847&gt;=5,TEXT(Data!K847,"00"),""))</f>
        <v/>
      </c>
      <c r="L847" s="2" t="str">
        <f>IF(ISBLANK(Data!$F847),"",IF(Data!$F847&gt;=6,TEXT(Data!L847,"00"),""))</f>
        <v/>
      </c>
      <c r="M847" s="2" t="str">
        <f>IF(ISBLANK(Data!$F847),"",IF(Data!$F847&gt;=7,TEXT(Data!M847,"00"),""))</f>
        <v/>
      </c>
      <c r="N847" s="2" t="str">
        <f>IF(ISBLANK(Data!$F847),"",IF(Data!$F847&gt;=8,TEXT(Data!N847,"00"),""))</f>
        <v/>
      </c>
    </row>
    <row r="848" ht="14.25">
      <c r="A848" s="2" t="str">
        <f>IF(ISBLANK(Data!A848),"",Data!A848)</f>
        <v/>
      </c>
      <c r="B848" s="2" t="str">
        <f>IF(ISBLANK(Data!B848),"",Data!B848)</f>
        <v/>
      </c>
      <c r="C848" s="2" t="str">
        <f>IF(ISBLANK(Data!C848),"",Data!C848)</f>
        <v/>
      </c>
      <c r="D848" s="2" t="str">
        <f>IF(ISBLANK(Data!D848),"",Data!D848)</f>
        <v/>
      </c>
      <c r="E848" s="2" t="str">
        <f>IF(ISBLANK(Data!E848),"",Data!E848)</f>
        <v/>
      </c>
      <c r="F848" s="2" t="str">
        <f>IF(ISBLANK(Data!F848),"",Data!F848)</f>
        <v/>
      </c>
      <c r="G848" s="2" t="str">
        <f>IF(ISBLANK(Data!$F848),"",IF(Data!$F848&gt;=1,TEXT(Data!G848,"00"),""))</f>
        <v/>
      </c>
      <c r="H848" s="2" t="str">
        <f>IF(ISBLANK(Data!$F848),"",IF(Data!$F848&gt;=2,TEXT(Data!H848,"00"),""))</f>
        <v/>
      </c>
      <c r="I848" s="2" t="str">
        <f>IF(ISBLANK(Data!$F848),"",IF(Data!$F848&gt;=3,TEXT(Data!I848,"00"),""))</f>
        <v/>
      </c>
      <c r="J848" s="2" t="str">
        <f>IF(ISBLANK(Data!$F848),"",IF(Data!$F848&gt;=4,TEXT(Data!J848,"00"),""))</f>
        <v/>
      </c>
      <c r="K848" s="2" t="str">
        <f>IF(ISBLANK(Data!$F848),"",IF(Data!$F848&gt;=5,TEXT(Data!K848,"00"),""))</f>
        <v/>
      </c>
      <c r="L848" s="2" t="str">
        <f>IF(ISBLANK(Data!$F848),"",IF(Data!$F848&gt;=6,TEXT(Data!L848,"00"),""))</f>
        <v/>
      </c>
      <c r="M848" s="2" t="str">
        <f>IF(ISBLANK(Data!$F848),"",IF(Data!$F848&gt;=7,TEXT(Data!M848,"00"),""))</f>
        <v/>
      </c>
      <c r="N848" s="2" t="str">
        <f>IF(ISBLANK(Data!$F848),"",IF(Data!$F848&gt;=8,TEXT(Data!N848,"00"),""))</f>
        <v/>
      </c>
    </row>
    <row r="849" ht="14.25">
      <c r="A849" s="2" t="str">
        <f>IF(ISBLANK(Data!A849),"",Data!A849)</f>
        <v/>
      </c>
      <c r="B849" s="2" t="str">
        <f>IF(ISBLANK(Data!B849),"",Data!B849)</f>
        <v/>
      </c>
      <c r="C849" s="2" t="str">
        <f>IF(ISBLANK(Data!C849),"",Data!C849)</f>
        <v/>
      </c>
      <c r="D849" s="2" t="str">
        <f>IF(ISBLANK(Data!D849),"",Data!D849)</f>
        <v/>
      </c>
      <c r="E849" s="2" t="str">
        <f>IF(ISBLANK(Data!E849),"",Data!E849)</f>
        <v/>
      </c>
      <c r="F849" s="2" t="str">
        <f>IF(ISBLANK(Data!F849),"",Data!F849)</f>
        <v/>
      </c>
      <c r="G849" s="2" t="str">
        <f>IF(ISBLANK(Data!$F849),"",IF(Data!$F849&gt;=1,TEXT(Data!G849,"00"),""))</f>
        <v/>
      </c>
      <c r="H849" s="2" t="str">
        <f>IF(ISBLANK(Data!$F849),"",IF(Data!$F849&gt;=2,TEXT(Data!H849,"00"),""))</f>
        <v/>
      </c>
      <c r="I849" s="2" t="str">
        <f>IF(ISBLANK(Data!$F849),"",IF(Data!$F849&gt;=3,TEXT(Data!I849,"00"),""))</f>
        <v/>
      </c>
      <c r="J849" s="2" t="str">
        <f>IF(ISBLANK(Data!$F849),"",IF(Data!$F849&gt;=4,TEXT(Data!J849,"00"),""))</f>
        <v/>
      </c>
      <c r="K849" s="2" t="str">
        <f>IF(ISBLANK(Data!$F849),"",IF(Data!$F849&gt;=5,TEXT(Data!K849,"00"),""))</f>
        <v/>
      </c>
      <c r="L849" s="2" t="str">
        <f>IF(ISBLANK(Data!$F849),"",IF(Data!$F849&gt;=6,TEXT(Data!L849,"00"),""))</f>
        <v/>
      </c>
      <c r="M849" s="2" t="str">
        <f>IF(ISBLANK(Data!$F849),"",IF(Data!$F849&gt;=7,TEXT(Data!M849,"00"),""))</f>
        <v/>
      </c>
      <c r="N849" s="2" t="str">
        <f>IF(ISBLANK(Data!$F849),"",IF(Data!$F849&gt;=8,TEXT(Data!N849,"00"),""))</f>
        <v/>
      </c>
    </row>
    <row r="850" ht="14.25">
      <c r="A850" s="2" t="str">
        <f>IF(ISBLANK(Data!A850),"",Data!A850)</f>
        <v/>
      </c>
      <c r="B850" s="2" t="str">
        <f>IF(ISBLANK(Data!B850),"",Data!B850)</f>
        <v/>
      </c>
      <c r="C850" s="2" t="str">
        <f>IF(ISBLANK(Data!C850),"",Data!C850)</f>
        <v/>
      </c>
      <c r="D850" s="2" t="str">
        <f>IF(ISBLANK(Data!D850),"",Data!D850)</f>
        <v/>
      </c>
      <c r="E850" s="2" t="str">
        <f>IF(ISBLANK(Data!E850),"",Data!E850)</f>
        <v/>
      </c>
      <c r="F850" s="2" t="str">
        <f>IF(ISBLANK(Data!F850),"",Data!F850)</f>
        <v/>
      </c>
      <c r="G850" s="2" t="str">
        <f>IF(ISBLANK(Data!$F850),"",IF(Data!$F850&gt;=1,TEXT(Data!G850,"00"),""))</f>
        <v/>
      </c>
      <c r="H850" s="2" t="str">
        <f>IF(ISBLANK(Data!$F850),"",IF(Data!$F850&gt;=2,TEXT(Data!H850,"00"),""))</f>
        <v/>
      </c>
      <c r="I850" s="2" t="str">
        <f>IF(ISBLANK(Data!$F850),"",IF(Data!$F850&gt;=3,TEXT(Data!I850,"00"),""))</f>
        <v/>
      </c>
      <c r="J850" s="2" t="str">
        <f>IF(ISBLANK(Data!$F850),"",IF(Data!$F850&gt;=4,TEXT(Data!J850,"00"),""))</f>
        <v/>
      </c>
      <c r="K850" s="2" t="str">
        <f>IF(ISBLANK(Data!$F850),"",IF(Data!$F850&gt;=5,TEXT(Data!K850,"00"),""))</f>
        <v/>
      </c>
      <c r="L850" s="2" t="str">
        <f>IF(ISBLANK(Data!$F850),"",IF(Data!$F850&gt;=6,TEXT(Data!L850,"00"),""))</f>
        <v/>
      </c>
      <c r="M850" s="2" t="str">
        <f>IF(ISBLANK(Data!$F850),"",IF(Data!$F850&gt;=7,TEXT(Data!M850,"00"),""))</f>
        <v/>
      </c>
      <c r="N850" s="2" t="str">
        <f>IF(ISBLANK(Data!$F850),"",IF(Data!$F850&gt;=8,TEXT(Data!N850,"00"),""))</f>
        <v/>
      </c>
    </row>
    <row r="851" ht="14.25">
      <c r="A851" s="2" t="str">
        <f>IF(ISBLANK(Data!A851),"",Data!A851)</f>
        <v/>
      </c>
      <c r="B851" s="2" t="str">
        <f>IF(ISBLANK(Data!B851),"",Data!B851)</f>
        <v/>
      </c>
      <c r="C851" s="2" t="str">
        <f>IF(ISBLANK(Data!C851),"",Data!C851)</f>
        <v/>
      </c>
      <c r="D851" s="2" t="str">
        <f>IF(ISBLANK(Data!D851),"",Data!D851)</f>
        <v/>
      </c>
      <c r="E851" s="2" t="str">
        <f>IF(ISBLANK(Data!E851),"",Data!E851)</f>
        <v/>
      </c>
      <c r="F851" s="2" t="str">
        <f>IF(ISBLANK(Data!F851),"",Data!F851)</f>
        <v/>
      </c>
      <c r="G851" s="2" t="str">
        <f>IF(ISBLANK(Data!$F851),"",IF(Data!$F851&gt;=1,TEXT(Data!G851,"00"),""))</f>
        <v/>
      </c>
      <c r="H851" s="2" t="str">
        <f>IF(ISBLANK(Data!$F851),"",IF(Data!$F851&gt;=2,TEXT(Data!H851,"00"),""))</f>
        <v/>
      </c>
      <c r="I851" s="2" t="str">
        <f>IF(ISBLANK(Data!$F851),"",IF(Data!$F851&gt;=3,TEXT(Data!I851,"00"),""))</f>
        <v/>
      </c>
      <c r="J851" s="2" t="str">
        <f>IF(ISBLANK(Data!$F851),"",IF(Data!$F851&gt;=4,TEXT(Data!J851,"00"),""))</f>
        <v/>
      </c>
      <c r="K851" s="2" t="str">
        <f>IF(ISBLANK(Data!$F851),"",IF(Data!$F851&gt;=5,TEXT(Data!K851,"00"),""))</f>
        <v/>
      </c>
      <c r="L851" s="2" t="str">
        <f>IF(ISBLANK(Data!$F851),"",IF(Data!$F851&gt;=6,TEXT(Data!L851,"00"),""))</f>
        <v/>
      </c>
      <c r="M851" s="2" t="str">
        <f>IF(ISBLANK(Data!$F851),"",IF(Data!$F851&gt;=7,TEXT(Data!M851,"00"),""))</f>
        <v/>
      </c>
      <c r="N851" s="2" t="str">
        <f>IF(ISBLANK(Data!$F851),"",IF(Data!$F851&gt;=8,TEXT(Data!N851,"00"),""))</f>
        <v/>
      </c>
    </row>
    <row r="852" ht="14.25">
      <c r="A852" s="2" t="str">
        <f>IF(ISBLANK(Data!A852),"",Data!A852)</f>
        <v/>
      </c>
      <c r="B852" s="2" t="str">
        <f>IF(ISBLANK(Data!B852),"",Data!B852)</f>
        <v/>
      </c>
      <c r="C852" s="2" t="str">
        <f>IF(ISBLANK(Data!C852),"",Data!C852)</f>
        <v/>
      </c>
      <c r="D852" s="2" t="str">
        <f>IF(ISBLANK(Data!D852),"",Data!D852)</f>
        <v/>
      </c>
      <c r="E852" s="2" t="str">
        <f>IF(ISBLANK(Data!E852),"",Data!E852)</f>
        <v/>
      </c>
      <c r="F852" s="2" t="str">
        <f>IF(ISBLANK(Data!F852),"",Data!F852)</f>
        <v/>
      </c>
      <c r="G852" s="2" t="str">
        <f>IF(ISBLANK(Data!$F852),"",IF(Data!$F852&gt;=1,TEXT(Data!G852,"00"),""))</f>
        <v/>
      </c>
      <c r="H852" s="2" t="str">
        <f>IF(ISBLANK(Data!$F852),"",IF(Data!$F852&gt;=2,TEXT(Data!H852,"00"),""))</f>
        <v/>
      </c>
      <c r="I852" s="2" t="str">
        <f>IF(ISBLANK(Data!$F852),"",IF(Data!$F852&gt;=3,TEXT(Data!I852,"00"),""))</f>
        <v/>
      </c>
      <c r="J852" s="2" t="str">
        <f>IF(ISBLANK(Data!$F852),"",IF(Data!$F852&gt;=4,TEXT(Data!J852,"00"),""))</f>
        <v/>
      </c>
      <c r="K852" s="2" t="str">
        <f>IF(ISBLANK(Data!$F852),"",IF(Data!$F852&gt;=5,TEXT(Data!K852,"00"),""))</f>
        <v/>
      </c>
      <c r="L852" s="2" t="str">
        <f>IF(ISBLANK(Data!$F852),"",IF(Data!$F852&gt;=6,TEXT(Data!L852,"00"),""))</f>
        <v/>
      </c>
      <c r="M852" s="2" t="str">
        <f>IF(ISBLANK(Data!$F852),"",IF(Data!$F852&gt;=7,TEXT(Data!M852,"00"),""))</f>
        <v/>
      </c>
      <c r="N852" s="2" t="str">
        <f>IF(ISBLANK(Data!$F852),"",IF(Data!$F852&gt;=8,TEXT(Data!N852,"00"),""))</f>
        <v/>
      </c>
    </row>
    <row r="853" ht="14.25">
      <c r="A853" s="2" t="str">
        <f>IF(ISBLANK(Data!A853),"",Data!A853)</f>
        <v/>
      </c>
      <c r="B853" s="2" t="str">
        <f>IF(ISBLANK(Data!B853),"",Data!B853)</f>
        <v/>
      </c>
      <c r="C853" s="2" t="str">
        <f>IF(ISBLANK(Data!C853),"",Data!C853)</f>
        <v/>
      </c>
      <c r="D853" s="2" t="str">
        <f>IF(ISBLANK(Data!D853),"",Data!D853)</f>
        <v/>
      </c>
      <c r="E853" s="2" t="str">
        <f>IF(ISBLANK(Data!E853),"",Data!E853)</f>
        <v/>
      </c>
      <c r="F853" s="2" t="str">
        <f>IF(ISBLANK(Data!F853),"",Data!F853)</f>
        <v/>
      </c>
      <c r="G853" s="2" t="str">
        <f>IF(ISBLANK(Data!$F853),"",IF(Data!$F853&gt;=1,TEXT(Data!G853,"00"),""))</f>
        <v/>
      </c>
      <c r="H853" s="2" t="str">
        <f>IF(ISBLANK(Data!$F853),"",IF(Data!$F853&gt;=2,TEXT(Data!H853,"00"),""))</f>
        <v/>
      </c>
      <c r="I853" s="2" t="str">
        <f>IF(ISBLANK(Data!$F853),"",IF(Data!$F853&gt;=3,TEXT(Data!I853,"00"),""))</f>
        <v/>
      </c>
      <c r="J853" s="2" t="str">
        <f>IF(ISBLANK(Data!$F853),"",IF(Data!$F853&gt;=4,TEXT(Data!J853,"00"),""))</f>
        <v/>
      </c>
      <c r="K853" s="2" t="str">
        <f>IF(ISBLANK(Data!$F853),"",IF(Data!$F853&gt;=5,TEXT(Data!K853,"00"),""))</f>
        <v/>
      </c>
      <c r="L853" s="2" t="str">
        <f>IF(ISBLANK(Data!$F853),"",IF(Data!$F853&gt;=6,TEXT(Data!L853,"00"),""))</f>
        <v/>
      </c>
      <c r="M853" s="2" t="str">
        <f>IF(ISBLANK(Data!$F853),"",IF(Data!$F853&gt;=7,TEXT(Data!M853,"00"),""))</f>
        <v/>
      </c>
      <c r="N853" s="2" t="str">
        <f>IF(ISBLANK(Data!$F853),"",IF(Data!$F853&gt;=8,TEXT(Data!N853,"00"),""))</f>
        <v/>
      </c>
    </row>
    <row r="854" ht="14.25">
      <c r="A854" s="2" t="str">
        <f>IF(ISBLANK(Data!A854),"",Data!A854)</f>
        <v/>
      </c>
      <c r="B854" s="2" t="str">
        <f>IF(ISBLANK(Data!B854),"",Data!B854)</f>
        <v/>
      </c>
      <c r="C854" s="2" t="str">
        <f>IF(ISBLANK(Data!C854),"",Data!C854)</f>
        <v/>
      </c>
      <c r="D854" s="2" t="str">
        <f>IF(ISBLANK(Data!D854),"",Data!D854)</f>
        <v/>
      </c>
      <c r="E854" s="2" t="str">
        <f>IF(ISBLANK(Data!E854),"",Data!E854)</f>
        <v/>
      </c>
      <c r="F854" s="2" t="str">
        <f>IF(ISBLANK(Data!F854),"",Data!F854)</f>
        <v/>
      </c>
      <c r="G854" s="2" t="str">
        <f>IF(ISBLANK(Data!$F854),"",IF(Data!$F854&gt;=1,TEXT(Data!G854,"00"),""))</f>
        <v/>
      </c>
      <c r="H854" s="2" t="str">
        <f>IF(ISBLANK(Data!$F854),"",IF(Data!$F854&gt;=2,TEXT(Data!H854,"00"),""))</f>
        <v/>
      </c>
      <c r="I854" s="2" t="str">
        <f>IF(ISBLANK(Data!$F854),"",IF(Data!$F854&gt;=3,TEXT(Data!I854,"00"),""))</f>
        <v/>
      </c>
      <c r="J854" s="2" t="str">
        <f>IF(ISBLANK(Data!$F854),"",IF(Data!$F854&gt;=4,TEXT(Data!J854,"00"),""))</f>
        <v/>
      </c>
      <c r="K854" s="2" t="str">
        <f>IF(ISBLANK(Data!$F854),"",IF(Data!$F854&gt;=5,TEXT(Data!K854,"00"),""))</f>
        <v/>
      </c>
      <c r="L854" s="2" t="str">
        <f>IF(ISBLANK(Data!$F854),"",IF(Data!$F854&gt;=6,TEXT(Data!L854,"00"),""))</f>
        <v/>
      </c>
      <c r="M854" s="2" t="str">
        <f>IF(ISBLANK(Data!$F854),"",IF(Data!$F854&gt;=7,TEXT(Data!M854,"00"),""))</f>
        <v/>
      </c>
      <c r="N854" s="2" t="str">
        <f>IF(ISBLANK(Data!$F854),"",IF(Data!$F854&gt;=8,TEXT(Data!N854,"00"),""))</f>
        <v/>
      </c>
    </row>
    <row r="855" ht="14.25">
      <c r="A855" s="2" t="str">
        <f>IF(ISBLANK(Data!A855),"",Data!A855)</f>
        <v/>
      </c>
      <c r="B855" s="2" t="str">
        <f>IF(ISBLANK(Data!B855),"",Data!B855)</f>
        <v/>
      </c>
      <c r="C855" s="2" t="str">
        <f>IF(ISBLANK(Data!C855),"",Data!C855)</f>
        <v/>
      </c>
      <c r="D855" s="2" t="str">
        <f>IF(ISBLANK(Data!D855),"",Data!D855)</f>
        <v/>
      </c>
      <c r="E855" s="2" t="str">
        <f>IF(ISBLANK(Data!E855),"",Data!E855)</f>
        <v/>
      </c>
      <c r="F855" s="2" t="str">
        <f>IF(ISBLANK(Data!F855),"",Data!F855)</f>
        <v/>
      </c>
      <c r="G855" s="2" t="str">
        <f>IF(ISBLANK(Data!$F855),"",IF(Data!$F855&gt;=1,TEXT(Data!G855,"00"),""))</f>
        <v/>
      </c>
      <c r="H855" s="2" t="str">
        <f>IF(ISBLANK(Data!$F855),"",IF(Data!$F855&gt;=2,TEXT(Data!H855,"00"),""))</f>
        <v/>
      </c>
      <c r="I855" s="2" t="str">
        <f>IF(ISBLANK(Data!$F855),"",IF(Data!$F855&gt;=3,TEXT(Data!I855,"00"),""))</f>
        <v/>
      </c>
      <c r="J855" s="2" t="str">
        <f>IF(ISBLANK(Data!$F855),"",IF(Data!$F855&gt;=4,TEXT(Data!J855,"00"),""))</f>
        <v/>
      </c>
      <c r="K855" s="2" t="str">
        <f>IF(ISBLANK(Data!$F855),"",IF(Data!$F855&gt;=5,TEXT(Data!K855,"00"),""))</f>
        <v/>
      </c>
      <c r="L855" s="2" t="str">
        <f>IF(ISBLANK(Data!$F855),"",IF(Data!$F855&gt;=6,TEXT(Data!L855,"00"),""))</f>
        <v/>
      </c>
      <c r="M855" s="2" t="str">
        <f>IF(ISBLANK(Data!$F855),"",IF(Data!$F855&gt;=7,TEXT(Data!M855,"00"),""))</f>
        <v/>
      </c>
      <c r="N855" s="2" t="str">
        <f>IF(ISBLANK(Data!$F855),"",IF(Data!$F855&gt;=8,TEXT(Data!N855,"00"),""))</f>
        <v/>
      </c>
    </row>
    <row r="856" ht="14.25">
      <c r="A856" s="2" t="str">
        <f>IF(ISBLANK(Data!A856),"",Data!A856)</f>
        <v/>
      </c>
      <c r="B856" s="2" t="str">
        <f>IF(ISBLANK(Data!B856),"",Data!B856)</f>
        <v/>
      </c>
      <c r="C856" s="2" t="str">
        <f>IF(ISBLANK(Data!C856),"",Data!C856)</f>
        <v/>
      </c>
      <c r="D856" s="2" t="str">
        <f>IF(ISBLANK(Data!D856),"",Data!D856)</f>
        <v/>
      </c>
      <c r="E856" s="2" t="str">
        <f>IF(ISBLANK(Data!E856),"",Data!E856)</f>
        <v/>
      </c>
      <c r="F856" s="2" t="str">
        <f>IF(ISBLANK(Data!F856),"",Data!F856)</f>
        <v/>
      </c>
      <c r="G856" s="2" t="str">
        <f>IF(ISBLANK(Data!$F856),"",IF(Data!$F856&gt;=1,TEXT(Data!G856,"00"),""))</f>
        <v/>
      </c>
      <c r="H856" s="2" t="str">
        <f>IF(ISBLANK(Data!$F856),"",IF(Data!$F856&gt;=2,TEXT(Data!H856,"00"),""))</f>
        <v/>
      </c>
      <c r="I856" s="2" t="str">
        <f>IF(ISBLANK(Data!$F856),"",IF(Data!$F856&gt;=3,TEXT(Data!I856,"00"),""))</f>
        <v/>
      </c>
      <c r="J856" s="2" t="str">
        <f>IF(ISBLANK(Data!$F856),"",IF(Data!$F856&gt;=4,TEXT(Data!J856,"00"),""))</f>
        <v/>
      </c>
      <c r="K856" s="2" t="str">
        <f>IF(ISBLANK(Data!$F856),"",IF(Data!$F856&gt;=5,TEXT(Data!K856,"00"),""))</f>
        <v/>
      </c>
      <c r="L856" s="2" t="str">
        <f>IF(ISBLANK(Data!$F856),"",IF(Data!$F856&gt;=6,TEXT(Data!L856,"00"),""))</f>
        <v/>
      </c>
      <c r="M856" s="2" t="str">
        <f>IF(ISBLANK(Data!$F856),"",IF(Data!$F856&gt;=7,TEXT(Data!M856,"00"),""))</f>
        <v/>
      </c>
      <c r="N856" s="2" t="str">
        <f>IF(ISBLANK(Data!$F856),"",IF(Data!$F856&gt;=8,TEXT(Data!N856,"00"),""))</f>
        <v/>
      </c>
    </row>
    <row r="857" ht="14.25">
      <c r="A857" s="2" t="str">
        <f>IF(ISBLANK(Data!A857),"",Data!A857)</f>
        <v/>
      </c>
      <c r="B857" s="2" t="str">
        <f>IF(ISBLANK(Data!B857),"",Data!B857)</f>
        <v/>
      </c>
      <c r="C857" s="2" t="str">
        <f>IF(ISBLANK(Data!C857),"",Data!C857)</f>
        <v/>
      </c>
      <c r="D857" s="2" t="str">
        <f>IF(ISBLANK(Data!D857),"",Data!D857)</f>
        <v/>
      </c>
      <c r="E857" s="2" t="str">
        <f>IF(ISBLANK(Data!E857),"",Data!E857)</f>
        <v/>
      </c>
      <c r="F857" s="2" t="str">
        <f>IF(ISBLANK(Data!F857),"",Data!F857)</f>
        <v/>
      </c>
      <c r="G857" s="2" t="str">
        <f>IF(ISBLANK(Data!$F857),"",IF(Data!$F857&gt;=1,TEXT(Data!G857,"00"),""))</f>
        <v/>
      </c>
      <c r="H857" s="2" t="str">
        <f>IF(ISBLANK(Data!$F857),"",IF(Data!$F857&gt;=2,TEXT(Data!H857,"00"),""))</f>
        <v/>
      </c>
      <c r="I857" s="2" t="str">
        <f>IF(ISBLANK(Data!$F857),"",IF(Data!$F857&gt;=3,TEXT(Data!I857,"00"),""))</f>
        <v/>
      </c>
      <c r="J857" s="2" t="str">
        <f>IF(ISBLANK(Data!$F857),"",IF(Data!$F857&gt;=4,TEXT(Data!J857,"00"),""))</f>
        <v/>
      </c>
      <c r="K857" s="2" t="str">
        <f>IF(ISBLANK(Data!$F857),"",IF(Data!$F857&gt;=5,TEXT(Data!K857,"00"),""))</f>
        <v/>
      </c>
      <c r="L857" s="2" t="str">
        <f>IF(ISBLANK(Data!$F857),"",IF(Data!$F857&gt;=6,TEXT(Data!L857,"00"),""))</f>
        <v/>
      </c>
      <c r="M857" s="2" t="str">
        <f>IF(ISBLANK(Data!$F857),"",IF(Data!$F857&gt;=7,TEXT(Data!M857,"00"),""))</f>
        <v/>
      </c>
      <c r="N857" s="2" t="str">
        <f>IF(ISBLANK(Data!$F857),"",IF(Data!$F857&gt;=8,TEXT(Data!N857,"00"),""))</f>
        <v/>
      </c>
    </row>
    <row r="858" ht="14.25">
      <c r="A858" s="2" t="str">
        <f>IF(ISBLANK(Data!A858),"",Data!A858)</f>
        <v/>
      </c>
      <c r="B858" s="2" t="str">
        <f>IF(ISBLANK(Data!B858),"",Data!B858)</f>
        <v/>
      </c>
      <c r="C858" s="2" t="str">
        <f>IF(ISBLANK(Data!C858),"",Data!C858)</f>
        <v/>
      </c>
      <c r="D858" s="2" t="str">
        <f>IF(ISBLANK(Data!D858),"",Data!D858)</f>
        <v/>
      </c>
      <c r="E858" s="2" t="str">
        <f>IF(ISBLANK(Data!E858),"",Data!E858)</f>
        <v/>
      </c>
      <c r="F858" s="2" t="str">
        <f>IF(ISBLANK(Data!F858),"",Data!F858)</f>
        <v/>
      </c>
      <c r="G858" s="2" t="str">
        <f>IF(ISBLANK(Data!$F858),"",IF(Data!$F858&gt;=1,TEXT(Data!G858,"00"),""))</f>
        <v/>
      </c>
      <c r="H858" s="2" t="str">
        <f>IF(ISBLANK(Data!$F858),"",IF(Data!$F858&gt;=2,TEXT(Data!H858,"00"),""))</f>
        <v/>
      </c>
      <c r="I858" s="2" t="str">
        <f>IF(ISBLANK(Data!$F858),"",IF(Data!$F858&gt;=3,TEXT(Data!I858,"00"),""))</f>
        <v/>
      </c>
      <c r="J858" s="2" t="str">
        <f>IF(ISBLANK(Data!$F858),"",IF(Data!$F858&gt;=4,TEXT(Data!J858,"00"),""))</f>
        <v/>
      </c>
      <c r="K858" s="2" t="str">
        <f>IF(ISBLANK(Data!$F858),"",IF(Data!$F858&gt;=5,TEXT(Data!K858,"00"),""))</f>
        <v/>
      </c>
      <c r="L858" s="2" t="str">
        <f>IF(ISBLANK(Data!$F858),"",IF(Data!$F858&gt;=6,TEXT(Data!L858,"00"),""))</f>
        <v/>
      </c>
      <c r="M858" s="2" t="str">
        <f>IF(ISBLANK(Data!$F858),"",IF(Data!$F858&gt;=7,TEXT(Data!M858,"00"),""))</f>
        <v/>
      </c>
      <c r="N858" s="2" t="str">
        <f>IF(ISBLANK(Data!$F858),"",IF(Data!$F858&gt;=8,TEXT(Data!N858,"00"),""))</f>
        <v/>
      </c>
    </row>
    <row r="859" ht="14.25">
      <c r="A859" s="2" t="str">
        <f>IF(ISBLANK(Data!A859),"",Data!A859)</f>
        <v/>
      </c>
      <c r="B859" s="2" t="str">
        <f>IF(ISBLANK(Data!B859),"",Data!B859)</f>
        <v/>
      </c>
      <c r="C859" s="2" t="str">
        <f>IF(ISBLANK(Data!C859),"",Data!C859)</f>
        <v/>
      </c>
      <c r="D859" s="2" t="str">
        <f>IF(ISBLANK(Data!D859),"",Data!D859)</f>
        <v/>
      </c>
      <c r="E859" s="2" t="str">
        <f>IF(ISBLANK(Data!E859),"",Data!E859)</f>
        <v/>
      </c>
      <c r="F859" s="2" t="str">
        <f>IF(ISBLANK(Data!F859),"",Data!F859)</f>
        <v/>
      </c>
      <c r="G859" s="2" t="str">
        <f>IF(ISBLANK(Data!$F859),"",IF(Data!$F859&gt;=1,TEXT(Data!G859,"00"),""))</f>
        <v/>
      </c>
      <c r="H859" s="2" t="str">
        <f>IF(ISBLANK(Data!$F859),"",IF(Data!$F859&gt;=2,TEXT(Data!H859,"00"),""))</f>
        <v/>
      </c>
      <c r="I859" s="2" t="str">
        <f>IF(ISBLANK(Data!$F859),"",IF(Data!$F859&gt;=3,TEXT(Data!I859,"00"),""))</f>
        <v/>
      </c>
      <c r="J859" s="2" t="str">
        <f>IF(ISBLANK(Data!$F859),"",IF(Data!$F859&gt;=4,TEXT(Data!J859,"00"),""))</f>
        <v/>
      </c>
      <c r="K859" s="2" t="str">
        <f>IF(ISBLANK(Data!$F859),"",IF(Data!$F859&gt;=5,TEXT(Data!K859,"00"),""))</f>
        <v/>
      </c>
      <c r="L859" s="2" t="str">
        <f>IF(ISBLANK(Data!$F859),"",IF(Data!$F859&gt;=6,TEXT(Data!L859,"00"),""))</f>
        <v/>
      </c>
      <c r="M859" s="2" t="str">
        <f>IF(ISBLANK(Data!$F859),"",IF(Data!$F859&gt;=7,TEXT(Data!M859,"00"),""))</f>
        <v/>
      </c>
      <c r="N859" s="2" t="str">
        <f>IF(ISBLANK(Data!$F859),"",IF(Data!$F859&gt;=8,TEXT(Data!N859,"00"),""))</f>
        <v/>
      </c>
    </row>
    <row r="860" ht="14.25">
      <c r="A860" s="2" t="str">
        <f>IF(ISBLANK(Data!A860),"",Data!A860)</f>
        <v/>
      </c>
      <c r="B860" s="2" t="str">
        <f>IF(ISBLANK(Data!B860),"",Data!B860)</f>
        <v/>
      </c>
      <c r="C860" s="2" t="str">
        <f>IF(ISBLANK(Data!C860),"",Data!C860)</f>
        <v/>
      </c>
      <c r="D860" s="2" t="str">
        <f>IF(ISBLANK(Data!D860),"",Data!D860)</f>
        <v/>
      </c>
      <c r="E860" s="2" t="str">
        <f>IF(ISBLANK(Data!E860),"",Data!E860)</f>
        <v/>
      </c>
      <c r="F860" s="2" t="str">
        <f>IF(ISBLANK(Data!F860),"",Data!F860)</f>
        <v/>
      </c>
      <c r="G860" s="2" t="str">
        <f>IF(ISBLANK(Data!$F860),"",IF(Data!$F860&gt;=1,TEXT(Data!G860,"00"),""))</f>
        <v/>
      </c>
      <c r="H860" s="2" t="str">
        <f>IF(ISBLANK(Data!$F860),"",IF(Data!$F860&gt;=2,TEXT(Data!H860,"00"),""))</f>
        <v/>
      </c>
      <c r="I860" s="2" t="str">
        <f>IF(ISBLANK(Data!$F860),"",IF(Data!$F860&gt;=3,TEXT(Data!I860,"00"),""))</f>
        <v/>
      </c>
      <c r="J860" s="2" t="str">
        <f>IF(ISBLANK(Data!$F860),"",IF(Data!$F860&gt;=4,TEXT(Data!J860,"00"),""))</f>
        <v/>
      </c>
      <c r="K860" s="2" t="str">
        <f>IF(ISBLANK(Data!$F860),"",IF(Data!$F860&gt;=5,TEXT(Data!K860,"00"),""))</f>
        <v/>
      </c>
      <c r="L860" s="2" t="str">
        <f>IF(ISBLANK(Data!$F860),"",IF(Data!$F860&gt;=6,TEXT(Data!L860,"00"),""))</f>
        <v/>
      </c>
      <c r="M860" s="2" t="str">
        <f>IF(ISBLANK(Data!$F860),"",IF(Data!$F860&gt;=7,TEXT(Data!M860,"00"),""))</f>
        <v/>
      </c>
      <c r="N860" s="2" t="str">
        <f>IF(ISBLANK(Data!$F860),"",IF(Data!$F860&gt;=8,TEXT(Data!N860,"00"),""))</f>
        <v/>
      </c>
    </row>
    <row r="861" ht="14.25">
      <c r="A861" s="2" t="str">
        <f>IF(ISBLANK(Data!A861),"",Data!A861)</f>
        <v/>
      </c>
      <c r="B861" s="2" t="str">
        <f>IF(ISBLANK(Data!B861),"",Data!B861)</f>
        <v/>
      </c>
      <c r="C861" s="2" t="str">
        <f>IF(ISBLANK(Data!C861),"",Data!C861)</f>
        <v/>
      </c>
      <c r="D861" s="2" t="str">
        <f>IF(ISBLANK(Data!D861),"",Data!D861)</f>
        <v/>
      </c>
      <c r="E861" s="2" t="str">
        <f>IF(ISBLANK(Data!E861),"",Data!E861)</f>
        <v/>
      </c>
      <c r="F861" s="2" t="str">
        <f>IF(ISBLANK(Data!F861),"",Data!F861)</f>
        <v/>
      </c>
      <c r="G861" s="2" t="str">
        <f>IF(ISBLANK(Data!$F861),"",IF(Data!$F861&gt;=1,TEXT(Data!G861,"00"),""))</f>
        <v/>
      </c>
      <c r="H861" s="2" t="str">
        <f>IF(ISBLANK(Data!$F861),"",IF(Data!$F861&gt;=2,TEXT(Data!H861,"00"),""))</f>
        <v/>
      </c>
      <c r="I861" s="2" t="str">
        <f>IF(ISBLANK(Data!$F861),"",IF(Data!$F861&gt;=3,TEXT(Data!I861,"00"),""))</f>
        <v/>
      </c>
      <c r="J861" s="2" t="str">
        <f>IF(ISBLANK(Data!$F861),"",IF(Data!$F861&gt;=4,TEXT(Data!J861,"00"),""))</f>
        <v/>
      </c>
      <c r="K861" s="2" t="str">
        <f>IF(ISBLANK(Data!$F861),"",IF(Data!$F861&gt;=5,TEXT(Data!K861,"00"),""))</f>
        <v/>
      </c>
      <c r="L861" s="2" t="str">
        <f>IF(ISBLANK(Data!$F861),"",IF(Data!$F861&gt;=6,TEXT(Data!L861,"00"),""))</f>
        <v/>
      </c>
      <c r="M861" s="2" t="str">
        <f>IF(ISBLANK(Data!$F861),"",IF(Data!$F861&gt;=7,TEXT(Data!M861,"00"),""))</f>
        <v/>
      </c>
      <c r="N861" s="2" t="str">
        <f>IF(ISBLANK(Data!$F861),"",IF(Data!$F861&gt;=8,TEXT(Data!N861,"00"),""))</f>
        <v/>
      </c>
    </row>
    <row r="862" ht="14.25">
      <c r="A862" s="2" t="str">
        <f>IF(ISBLANK(Data!A862),"",Data!A862)</f>
        <v/>
      </c>
      <c r="B862" s="2" t="str">
        <f>IF(ISBLANK(Data!B862),"",Data!B862)</f>
        <v/>
      </c>
      <c r="C862" s="2" t="str">
        <f>IF(ISBLANK(Data!C862),"",Data!C862)</f>
        <v/>
      </c>
      <c r="D862" s="2" t="str">
        <f>IF(ISBLANK(Data!D862),"",Data!D862)</f>
        <v/>
      </c>
      <c r="E862" s="2" t="str">
        <f>IF(ISBLANK(Data!E862),"",Data!E862)</f>
        <v/>
      </c>
      <c r="F862" s="2" t="str">
        <f>IF(ISBLANK(Data!F862),"",Data!F862)</f>
        <v/>
      </c>
      <c r="G862" s="2" t="str">
        <f>IF(ISBLANK(Data!$F862),"",IF(Data!$F862&gt;=1,TEXT(Data!G862,"00"),""))</f>
        <v/>
      </c>
      <c r="H862" s="2" t="str">
        <f>IF(ISBLANK(Data!$F862),"",IF(Data!$F862&gt;=2,TEXT(Data!H862,"00"),""))</f>
        <v/>
      </c>
      <c r="I862" s="2" t="str">
        <f>IF(ISBLANK(Data!$F862),"",IF(Data!$F862&gt;=3,TEXT(Data!I862,"00"),""))</f>
        <v/>
      </c>
      <c r="J862" s="2" t="str">
        <f>IF(ISBLANK(Data!$F862),"",IF(Data!$F862&gt;=4,TEXT(Data!J862,"00"),""))</f>
        <v/>
      </c>
      <c r="K862" s="2" t="str">
        <f>IF(ISBLANK(Data!$F862),"",IF(Data!$F862&gt;=5,TEXT(Data!K862,"00"),""))</f>
        <v/>
      </c>
      <c r="L862" s="2" t="str">
        <f>IF(ISBLANK(Data!$F862),"",IF(Data!$F862&gt;=6,TEXT(Data!L862,"00"),""))</f>
        <v/>
      </c>
      <c r="M862" s="2" t="str">
        <f>IF(ISBLANK(Data!$F862),"",IF(Data!$F862&gt;=7,TEXT(Data!M862,"00"),""))</f>
        <v/>
      </c>
      <c r="N862" s="2" t="str">
        <f>IF(ISBLANK(Data!$F862),"",IF(Data!$F862&gt;=8,TEXT(Data!N862,"00"),""))</f>
        <v/>
      </c>
    </row>
    <row r="863" ht="14.25">
      <c r="A863" s="2" t="str">
        <f>IF(ISBLANK(Data!A863),"",Data!A863)</f>
        <v/>
      </c>
      <c r="B863" s="2" t="str">
        <f>IF(ISBLANK(Data!B863),"",Data!B863)</f>
        <v/>
      </c>
      <c r="C863" s="2" t="str">
        <f>IF(ISBLANK(Data!C863),"",Data!C863)</f>
        <v/>
      </c>
      <c r="D863" s="2" t="str">
        <f>IF(ISBLANK(Data!D863),"",Data!D863)</f>
        <v/>
      </c>
      <c r="E863" s="2" t="str">
        <f>IF(ISBLANK(Data!E863),"",Data!E863)</f>
        <v/>
      </c>
      <c r="F863" s="2" t="str">
        <f>IF(ISBLANK(Data!F863),"",Data!F863)</f>
        <v/>
      </c>
      <c r="G863" s="2" t="str">
        <f>IF(ISBLANK(Data!$F863),"",IF(Data!$F863&gt;=1,TEXT(Data!G863,"00"),""))</f>
        <v/>
      </c>
      <c r="H863" s="2" t="str">
        <f>IF(ISBLANK(Data!$F863),"",IF(Data!$F863&gt;=2,TEXT(Data!H863,"00"),""))</f>
        <v/>
      </c>
      <c r="I863" s="2" t="str">
        <f>IF(ISBLANK(Data!$F863),"",IF(Data!$F863&gt;=3,TEXT(Data!I863,"00"),""))</f>
        <v/>
      </c>
      <c r="J863" s="2" t="str">
        <f>IF(ISBLANK(Data!$F863),"",IF(Data!$F863&gt;=4,TEXT(Data!J863,"00"),""))</f>
        <v/>
      </c>
      <c r="K863" s="2" t="str">
        <f>IF(ISBLANK(Data!$F863),"",IF(Data!$F863&gt;=5,TEXT(Data!K863,"00"),""))</f>
        <v/>
      </c>
      <c r="L863" s="2" t="str">
        <f>IF(ISBLANK(Data!$F863),"",IF(Data!$F863&gt;=6,TEXT(Data!L863,"00"),""))</f>
        <v/>
      </c>
      <c r="M863" s="2" t="str">
        <f>IF(ISBLANK(Data!$F863),"",IF(Data!$F863&gt;=7,TEXT(Data!M863,"00"),""))</f>
        <v/>
      </c>
      <c r="N863" s="2" t="str">
        <f>IF(ISBLANK(Data!$F863),"",IF(Data!$F863&gt;=8,TEXT(Data!N863,"00"),""))</f>
        <v/>
      </c>
    </row>
    <row r="864" ht="14.25">
      <c r="A864" s="2" t="str">
        <f>IF(ISBLANK(Data!A864),"",Data!A864)</f>
        <v/>
      </c>
      <c r="B864" s="2" t="str">
        <f>IF(ISBLANK(Data!B864),"",Data!B864)</f>
        <v/>
      </c>
      <c r="C864" s="2" t="str">
        <f>IF(ISBLANK(Data!C864),"",Data!C864)</f>
        <v/>
      </c>
      <c r="D864" s="2" t="str">
        <f>IF(ISBLANK(Data!D864),"",Data!D864)</f>
        <v/>
      </c>
      <c r="E864" s="2" t="str">
        <f>IF(ISBLANK(Data!E864),"",Data!E864)</f>
        <v/>
      </c>
      <c r="F864" s="2" t="str">
        <f>IF(ISBLANK(Data!F864),"",Data!F864)</f>
        <v/>
      </c>
      <c r="G864" s="2" t="str">
        <f>IF(ISBLANK(Data!$F864),"",IF(Data!$F864&gt;=1,TEXT(Data!G864,"00"),""))</f>
        <v/>
      </c>
      <c r="H864" s="2" t="str">
        <f>IF(ISBLANK(Data!$F864),"",IF(Data!$F864&gt;=2,TEXT(Data!H864,"00"),""))</f>
        <v/>
      </c>
      <c r="I864" s="2" t="str">
        <f>IF(ISBLANK(Data!$F864),"",IF(Data!$F864&gt;=3,TEXT(Data!I864,"00"),""))</f>
        <v/>
      </c>
      <c r="J864" s="2" t="str">
        <f>IF(ISBLANK(Data!$F864),"",IF(Data!$F864&gt;=4,TEXT(Data!J864,"00"),""))</f>
        <v/>
      </c>
      <c r="K864" s="2" t="str">
        <f>IF(ISBLANK(Data!$F864),"",IF(Data!$F864&gt;=5,TEXT(Data!K864,"00"),""))</f>
        <v/>
      </c>
      <c r="L864" s="2" t="str">
        <f>IF(ISBLANK(Data!$F864),"",IF(Data!$F864&gt;=6,TEXT(Data!L864,"00"),""))</f>
        <v/>
      </c>
      <c r="M864" s="2" t="str">
        <f>IF(ISBLANK(Data!$F864),"",IF(Data!$F864&gt;=7,TEXT(Data!M864,"00"),""))</f>
        <v/>
      </c>
      <c r="N864" s="2" t="str">
        <f>IF(ISBLANK(Data!$F864),"",IF(Data!$F864&gt;=8,TEXT(Data!N864,"00"),""))</f>
        <v/>
      </c>
    </row>
    <row r="865" ht="14.25">
      <c r="A865" s="2" t="str">
        <f>IF(ISBLANK(Data!A865),"",Data!A865)</f>
        <v/>
      </c>
      <c r="B865" s="2" t="str">
        <f>IF(ISBLANK(Data!B865),"",Data!B865)</f>
        <v/>
      </c>
      <c r="C865" s="2" t="str">
        <f>IF(ISBLANK(Data!C865),"",Data!C865)</f>
        <v/>
      </c>
      <c r="D865" s="2" t="str">
        <f>IF(ISBLANK(Data!D865),"",Data!D865)</f>
        <v/>
      </c>
      <c r="E865" s="2" t="str">
        <f>IF(ISBLANK(Data!E865),"",Data!E865)</f>
        <v/>
      </c>
      <c r="F865" s="2" t="str">
        <f>IF(ISBLANK(Data!F865),"",Data!F865)</f>
        <v/>
      </c>
      <c r="G865" s="2" t="str">
        <f>IF(ISBLANK(Data!$F865),"",IF(Data!$F865&gt;=1,TEXT(Data!G865,"00"),""))</f>
        <v/>
      </c>
      <c r="H865" s="2" t="str">
        <f>IF(ISBLANK(Data!$F865),"",IF(Data!$F865&gt;=2,TEXT(Data!H865,"00"),""))</f>
        <v/>
      </c>
      <c r="I865" s="2" t="str">
        <f>IF(ISBLANK(Data!$F865),"",IF(Data!$F865&gt;=3,TEXT(Data!I865,"00"),""))</f>
        <v/>
      </c>
      <c r="J865" s="2" t="str">
        <f>IF(ISBLANK(Data!$F865),"",IF(Data!$F865&gt;=4,TEXT(Data!J865,"00"),""))</f>
        <v/>
      </c>
      <c r="K865" s="2" t="str">
        <f>IF(ISBLANK(Data!$F865),"",IF(Data!$F865&gt;=5,TEXT(Data!K865,"00"),""))</f>
        <v/>
      </c>
      <c r="L865" s="2" t="str">
        <f>IF(ISBLANK(Data!$F865),"",IF(Data!$F865&gt;=6,TEXT(Data!L865,"00"),""))</f>
        <v/>
      </c>
      <c r="M865" s="2" t="str">
        <f>IF(ISBLANK(Data!$F865),"",IF(Data!$F865&gt;=7,TEXT(Data!M865,"00"),""))</f>
        <v/>
      </c>
      <c r="N865" s="2" t="str">
        <f>IF(ISBLANK(Data!$F865),"",IF(Data!$F865&gt;=8,TEXT(Data!N865,"00"),""))</f>
        <v/>
      </c>
    </row>
    <row r="866" ht="14.25">
      <c r="A866" s="2" t="str">
        <f>IF(ISBLANK(Data!A866),"",Data!A866)</f>
        <v/>
      </c>
      <c r="B866" s="2" t="str">
        <f>IF(ISBLANK(Data!B866),"",Data!B866)</f>
        <v/>
      </c>
      <c r="C866" s="2" t="str">
        <f>IF(ISBLANK(Data!C866),"",Data!C866)</f>
        <v/>
      </c>
      <c r="D866" s="2" t="str">
        <f>IF(ISBLANK(Data!D866),"",Data!D866)</f>
        <v/>
      </c>
      <c r="E866" s="2" t="str">
        <f>IF(ISBLANK(Data!E866),"",Data!E866)</f>
        <v/>
      </c>
      <c r="F866" s="2" t="str">
        <f>IF(ISBLANK(Data!F866),"",Data!F866)</f>
        <v/>
      </c>
      <c r="G866" s="2" t="str">
        <f>IF(ISBLANK(Data!$F866),"",IF(Data!$F866&gt;=1,TEXT(Data!G866,"00"),""))</f>
        <v/>
      </c>
      <c r="H866" s="2" t="str">
        <f>IF(ISBLANK(Data!$F866),"",IF(Data!$F866&gt;=2,TEXT(Data!H866,"00"),""))</f>
        <v/>
      </c>
      <c r="I866" s="2" t="str">
        <f>IF(ISBLANK(Data!$F866),"",IF(Data!$F866&gt;=3,TEXT(Data!I866,"00"),""))</f>
        <v/>
      </c>
      <c r="J866" s="2" t="str">
        <f>IF(ISBLANK(Data!$F866),"",IF(Data!$F866&gt;=4,TEXT(Data!J866,"00"),""))</f>
        <v/>
      </c>
      <c r="K866" s="2" t="str">
        <f>IF(ISBLANK(Data!$F866),"",IF(Data!$F866&gt;=5,TEXT(Data!K866,"00"),""))</f>
        <v/>
      </c>
      <c r="L866" s="2" t="str">
        <f>IF(ISBLANK(Data!$F866),"",IF(Data!$F866&gt;=6,TEXT(Data!L866,"00"),""))</f>
        <v/>
      </c>
      <c r="M866" s="2" t="str">
        <f>IF(ISBLANK(Data!$F866),"",IF(Data!$F866&gt;=7,TEXT(Data!M866,"00"),""))</f>
        <v/>
      </c>
      <c r="N866" s="2" t="str">
        <f>IF(ISBLANK(Data!$F866),"",IF(Data!$F866&gt;=8,TEXT(Data!N866,"00"),""))</f>
        <v/>
      </c>
    </row>
    <row r="867" ht="14.25">
      <c r="A867" s="2" t="str">
        <f>IF(ISBLANK(Data!A867),"",Data!A867)</f>
        <v/>
      </c>
      <c r="B867" s="2" t="str">
        <f>IF(ISBLANK(Data!B867),"",Data!B867)</f>
        <v/>
      </c>
      <c r="C867" s="2" t="str">
        <f>IF(ISBLANK(Data!C867),"",Data!C867)</f>
        <v/>
      </c>
      <c r="D867" s="2" t="str">
        <f>IF(ISBLANK(Data!D867),"",Data!D867)</f>
        <v/>
      </c>
      <c r="E867" s="2" t="str">
        <f>IF(ISBLANK(Data!E867),"",Data!E867)</f>
        <v/>
      </c>
      <c r="F867" s="2" t="str">
        <f>IF(ISBLANK(Data!F867),"",Data!F867)</f>
        <v/>
      </c>
      <c r="G867" s="2" t="str">
        <f>IF(ISBLANK(Data!$F867),"",IF(Data!$F867&gt;=1,TEXT(Data!G867,"00"),""))</f>
        <v/>
      </c>
      <c r="H867" s="2" t="str">
        <f>IF(ISBLANK(Data!$F867),"",IF(Data!$F867&gt;=2,TEXT(Data!H867,"00"),""))</f>
        <v/>
      </c>
      <c r="I867" s="2" t="str">
        <f>IF(ISBLANK(Data!$F867),"",IF(Data!$F867&gt;=3,TEXT(Data!I867,"00"),""))</f>
        <v/>
      </c>
      <c r="J867" s="2" t="str">
        <f>IF(ISBLANK(Data!$F867),"",IF(Data!$F867&gt;=4,TEXT(Data!J867,"00"),""))</f>
        <v/>
      </c>
      <c r="K867" s="2" t="str">
        <f>IF(ISBLANK(Data!$F867),"",IF(Data!$F867&gt;=5,TEXT(Data!K867,"00"),""))</f>
        <v/>
      </c>
      <c r="L867" s="2" t="str">
        <f>IF(ISBLANK(Data!$F867),"",IF(Data!$F867&gt;=6,TEXT(Data!L867,"00"),""))</f>
        <v/>
      </c>
      <c r="M867" s="2" t="str">
        <f>IF(ISBLANK(Data!$F867),"",IF(Data!$F867&gt;=7,TEXT(Data!M867,"00"),""))</f>
        <v/>
      </c>
      <c r="N867" s="2" t="str">
        <f>IF(ISBLANK(Data!$F867),"",IF(Data!$F867&gt;=8,TEXT(Data!N867,"00"),""))</f>
        <v/>
      </c>
    </row>
    <row r="868" ht="14.25">
      <c r="A868" s="2" t="str">
        <f>IF(ISBLANK(Data!A868),"",Data!A868)</f>
        <v/>
      </c>
      <c r="B868" s="2" t="str">
        <f>IF(ISBLANK(Data!B868),"",Data!B868)</f>
        <v/>
      </c>
      <c r="C868" s="2" t="str">
        <f>IF(ISBLANK(Data!C868),"",Data!C868)</f>
        <v/>
      </c>
      <c r="D868" s="2" t="str">
        <f>IF(ISBLANK(Data!D868),"",Data!D868)</f>
        <v/>
      </c>
      <c r="E868" s="2" t="str">
        <f>IF(ISBLANK(Data!E868),"",Data!E868)</f>
        <v/>
      </c>
      <c r="F868" s="2" t="str">
        <f>IF(ISBLANK(Data!F868),"",Data!F868)</f>
        <v/>
      </c>
      <c r="G868" s="2" t="str">
        <f>IF(ISBLANK(Data!$F868),"",IF(Data!$F868&gt;=1,TEXT(Data!G868,"00"),""))</f>
        <v/>
      </c>
      <c r="H868" s="2" t="str">
        <f>IF(ISBLANK(Data!$F868),"",IF(Data!$F868&gt;=2,TEXT(Data!H868,"00"),""))</f>
        <v/>
      </c>
      <c r="I868" s="2" t="str">
        <f>IF(ISBLANK(Data!$F868),"",IF(Data!$F868&gt;=3,TEXT(Data!I868,"00"),""))</f>
        <v/>
      </c>
      <c r="J868" s="2" t="str">
        <f>IF(ISBLANK(Data!$F868),"",IF(Data!$F868&gt;=4,TEXT(Data!J868,"00"),""))</f>
        <v/>
      </c>
      <c r="K868" s="2" t="str">
        <f>IF(ISBLANK(Data!$F868),"",IF(Data!$F868&gt;=5,TEXT(Data!K868,"00"),""))</f>
        <v/>
      </c>
      <c r="L868" s="2" t="str">
        <f>IF(ISBLANK(Data!$F868),"",IF(Data!$F868&gt;=6,TEXT(Data!L868,"00"),""))</f>
        <v/>
      </c>
      <c r="M868" s="2" t="str">
        <f>IF(ISBLANK(Data!$F868),"",IF(Data!$F868&gt;=7,TEXT(Data!M868,"00"),""))</f>
        <v/>
      </c>
      <c r="N868" s="2" t="str">
        <f>IF(ISBLANK(Data!$F868),"",IF(Data!$F868&gt;=8,TEXT(Data!N868,"00"),""))</f>
        <v/>
      </c>
    </row>
    <row r="869" ht="14.25">
      <c r="A869" s="2" t="str">
        <f>IF(ISBLANK(Data!A869),"",Data!A869)</f>
        <v/>
      </c>
      <c r="B869" s="2" t="str">
        <f>IF(ISBLANK(Data!B869),"",Data!B869)</f>
        <v/>
      </c>
      <c r="C869" s="2" t="str">
        <f>IF(ISBLANK(Data!C869),"",Data!C869)</f>
        <v/>
      </c>
      <c r="D869" s="2" t="str">
        <f>IF(ISBLANK(Data!D869),"",Data!D869)</f>
        <v/>
      </c>
      <c r="E869" s="2" t="str">
        <f>IF(ISBLANK(Data!E869),"",Data!E869)</f>
        <v/>
      </c>
      <c r="F869" s="2" t="str">
        <f>IF(ISBLANK(Data!F869),"",Data!F869)</f>
        <v/>
      </c>
      <c r="G869" s="2" t="str">
        <f>IF(ISBLANK(Data!$F869),"",IF(Data!$F869&gt;=1,TEXT(Data!G869,"00"),""))</f>
        <v/>
      </c>
      <c r="H869" s="2" t="str">
        <f>IF(ISBLANK(Data!$F869),"",IF(Data!$F869&gt;=2,TEXT(Data!H869,"00"),""))</f>
        <v/>
      </c>
      <c r="I869" s="2" t="str">
        <f>IF(ISBLANK(Data!$F869),"",IF(Data!$F869&gt;=3,TEXT(Data!I869,"00"),""))</f>
        <v/>
      </c>
      <c r="J869" s="2" t="str">
        <f>IF(ISBLANK(Data!$F869),"",IF(Data!$F869&gt;=4,TEXT(Data!J869,"00"),""))</f>
        <v/>
      </c>
      <c r="K869" s="2" t="str">
        <f>IF(ISBLANK(Data!$F869),"",IF(Data!$F869&gt;=5,TEXT(Data!K869,"00"),""))</f>
        <v/>
      </c>
      <c r="L869" s="2" t="str">
        <f>IF(ISBLANK(Data!$F869),"",IF(Data!$F869&gt;=6,TEXT(Data!L869,"00"),""))</f>
        <v/>
      </c>
      <c r="M869" s="2" t="str">
        <f>IF(ISBLANK(Data!$F869),"",IF(Data!$F869&gt;=7,TEXT(Data!M869,"00"),""))</f>
        <v/>
      </c>
      <c r="N869" s="2" t="str">
        <f>IF(ISBLANK(Data!$F869),"",IF(Data!$F869&gt;=8,TEXT(Data!N869,"00"),""))</f>
        <v/>
      </c>
    </row>
    <row r="870" ht="14.25">
      <c r="A870" s="2" t="str">
        <f>IF(ISBLANK(Data!A870),"",Data!A870)</f>
        <v/>
      </c>
      <c r="B870" s="2" t="str">
        <f>IF(ISBLANK(Data!B870),"",Data!B870)</f>
        <v/>
      </c>
      <c r="C870" s="2" t="str">
        <f>IF(ISBLANK(Data!C870),"",Data!C870)</f>
        <v/>
      </c>
      <c r="D870" s="2" t="str">
        <f>IF(ISBLANK(Data!D870),"",Data!D870)</f>
        <v/>
      </c>
      <c r="E870" s="2" t="str">
        <f>IF(ISBLANK(Data!E870),"",Data!E870)</f>
        <v/>
      </c>
      <c r="F870" s="2" t="str">
        <f>IF(ISBLANK(Data!F870),"",Data!F870)</f>
        <v/>
      </c>
      <c r="G870" s="2" t="str">
        <f>IF(ISBLANK(Data!$F870),"",IF(Data!$F870&gt;=1,TEXT(Data!G870,"00"),""))</f>
        <v/>
      </c>
      <c r="H870" s="2" t="str">
        <f>IF(ISBLANK(Data!$F870),"",IF(Data!$F870&gt;=2,TEXT(Data!H870,"00"),""))</f>
        <v/>
      </c>
      <c r="I870" s="2" t="str">
        <f>IF(ISBLANK(Data!$F870),"",IF(Data!$F870&gt;=3,TEXT(Data!I870,"00"),""))</f>
        <v/>
      </c>
      <c r="J870" s="2" t="str">
        <f>IF(ISBLANK(Data!$F870),"",IF(Data!$F870&gt;=4,TEXT(Data!J870,"00"),""))</f>
        <v/>
      </c>
      <c r="K870" s="2" t="str">
        <f>IF(ISBLANK(Data!$F870),"",IF(Data!$F870&gt;=5,TEXT(Data!K870,"00"),""))</f>
        <v/>
      </c>
      <c r="L870" s="2" t="str">
        <f>IF(ISBLANK(Data!$F870),"",IF(Data!$F870&gt;=6,TEXT(Data!L870,"00"),""))</f>
        <v/>
      </c>
      <c r="M870" s="2" t="str">
        <f>IF(ISBLANK(Data!$F870),"",IF(Data!$F870&gt;=7,TEXT(Data!M870,"00"),""))</f>
        <v/>
      </c>
      <c r="N870" s="2" t="str">
        <f>IF(ISBLANK(Data!$F870),"",IF(Data!$F870&gt;=8,TEXT(Data!N870,"00"),""))</f>
        <v/>
      </c>
    </row>
    <row r="871" ht="14.25">
      <c r="A871" s="2" t="str">
        <f>IF(ISBLANK(Data!A871),"",Data!A871)</f>
        <v/>
      </c>
      <c r="B871" s="2" t="str">
        <f>IF(ISBLANK(Data!B871),"",Data!B871)</f>
        <v/>
      </c>
      <c r="C871" s="2" t="str">
        <f>IF(ISBLANK(Data!C871),"",Data!C871)</f>
        <v/>
      </c>
      <c r="D871" s="2" t="str">
        <f>IF(ISBLANK(Data!D871),"",Data!D871)</f>
        <v/>
      </c>
      <c r="E871" s="2" t="str">
        <f>IF(ISBLANK(Data!E871),"",Data!E871)</f>
        <v/>
      </c>
      <c r="F871" s="2" t="str">
        <f>IF(ISBLANK(Data!F871),"",Data!F871)</f>
        <v/>
      </c>
      <c r="G871" s="2" t="str">
        <f>IF(ISBLANK(Data!$F871),"",IF(Data!$F871&gt;=1,TEXT(Data!G871,"00"),""))</f>
        <v/>
      </c>
      <c r="H871" s="2" t="str">
        <f>IF(ISBLANK(Data!$F871),"",IF(Data!$F871&gt;=2,TEXT(Data!H871,"00"),""))</f>
        <v/>
      </c>
      <c r="I871" s="2" t="str">
        <f>IF(ISBLANK(Data!$F871),"",IF(Data!$F871&gt;=3,TEXT(Data!I871,"00"),""))</f>
        <v/>
      </c>
      <c r="J871" s="2" t="str">
        <f>IF(ISBLANK(Data!$F871),"",IF(Data!$F871&gt;=4,TEXT(Data!J871,"00"),""))</f>
        <v/>
      </c>
      <c r="K871" s="2" t="str">
        <f>IF(ISBLANK(Data!$F871),"",IF(Data!$F871&gt;=5,TEXT(Data!K871,"00"),""))</f>
        <v/>
      </c>
      <c r="L871" s="2" t="str">
        <f>IF(ISBLANK(Data!$F871),"",IF(Data!$F871&gt;=6,TEXT(Data!L871,"00"),""))</f>
        <v/>
      </c>
      <c r="M871" s="2" t="str">
        <f>IF(ISBLANK(Data!$F871),"",IF(Data!$F871&gt;=7,TEXT(Data!M871,"00"),""))</f>
        <v/>
      </c>
      <c r="N871" s="2" t="str">
        <f>IF(ISBLANK(Data!$F871),"",IF(Data!$F871&gt;=8,TEXT(Data!N871,"00"),""))</f>
        <v/>
      </c>
    </row>
    <row r="872" ht="14.25">
      <c r="A872" s="2" t="str">
        <f>IF(ISBLANK(Data!A872),"",Data!A872)</f>
        <v/>
      </c>
      <c r="B872" s="2" t="str">
        <f>IF(ISBLANK(Data!B872),"",Data!B872)</f>
        <v/>
      </c>
      <c r="C872" s="2" t="str">
        <f>IF(ISBLANK(Data!C872),"",Data!C872)</f>
        <v/>
      </c>
      <c r="D872" s="2" t="str">
        <f>IF(ISBLANK(Data!D872),"",Data!D872)</f>
        <v/>
      </c>
      <c r="E872" s="2" t="str">
        <f>IF(ISBLANK(Data!E872),"",Data!E872)</f>
        <v/>
      </c>
      <c r="F872" s="2" t="str">
        <f>IF(ISBLANK(Data!F872),"",Data!F872)</f>
        <v/>
      </c>
      <c r="G872" s="2" t="str">
        <f>IF(ISBLANK(Data!$F872),"",IF(Data!$F872&gt;=1,TEXT(Data!G872,"00"),""))</f>
        <v/>
      </c>
      <c r="H872" s="2" t="str">
        <f>IF(ISBLANK(Data!$F872),"",IF(Data!$F872&gt;=2,TEXT(Data!H872,"00"),""))</f>
        <v/>
      </c>
      <c r="I872" s="2" t="str">
        <f>IF(ISBLANK(Data!$F872),"",IF(Data!$F872&gt;=3,TEXT(Data!I872,"00"),""))</f>
        <v/>
      </c>
      <c r="J872" s="2" t="str">
        <f>IF(ISBLANK(Data!$F872),"",IF(Data!$F872&gt;=4,TEXT(Data!J872,"00"),""))</f>
        <v/>
      </c>
      <c r="K872" s="2" t="str">
        <f>IF(ISBLANK(Data!$F872),"",IF(Data!$F872&gt;=5,TEXT(Data!K872,"00"),""))</f>
        <v/>
      </c>
      <c r="L872" s="2" t="str">
        <f>IF(ISBLANK(Data!$F872),"",IF(Data!$F872&gt;=6,TEXT(Data!L872,"00"),""))</f>
        <v/>
      </c>
      <c r="M872" s="2" t="str">
        <f>IF(ISBLANK(Data!$F872),"",IF(Data!$F872&gt;=7,TEXT(Data!M872,"00"),""))</f>
        <v/>
      </c>
      <c r="N872" s="2" t="str">
        <f>IF(ISBLANK(Data!$F872),"",IF(Data!$F872&gt;=8,TEXT(Data!N872,"00"),""))</f>
        <v/>
      </c>
    </row>
    <row r="873" ht="14.25">
      <c r="A873" s="2" t="str">
        <f>IF(ISBLANK(Data!A873),"",Data!A873)</f>
        <v/>
      </c>
      <c r="B873" s="2" t="str">
        <f>IF(ISBLANK(Data!B873),"",Data!B873)</f>
        <v/>
      </c>
      <c r="C873" s="2" t="str">
        <f>IF(ISBLANK(Data!C873),"",Data!C873)</f>
        <v/>
      </c>
      <c r="D873" s="2" t="str">
        <f>IF(ISBLANK(Data!D873),"",Data!D873)</f>
        <v/>
      </c>
      <c r="E873" s="2" t="str">
        <f>IF(ISBLANK(Data!E873),"",Data!E873)</f>
        <v/>
      </c>
      <c r="F873" s="2" t="str">
        <f>IF(ISBLANK(Data!F873),"",Data!F873)</f>
        <v/>
      </c>
      <c r="G873" s="2" t="str">
        <f>IF(ISBLANK(Data!$F873),"",IF(Data!$F873&gt;=1,TEXT(Data!G873,"00"),""))</f>
        <v/>
      </c>
      <c r="H873" s="2" t="str">
        <f>IF(ISBLANK(Data!$F873),"",IF(Data!$F873&gt;=2,TEXT(Data!H873,"00"),""))</f>
        <v/>
      </c>
      <c r="I873" s="2" t="str">
        <f>IF(ISBLANK(Data!$F873),"",IF(Data!$F873&gt;=3,TEXT(Data!I873,"00"),""))</f>
        <v/>
      </c>
      <c r="J873" s="2" t="str">
        <f>IF(ISBLANK(Data!$F873),"",IF(Data!$F873&gt;=4,TEXT(Data!J873,"00"),""))</f>
        <v/>
      </c>
      <c r="K873" s="2" t="str">
        <f>IF(ISBLANK(Data!$F873),"",IF(Data!$F873&gt;=5,TEXT(Data!K873,"00"),""))</f>
        <v/>
      </c>
      <c r="L873" s="2" t="str">
        <f>IF(ISBLANK(Data!$F873),"",IF(Data!$F873&gt;=6,TEXT(Data!L873,"00"),""))</f>
        <v/>
      </c>
      <c r="M873" s="2" t="str">
        <f>IF(ISBLANK(Data!$F873),"",IF(Data!$F873&gt;=7,TEXT(Data!M873,"00"),""))</f>
        <v/>
      </c>
      <c r="N873" s="2" t="str">
        <f>IF(ISBLANK(Data!$F873),"",IF(Data!$F873&gt;=8,TEXT(Data!N873,"00"),""))</f>
        <v/>
      </c>
    </row>
    <row r="874" ht="14.25">
      <c r="A874" s="2" t="str">
        <f>IF(ISBLANK(Data!A874),"",Data!A874)</f>
        <v/>
      </c>
      <c r="B874" s="2" t="str">
        <f>IF(ISBLANK(Data!B874),"",Data!B874)</f>
        <v/>
      </c>
      <c r="C874" s="2" t="str">
        <f>IF(ISBLANK(Data!C874),"",Data!C874)</f>
        <v/>
      </c>
      <c r="D874" s="2" t="str">
        <f>IF(ISBLANK(Data!D874),"",Data!D874)</f>
        <v/>
      </c>
      <c r="E874" s="2" t="str">
        <f>IF(ISBLANK(Data!E874),"",Data!E874)</f>
        <v/>
      </c>
      <c r="F874" s="2" t="str">
        <f>IF(ISBLANK(Data!F874),"",Data!F874)</f>
        <v/>
      </c>
      <c r="G874" s="2" t="str">
        <f>IF(ISBLANK(Data!$F874),"",IF(Data!$F874&gt;=1,TEXT(Data!G874,"00"),""))</f>
        <v/>
      </c>
      <c r="H874" s="2" t="str">
        <f>IF(ISBLANK(Data!$F874),"",IF(Data!$F874&gt;=2,TEXT(Data!H874,"00"),""))</f>
        <v/>
      </c>
      <c r="I874" s="2" t="str">
        <f>IF(ISBLANK(Data!$F874),"",IF(Data!$F874&gt;=3,TEXT(Data!I874,"00"),""))</f>
        <v/>
      </c>
      <c r="J874" s="2" t="str">
        <f>IF(ISBLANK(Data!$F874),"",IF(Data!$F874&gt;=4,TEXT(Data!J874,"00"),""))</f>
        <v/>
      </c>
      <c r="K874" s="2" t="str">
        <f>IF(ISBLANK(Data!$F874),"",IF(Data!$F874&gt;=5,TEXT(Data!K874,"00"),""))</f>
        <v/>
      </c>
      <c r="L874" s="2" t="str">
        <f>IF(ISBLANK(Data!$F874),"",IF(Data!$F874&gt;=6,TEXT(Data!L874,"00"),""))</f>
        <v/>
      </c>
      <c r="M874" s="2" t="str">
        <f>IF(ISBLANK(Data!$F874),"",IF(Data!$F874&gt;=7,TEXT(Data!M874,"00"),""))</f>
        <v/>
      </c>
      <c r="N874" s="2" t="str">
        <f>IF(ISBLANK(Data!$F874),"",IF(Data!$F874&gt;=8,TEXT(Data!N874,"00"),""))</f>
        <v/>
      </c>
    </row>
    <row r="875" ht="14.25">
      <c r="A875" s="2" t="str">
        <f>IF(ISBLANK(Data!A875),"",Data!A875)</f>
        <v/>
      </c>
      <c r="B875" s="2" t="str">
        <f>IF(ISBLANK(Data!B875),"",Data!B875)</f>
        <v/>
      </c>
      <c r="C875" s="2" t="str">
        <f>IF(ISBLANK(Data!C875),"",Data!C875)</f>
        <v/>
      </c>
      <c r="D875" s="2" t="str">
        <f>IF(ISBLANK(Data!D875),"",Data!D875)</f>
        <v/>
      </c>
      <c r="E875" s="2" t="str">
        <f>IF(ISBLANK(Data!E875),"",Data!E875)</f>
        <v/>
      </c>
      <c r="F875" s="2" t="str">
        <f>IF(ISBLANK(Data!F875),"",Data!F875)</f>
        <v/>
      </c>
      <c r="G875" s="2" t="str">
        <f>IF(ISBLANK(Data!$F875),"",IF(Data!$F875&gt;=1,TEXT(Data!G875,"00"),""))</f>
        <v/>
      </c>
      <c r="H875" s="2" t="str">
        <f>IF(ISBLANK(Data!$F875),"",IF(Data!$F875&gt;=2,TEXT(Data!H875,"00"),""))</f>
        <v/>
      </c>
      <c r="I875" s="2" t="str">
        <f>IF(ISBLANK(Data!$F875),"",IF(Data!$F875&gt;=3,TEXT(Data!I875,"00"),""))</f>
        <v/>
      </c>
      <c r="J875" s="2" t="str">
        <f>IF(ISBLANK(Data!$F875),"",IF(Data!$F875&gt;=4,TEXT(Data!J875,"00"),""))</f>
        <v/>
      </c>
      <c r="K875" s="2" t="str">
        <f>IF(ISBLANK(Data!$F875),"",IF(Data!$F875&gt;=5,TEXT(Data!K875,"00"),""))</f>
        <v/>
      </c>
      <c r="L875" s="2" t="str">
        <f>IF(ISBLANK(Data!$F875),"",IF(Data!$F875&gt;=6,TEXT(Data!L875,"00"),""))</f>
        <v/>
      </c>
      <c r="M875" s="2" t="str">
        <f>IF(ISBLANK(Data!$F875),"",IF(Data!$F875&gt;=7,TEXT(Data!M875,"00"),""))</f>
        <v/>
      </c>
      <c r="N875" s="2" t="str">
        <f>IF(ISBLANK(Data!$F875),"",IF(Data!$F875&gt;=8,TEXT(Data!N875,"00"),""))</f>
        <v/>
      </c>
    </row>
    <row r="876" ht="14.25">
      <c r="A876" s="2" t="str">
        <f>IF(ISBLANK(Data!A876),"",Data!A876)</f>
        <v/>
      </c>
      <c r="B876" s="2" t="str">
        <f>IF(ISBLANK(Data!B876),"",Data!B876)</f>
        <v/>
      </c>
      <c r="C876" s="2" t="str">
        <f>IF(ISBLANK(Data!C876),"",Data!C876)</f>
        <v/>
      </c>
      <c r="D876" s="2" t="str">
        <f>IF(ISBLANK(Data!D876),"",Data!D876)</f>
        <v/>
      </c>
      <c r="E876" s="2" t="str">
        <f>IF(ISBLANK(Data!E876),"",Data!E876)</f>
        <v/>
      </c>
      <c r="F876" s="2" t="str">
        <f>IF(ISBLANK(Data!F876),"",Data!F876)</f>
        <v/>
      </c>
      <c r="G876" s="2" t="str">
        <f>IF(ISBLANK(Data!$F876),"",IF(Data!$F876&gt;=1,TEXT(Data!G876,"00"),""))</f>
        <v/>
      </c>
      <c r="H876" s="2" t="str">
        <f>IF(ISBLANK(Data!$F876),"",IF(Data!$F876&gt;=2,TEXT(Data!H876,"00"),""))</f>
        <v/>
      </c>
      <c r="I876" s="2" t="str">
        <f>IF(ISBLANK(Data!$F876),"",IF(Data!$F876&gt;=3,TEXT(Data!I876,"00"),""))</f>
        <v/>
      </c>
      <c r="J876" s="2" t="str">
        <f>IF(ISBLANK(Data!$F876),"",IF(Data!$F876&gt;=4,TEXT(Data!J876,"00"),""))</f>
        <v/>
      </c>
      <c r="K876" s="2" t="str">
        <f>IF(ISBLANK(Data!$F876),"",IF(Data!$F876&gt;=5,TEXT(Data!K876,"00"),""))</f>
        <v/>
      </c>
      <c r="L876" s="2" t="str">
        <f>IF(ISBLANK(Data!$F876),"",IF(Data!$F876&gt;=6,TEXT(Data!L876,"00"),""))</f>
        <v/>
      </c>
      <c r="M876" s="2" t="str">
        <f>IF(ISBLANK(Data!$F876),"",IF(Data!$F876&gt;=7,TEXT(Data!M876,"00"),""))</f>
        <v/>
      </c>
      <c r="N876" s="2" t="str">
        <f>IF(ISBLANK(Data!$F876),"",IF(Data!$F876&gt;=8,TEXT(Data!N876,"00"),""))</f>
        <v/>
      </c>
    </row>
    <row r="877" ht="14.25">
      <c r="A877" s="2" t="str">
        <f>IF(ISBLANK(Data!A877),"",Data!A877)</f>
        <v/>
      </c>
      <c r="B877" s="2" t="str">
        <f>IF(ISBLANK(Data!B877),"",Data!B877)</f>
        <v/>
      </c>
      <c r="C877" s="2" t="str">
        <f>IF(ISBLANK(Data!C877),"",Data!C877)</f>
        <v/>
      </c>
      <c r="D877" s="2" t="str">
        <f>IF(ISBLANK(Data!D877),"",Data!D877)</f>
        <v/>
      </c>
      <c r="E877" s="2" t="str">
        <f>IF(ISBLANK(Data!E877),"",Data!E877)</f>
        <v/>
      </c>
      <c r="F877" s="2" t="str">
        <f>IF(ISBLANK(Data!F877),"",Data!F877)</f>
        <v/>
      </c>
      <c r="G877" s="2" t="str">
        <f>IF(ISBLANK(Data!$F877),"",IF(Data!$F877&gt;=1,TEXT(Data!G877,"00"),""))</f>
        <v/>
      </c>
      <c r="H877" s="2" t="str">
        <f>IF(ISBLANK(Data!$F877),"",IF(Data!$F877&gt;=2,TEXT(Data!H877,"00"),""))</f>
        <v/>
      </c>
      <c r="I877" s="2" t="str">
        <f>IF(ISBLANK(Data!$F877),"",IF(Data!$F877&gt;=3,TEXT(Data!I877,"00"),""))</f>
        <v/>
      </c>
      <c r="J877" s="2" t="str">
        <f>IF(ISBLANK(Data!$F877),"",IF(Data!$F877&gt;=4,TEXT(Data!J877,"00"),""))</f>
        <v/>
      </c>
      <c r="K877" s="2" t="str">
        <f>IF(ISBLANK(Data!$F877),"",IF(Data!$F877&gt;=5,TEXT(Data!K877,"00"),""))</f>
        <v/>
      </c>
      <c r="L877" s="2" t="str">
        <f>IF(ISBLANK(Data!$F877),"",IF(Data!$F877&gt;=6,TEXT(Data!L877,"00"),""))</f>
        <v/>
      </c>
      <c r="M877" s="2" t="str">
        <f>IF(ISBLANK(Data!$F877),"",IF(Data!$F877&gt;=7,TEXT(Data!M877,"00"),""))</f>
        <v/>
      </c>
      <c r="N877" s="2" t="str">
        <f>IF(ISBLANK(Data!$F877),"",IF(Data!$F877&gt;=8,TEXT(Data!N877,"00"),""))</f>
        <v/>
      </c>
    </row>
    <row r="878" ht="14.25">
      <c r="A878" s="2" t="str">
        <f>IF(ISBLANK(Data!A878),"",Data!A878)</f>
        <v/>
      </c>
      <c r="B878" s="2" t="str">
        <f>IF(ISBLANK(Data!B878),"",Data!B878)</f>
        <v/>
      </c>
      <c r="C878" s="2" t="str">
        <f>IF(ISBLANK(Data!C878),"",Data!C878)</f>
        <v/>
      </c>
      <c r="D878" s="2" t="str">
        <f>IF(ISBLANK(Data!D878),"",Data!D878)</f>
        <v/>
      </c>
      <c r="E878" s="2" t="str">
        <f>IF(ISBLANK(Data!E878),"",Data!E878)</f>
        <v/>
      </c>
      <c r="F878" s="2" t="str">
        <f>IF(ISBLANK(Data!F878),"",Data!F878)</f>
        <v/>
      </c>
      <c r="G878" s="2" t="str">
        <f>IF(ISBLANK(Data!$F878),"",IF(Data!$F878&gt;=1,TEXT(Data!G878,"00"),""))</f>
        <v/>
      </c>
      <c r="H878" s="2" t="str">
        <f>IF(ISBLANK(Data!$F878),"",IF(Data!$F878&gt;=2,TEXT(Data!H878,"00"),""))</f>
        <v/>
      </c>
      <c r="I878" s="2" t="str">
        <f>IF(ISBLANK(Data!$F878),"",IF(Data!$F878&gt;=3,TEXT(Data!I878,"00"),""))</f>
        <v/>
      </c>
      <c r="J878" s="2" t="str">
        <f>IF(ISBLANK(Data!$F878),"",IF(Data!$F878&gt;=4,TEXT(Data!J878,"00"),""))</f>
        <v/>
      </c>
      <c r="K878" s="2" t="str">
        <f>IF(ISBLANK(Data!$F878),"",IF(Data!$F878&gt;=5,TEXT(Data!K878,"00"),""))</f>
        <v/>
      </c>
      <c r="L878" s="2" t="str">
        <f>IF(ISBLANK(Data!$F878),"",IF(Data!$F878&gt;=6,TEXT(Data!L878,"00"),""))</f>
        <v/>
      </c>
      <c r="M878" s="2" t="str">
        <f>IF(ISBLANK(Data!$F878),"",IF(Data!$F878&gt;=7,TEXT(Data!M878,"00"),""))</f>
        <v/>
      </c>
      <c r="N878" s="2" t="str">
        <f>IF(ISBLANK(Data!$F878),"",IF(Data!$F878&gt;=8,TEXT(Data!N878,"00"),""))</f>
        <v/>
      </c>
    </row>
    <row r="879" ht="14.25">
      <c r="A879" s="2" t="str">
        <f>IF(ISBLANK(Data!A879),"",Data!A879)</f>
        <v/>
      </c>
      <c r="B879" s="2" t="str">
        <f>IF(ISBLANK(Data!B879),"",Data!B879)</f>
        <v/>
      </c>
      <c r="C879" s="2" t="str">
        <f>IF(ISBLANK(Data!C879),"",Data!C879)</f>
        <v/>
      </c>
      <c r="D879" s="2" t="str">
        <f>IF(ISBLANK(Data!D879),"",Data!D879)</f>
        <v/>
      </c>
      <c r="E879" s="2" t="str">
        <f>IF(ISBLANK(Data!E879),"",Data!E879)</f>
        <v/>
      </c>
      <c r="F879" s="2" t="str">
        <f>IF(ISBLANK(Data!F879),"",Data!F879)</f>
        <v/>
      </c>
      <c r="G879" s="2" t="str">
        <f>IF(ISBLANK(Data!$F879),"",IF(Data!$F879&gt;=1,TEXT(Data!G879,"00"),""))</f>
        <v/>
      </c>
      <c r="H879" s="2" t="str">
        <f>IF(ISBLANK(Data!$F879),"",IF(Data!$F879&gt;=2,TEXT(Data!H879,"00"),""))</f>
        <v/>
      </c>
      <c r="I879" s="2" t="str">
        <f>IF(ISBLANK(Data!$F879),"",IF(Data!$F879&gt;=3,TEXT(Data!I879,"00"),""))</f>
        <v/>
      </c>
      <c r="J879" s="2" t="str">
        <f>IF(ISBLANK(Data!$F879),"",IF(Data!$F879&gt;=4,TEXT(Data!J879,"00"),""))</f>
        <v/>
      </c>
      <c r="K879" s="2" t="str">
        <f>IF(ISBLANK(Data!$F879),"",IF(Data!$F879&gt;=5,TEXT(Data!K879,"00"),""))</f>
        <v/>
      </c>
      <c r="L879" s="2" t="str">
        <f>IF(ISBLANK(Data!$F879),"",IF(Data!$F879&gt;=6,TEXT(Data!L879,"00"),""))</f>
        <v/>
      </c>
      <c r="M879" s="2" t="str">
        <f>IF(ISBLANK(Data!$F879),"",IF(Data!$F879&gt;=7,TEXT(Data!M879,"00"),""))</f>
        <v/>
      </c>
      <c r="N879" s="2" t="str">
        <f>IF(ISBLANK(Data!$F879),"",IF(Data!$F879&gt;=8,TEXT(Data!N879,"00"),""))</f>
        <v/>
      </c>
    </row>
    <row r="880" ht="14.25">
      <c r="A880" s="2" t="str">
        <f>IF(ISBLANK(Data!A880),"",Data!A880)</f>
        <v/>
      </c>
      <c r="B880" s="2" t="str">
        <f>IF(ISBLANK(Data!B880),"",Data!B880)</f>
        <v/>
      </c>
      <c r="C880" s="2" t="str">
        <f>IF(ISBLANK(Data!C880),"",Data!C880)</f>
        <v/>
      </c>
      <c r="D880" s="2" t="str">
        <f>IF(ISBLANK(Data!D880),"",Data!D880)</f>
        <v/>
      </c>
      <c r="E880" s="2" t="str">
        <f>IF(ISBLANK(Data!E880),"",Data!E880)</f>
        <v/>
      </c>
      <c r="F880" s="2" t="str">
        <f>IF(ISBLANK(Data!F880),"",Data!F880)</f>
        <v/>
      </c>
      <c r="G880" s="2" t="str">
        <f>IF(ISBLANK(Data!$F880),"",IF(Data!$F880&gt;=1,TEXT(Data!G880,"00"),""))</f>
        <v/>
      </c>
      <c r="H880" s="2" t="str">
        <f>IF(ISBLANK(Data!$F880),"",IF(Data!$F880&gt;=2,TEXT(Data!H880,"00"),""))</f>
        <v/>
      </c>
      <c r="I880" s="2" t="str">
        <f>IF(ISBLANK(Data!$F880),"",IF(Data!$F880&gt;=3,TEXT(Data!I880,"00"),""))</f>
        <v/>
      </c>
      <c r="J880" s="2" t="str">
        <f>IF(ISBLANK(Data!$F880),"",IF(Data!$F880&gt;=4,TEXT(Data!J880,"00"),""))</f>
        <v/>
      </c>
      <c r="K880" s="2" t="str">
        <f>IF(ISBLANK(Data!$F880),"",IF(Data!$F880&gt;=5,TEXT(Data!K880,"00"),""))</f>
        <v/>
      </c>
      <c r="L880" s="2" t="str">
        <f>IF(ISBLANK(Data!$F880),"",IF(Data!$F880&gt;=6,TEXT(Data!L880,"00"),""))</f>
        <v/>
      </c>
      <c r="M880" s="2" t="str">
        <f>IF(ISBLANK(Data!$F880),"",IF(Data!$F880&gt;=7,TEXT(Data!M880,"00"),""))</f>
        <v/>
      </c>
      <c r="N880" s="2" t="str">
        <f>IF(ISBLANK(Data!$F880),"",IF(Data!$F880&gt;=8,TEXT(Data!N880,"00"),""))</f>
        <v/>
      </c>
    </row>
    <row r="881" ht="14.25">
      <c r="A881" s="2" t="str">
        <f>IF(ISBLANK(Data!A881),"",Data!A881)</f>
        <v/>
      </c>
      <c r="B881" s="2" t="str">
        <f>IF(ISBLANK(Data!B881),"",Data!B881)</f>
        <v/>
      </c>
      <c r="C881" s="2" t="str">
        <f>IF(ISBLANK(Data!C881),"",Data!C881)</f>
        <v/>
      </c>
      <c r="D881" s="2" t="str">
        <f>IF(ISBLANK(Data!D881),"",Data!D881)</f>
        <v/>
      </c>
      <c r="E881" s="2" t="str">
        <f>IF(ISBLANK(Data!E881),"",Data!E881)</f>
        <v/>
      </c>
      <c r="F881" s="2" t="str">
        <f>IF(ISBLANK(Data!F881),"",Data!F881)</f>
        <v/>
      </c>
      <c r="G881" s="2" t="str">
        <f>IF(ISBLANK(Data!$F881),"",IF(Data!$F881&gt;=1,TEXT(Data!G881,"00"),""))</f>
        <v/>
      </c>
      <c r="H881" s="2" t="str">
        <f>IF(ISBLANK(Data!$F881),"",IF(Data!$F881&gt;=2,TEXT(Data!H881,"00"),""))</f>
        <v/>
      </c>
      <c r="I881" s="2" t="str">
        <f>IF(ISBLANK(Data!$F881),"",IF(Data!$F881&gt;=3,TEXT(Data!I881,"00"),""))</f>
        <v/>
      </c>
      <c r="J881" s="2" t="str">
        <f>IF(ISBLANK(Data!$F881),"",IF(Data!$F881&gt;=4,TEXT(Data!J881,"00"),""))</f>
        <v/>
      </c>
      <c r="K881" s="2" t="str">
        <f>IF(ISBLANK(Data!$F881),"",IF(Data!$F881&gt;=5,TEXT(Data!K881,"00"),""))</f>
        <v/>
      </c>
      <c r="L881" s="2" t="str">
        <f>IF(ISBLANK(Data!$F881),"",IF(Data!$F881&gt;=6,TEXT(Data!L881,"00"),""))</f>
        <v/>
      </c>
      <c r="M881" s="2" t="str">
        <f>IF(ISBLANK(Data!$F881),"",IF(Data!$F881&gt;=7,TEXT(Data!M881,"00"),""))</f>
        <v/>
      </c>
      <c r="N881" s="2" t="str">
        <f>IF(ISBLANK(Data!$F881),"",IF(Data!$F881&gt;=8,TEXT(Data!N881,"00"),""))</f>
        <v/>
      </c>
    </row>
    <row r="882" ht="14.25">
      <c r="A882" s="2" t="str">
        <f>IF(ISBLANK(Data!A882),"",Data!A882)</f>
        <v/>
      </c>
      <c r="B882" s="2" t="str">
        <f>IF(ISBLANK(Data!B882),"",Data!B882)</f>
        <v/>
      </c>
      <c r="C882" s="2" t="str">
        <f>IF(ISBLANK(Data!C882),"",Data!C882)</f>
        <v/>
      </c>
      <c r="D882" s="2" t="str">
        <f>IF(ISBLANK(Data!D882),"",Data!D882)</f>
        <v/>
      </c>
      <c r="E882" s="2" t="str">
        <f>IF(ISBLANK(Data!E882),"",Data!E882)</f>
        <v/>
      </c>
      <c r="F882" s="2" t="str">
        <f>IF(ISBLANK(Data!F882),"",Data!F882)</f>
        <v/>
      </c>
      <c r="G882" s="2" t="str">
        <f>IF(ISBLANK(Data!$F882),"",IF(Data!$F882&gt;=1,TEXT(Data!G882,"00"),""))</f>
        <v/>
      </c>
      <c r="H882" s="2" t="str">
        <f>IF(ISBLANK(Data!$F882),"",IF(Data!$F882&gt;=2,TEXT(Data!H882,"00"),""))</f>
        <v/>
      </c>
      <c r="I882" s="2" t="str">
        <f>IF(ISBLANK(Data!$F882),"",IF(Data!$F882&gt;=3,TEXT(Data!I882,"00"),""))</f>
        <v/>
      </c>
      <c r="J882" s="2" t="str">
        <f>IF(ISBLANK(Data!$F882),"",IF(Data!$F882&gt;=4,TEXT(Data!J882,"00"),""))</f>
        <v/>
      </c>
      <c r="K882" s="2" t="str">
        <f>IF(ISBLANK(Data!$F882),"",IF(Data!$F882&gt;=5,TEXT(Data!K882,"00"),""))</f>
        <v/>
      </c>
      <c r="L882" s="2" t="str">
        <f>IF(ISBLANK(Data!$F882),"",IF(Data!$F882&gt;=6,TEXT(Data!L882,"00"),""))</f>
        <v/>
      </c>
      <c r="M882" s="2" t="str">
        <f>IF(ISBLANK(Data!$F882),"",IF(Data!$F882&gt;=7,TEXT(Data!M882,"00"),""))</f>
        <v/>
      </c>
      <c r="N882" s="2" t="str">
        <f>IF(ISBLANK(Data!$F882),"",IF(Data!$F882&gt;=8,TEXT(Data!N882,"00"),""))</f>
        <v/>
      </c>
    </row>
    <row r="883" ht="14.25">
      <c r="A883" s="2" t="str">
        <f>IF(ISBLANK(Data!A883),"",Data!A883)</f>
        <v/>
      </c>
      <c r="B883" s="2" t="str">
        <f>IF(ISBLANK(Data!B883),"",Data!B883)</f>
        <v/>
      </c>
      <c r="C883" s="2" t="str">
        <f>IF(ISBLANK(Data!C883),"",Data!C883)</f>
        <v/>
      </c>
      <c r="D883" s="2" t="str">
        <f>IF(ISBLANK(Data!D883),"",Data!D883)</f>
        <v/>
      </c>
      <c r="E883" s="2" t="str">
        <f>IF(ISBLANK(Data!E883),"",Data!E883)</f>
        <v/>
      </c>
      <c r="F883" s="2" t="str">
        <f>IF(ISBLANK(Data!F883),"",Data!F883)</f>
        <v/>
      </c>
      <c r="G883" s="2" t="str">
        <f>IF(ISBLANK(Data!$F883),"",IF(Data!$F883&gt;=1,TEXT(Data!G883,"00"),""))</f>
        <v/>
      </c>
      <c r="H883" s="2" t="str">
        <f>IF(ISBLANK(Data!$F883),"",IF(Data!$F883&gt;=2,TEXT(Data!H883,"00"),""))</f>
        <v/>
      </c>
      <c r="I883" s="2" t="str">
        <f>IF(ISBLANK(Data!$F883),"",IF(Data!$F883&gt;=3,TEXT(Data!I883,"00"),""))</f>
        <v/>
      </c>
      <c r="J883" s="2" t="str">
        <f>IF(ISBLANK(Data!$F883),"",IF(Data!$F883&gt;=4,TEXT(Data!J883,"00"),""))</f>
        <v/>
      </c>
      <c r="K883" s="2" t="str">
        <f>IF(ISBLANK(Data!$F883),"",IF(Data!$F883&gt;=5,TEXT(Data!K883,"00"),""))</f>
        <v/>
      </c>
      <c r="L883" s="2" t="str">
        <f>IF(ISBLANK(Data!$F883),"",IF(Data!$F883&gt;=6,TEXT(Data!L883,"00"),""))</f>
        <v/>
      </c>
      <c r="M883" s="2" t="str">
        <f>IF(ISBLANK(Data!$F883),"",IF(Data!$F883&gt;=7,TEXT(Data!M883,"00"),""))</f>
        <v/>
      </c>
      <c r="N883" s="2" t="str">
        <f>IF(ISBLANK(Data!$F883),"",IF(Data!$F883&gt;=8,TEXT(Data!N883,"00"),""))</f>
        <v/>
      </c>
    </row>
    <row r="884" ht="14.25">
      <c r="A884" s="2" t="str">
        <f>IF(ISBLANK(Data!A884),"",Data!A884)</f>
        <v/>
      </c>
      <c r="B884" s="2" t="str">
        <f>IF(ISBLANK(Data!B884),"",Data!B884)</f>
        <v/>
      </c>
      <c r="C884" s="2" t="str">
        <f>IF(ISBLANK(Data!C884),"",Data!C884)</f>
        <v/>
      </c>
      <c r="D884" s="2" t="str">
        <f>IF(ISBLANK(Data!D884),"",Data!D884)</f>
        <v/>
      </c>
      <c r="E884" s="2" t="str">
        <f>IF(ISBLANK(Data!E884),"",Data!E884)</f>
        <v/>
      </c>
      <c r="F884" s="2" t="str">
        <f>IF(ISBLANK(Data!F884),"",Data!F884)</f>
        <v/>
      </c>
      <c r="G884" s="2" t="str">
        <f>IF(ISBLANK(Data!$F884),"",IF(Data!$F884&gt;=1,TEXT(Data!G884,"00"),""))</f>
        <v/>
      </c>
      <c r="H884" s="2" t="str">
        <f>IF(ISBLANK(Data!$F884),"",IF(Data!$F884&gt;=2,TEXT(Data!H884,"00"),""))</f>
        <v/>
      </c>
      <c r="I884" s="2" t="str">
        <f>IF(ISBLANK(Data!$F884),"",IF(Data!$F884&gt;=3,TEXT(Data!I884,"00"),""))</f>
        <v/>
      </c>
      <c r="J884" s="2" t="str">
        <f>IF(ISBLANK(Data!$F884),"",IF(Data!$F884&gt;=4,TEXT(Data!J884,"00"),""))</f>
        <v/>
      </c>
      <c r="K884" s="2" t="str">
        <f>IF(ISBLANK(Data!$F884),"",IF(Data!$F884&gt;=5,TEXT(Data!K884,"00"),""))</f>
        <v/>
      </c>
      <c r="L884" s="2" t="str">
        <f>IF(ISBLANK(Data!$F884),"",IF(Data!$F884&gt;=6,TEXT(Data!L884,"00"),""))</f>
        <v/>
      </c>
      <c r="M884" s="2" t="str">
        <f>IF(ISBLANK(Data!$F884),"",IF(Data!$F884&gt;=7,TEXT(Data!M884,"00"),""))</f>
        <v/>
      </c>
      <c r="N884" s="2" t="str">
        <f>IF(ISBLANK(Data!$F884),"",IF(Data!$F884&gt;=8,TEXT(Data!N884,"00"),""))</f>
        <v/>
      </c>
    </row>
    <row r="885" ht="14.25">
      <c r="A885" s="2" t="str">
        <f>IF(ISBLANK(Data!A885),"",Data!A885)</f>
        <v/>
      </c>
      <c r="B885" s="2" t="str">
        <f>IF(ISBLANK(Data!B885),"",Data!B885)</f>
        <v/>
      </c>
      <c r="C885" s="2" t="str">
        <f>IF(ISBLANK(Data!C885),"",Data!C885)</f>
        <v/>
      </c>
      <c r="D885" s="2" t="str">
        <f>IF(ISBLANK(Data!D885),"",Data!D885)</f>
        <v/>
      </c>
      <c r="E885" s="2" t="str">
        <f>IF(ISBLANK(Data!E885),"",Data!E885)</f>
        <v/>
      </c>
      <c r="F885" s="2" t="str">
        <f>IF(ISBLANK(Data!F885),"",Data!F885)</f>
        <v/>
      </c>
      <c r="G885" s="2" t="str">
        <f>IF(ISBLANK(Data!$F885),"",IF(Data!$F885&gt;=1,TEXT(Data!G885,"00"),""))</f>
        <v/>
      </c>
      <c r="H885" s="2" t="str">
        <f>IF(ISBLANK(Data!$F885),"",IF(Data!$F885&gt;=2,TEXT(Data!H885,"00"),""))</f>
        <v/>
      </c>
      <c r="I885" s="2" t="str">
        <f>IF(ISBLANK(Data!$F885),"",IF(Data!$F885&gt;=3,TEXT(Data!I885,"00"),""))</f>
        <v/>
      </c>
      <c r="J885" s="2" t="str">
        <f>IF(ISBLANK(Data!$F885),"",IF(Data!$F885&gt;=4,TEXT(Data!J885,"00"),""))</f>
        <v/>
      </c>
      <c r="K885" s="2" t="str">
        <f>IF(ISBLANK(Data!$F885),"",IF(Data!$F885&gt;=5,TEXT(Data!K885,"00"),""))</f>
        <v/>
      </c>
      <c r="L885" s="2" t="str">
        <f>IF(ISBLANK(Data!$F885),"",IF(Data!$F885&gt;=6,TEXT(Data!L885,"00"),""))</f>
        <v/>
      </c>
      <c r="M885" s="2" t="str">
        <f>IF(ISBLANK(Data!$F885),"",IF(Data!$F885&gt;=7,TEXT(Data!M885,"00"),""))</f>
        <v/>
      </c>
      <c r="N885" s="2" t="str">
        <f>IF(ISBLANK(Data!$F885),"",IF(Data!$F885&gt;=8,TEXT(Data!N885,"00"),""))</f>
        <v/>
      </c>
    </row>
    <row r="886" ht="14.25">
      <c r="A886" s="2" t="str">
        <f>IF(ISBLANK(Data!A886),"",Data!A886)</f>
        <v/>
      </c>
      <c r="B886" s="2" t="str">
        <f>IF(ISBLANK(Data!B886),"",Data!B886)</f>
        <v/>
      </c>
      <c r="C886" s="2" t="str">
        <f>IF(ISBLANK(Data!C886),"",Data!C886)</f>
        <v/>
      </c>
      <c r="D886" s="2" t="str">
        <f>IF(ISBLANK(Data!D886),"",Data!D886)</f>
        <v/>
      </c>
      <c r="E886" s="2" t="str">
        <f>IF(ISBLANK(Data!E886),"",Data!E886)</f>
        <v/>
      </c>
      <c r="F886" s="2" t="str">
        <f>IF(ISBLANK(Data!F886),"",Data!F886)</f>
        <v/>
      </c>
      <c r="G886" s="2" t="str">
        <f>IF(ISBLANK(Data!$F886),"",IF(Data!$F886&gt;=1,TEXT(Data!G886,"00"),""))</f>
        <v/>
      </c>
      <c r="H886" s="2" t="str">
        <f>IF(ISBLANK(Data!$F886),"",IF(Data!$F886&gt;=2,TEXT(Data!H886,"00"),""))</f>
        <v/>
      </c>
      <c r="I886" s="2" t="str">
        <f>IF(ISBLANK(Data!$F886),"",IF(Data!$F886&gt;=3,TEXT(Data!I886,"00"),""))</f>
        <v/>
      </c>
      <c r="J886" s="2" t="str">
        <f>IF(ISBLANK(Data!$F886),"",IF(Data!$F886&gt;=4,TEXT(Data!J886,"00"),""))</f>
        <v/>
      </c>
      <c r="K886" s="2" t="str">
        <f>IF(ISBLANK(Data!$F886),"",IF(Data!$F886&gt;=5,TEXT(Data!K886,"00"),""))</f>
        <v/>
      </c>
      <c r="L886" s="2" t="str">
        <f>IF(ISBLANK(Data!$F886),"",IF(Data!$F886&gt;=6,TEXT(Data!L886,"00"),""))</f>
        <v/>
      </c>
      <c r="M886" s="2" t="str">
        <f>IF(ISBLANK(Data!$F886),"",IF(Data!$F886&gt;=7,TEXT(Data!M886,"00"),""))</f>
        <v/>
      </c>
      <c r="N886" s="2" t="str">
        <f>IF(ISBLANK(Data!$F886),"",IF(Data!$F886&gt;=8,TEXT(Data!N886,"00"),""))</f>
        <v/>
      </c>
    </row>
    <row r="887" ht="14.25">
      <c r="A887" s="2" t="str">
        <f>IF(ISBLANK(Data!A887),"",Data!A887)</f>
        <v/>
      </c>
      <c r="B887" s="2" t="str">
        <f>IF(ISBLANK(Data!B887),"",Data!B887)</f>
        <v/>
      </c>
      <c r="C887" s="2" t="str">
        <f>IF(ISBLANK(Data!C887),"",Data!C887)</f>
        <v/>
      </c>
      <c r="D887" s="2" t="str">
        <f>IF(ISBLANK(Data!D887),"",Data!D887)</f>
        <v/>
      </c>
      <c r="E887" s="2" t="str">
        <f>IF(ISBLANK(Data!E887),"",Data!E887)</f>
        <v/>
      </c>
      <c r="F887" s="2" t="str">
        <f>IF(ISBLANK(Data!F887),"",Data!F887)</f>
        <v/>
      </c>
      <c r="G887" s="2" t="str">
        <f>IF(ISBLANK(Data!$F887),"",IF(Data!$F887&gt;=1,TEXT(Data!G887,"00"),""))</f>
        <v/>
      </c>
      <c r="H887" s="2" t="str">
        <f>IF(ISBLANK(Data!$F887),"",IF(Data!$F887&gt;=2,TEXT(Data!H887,"00"),""))</f>
        <v/>
      </c>
      <c r="I887" s="2" t="str">
        <f>IF(ISBLANK(Data!$F887),"",IF(Data!$F887&gt;=3,TEXT(Data!I887,"00"),""))</f>
        <v/>
      </c>
      <c r="J887" s="2" t="str">
        <f>IF(ISBLANK(Data!$F887),"",IF(Data!$F887&gt;=4,TEXT(Data!J887,"00"),""))</f>
        <v/>
      </c>
      <c r="K887" s="2" t="str">
        <f>IF(ISBLANK(Data!$F887),"",IF(Data!$F887&gt;=5,TEXT(Data!K887,"00"),""))</f>
        <v/>
      </c>
      <c r="L887" s="2" t="str">
        <f>IF(ISBLANK(Data!$F887),"",IF(Data!$F887&gt;=6,TEXT(Data!L887,"00"),""))</f>
        <v/>
      </c>
      <c r="M887" s="2" t="str">
        <f>IF(ISBLANK(Data!$F887),"",IF(Data!$F887&gt;=7,TEXT(Data!M887,"00"),""))</f>
        <v/>
      </c>
      <c r="N887" s="2" t="str">
        <f>IF(ISBLANK(Data!$F887),"",IF(Data!$F887&gt;=8,TEXT(Data!N887,"00"),""))</f>
        <v/>
      </c>
    </row>
    <row r="888" ht="14.25">
      <c r="A888" s="2" t="str">
        <f>IF(ISBLANK(Data!A888),"",Data!A888)</f>
        <v/>
      </c>
      <c r="B888" s="2" t="str">
        <f>IF(ISBLANK(Data!B888),"",Data!B888)</f>
        <v/>
      </c>
      <c r="C888" s="2" t="str">
        <f>IF(ISBLANK(Data!C888),"",Data!C888)</f>
        <v/>
      </c>
      <c r="D888" s="2" t="str">
        <f>IF(ISBLANK(Data!D888),"",Data!D888)</f>
        <v/>
      </c>
      <c r="E888" s="2" t="str">
        <f>IF(ISBLANK(Data!E888),"",Data!E888)</f>
        <v/>
      </c>
      <c r="F888" s="2" t="str">
        <f>IF(ISBLANK(Data!F888),"",Data!F888)</f>
        <v/>
      </c>
      <c r="G888" s="2" t="str">
        <f>IF(ISBLANK(Data!$F888),"",IF(Data!$F888&gt;=1,TEXT(Data!G888,"00"),""))</f>
        <v/>
      </c>
      <c r="H888" s="2" t="str">
        <f>IF(ISBLANK(Data!$F888),"",IF(Data!$F888&gt;=2,TEXT(Data!H888,"00"),""))</f>
        <v/>
      </c>
      <c r="I888" s="2" t="str">
        <f>IF(ISBLANK(Data!$F888),"",IF(Data!$F888&gt;=3,TEXT(Data!I888,"00"),""))</f>
        <v/>
      </c>
      <c r="J888" s="2" t="str">
        <f>IF(ISBLANK(Data!$F888),"",IF(Data!$F888&gt;=4,TEXT(Data!J888,"00"),""))</f>
        <v/>
      </c>
      <c r="K888" s="2" t="str">
        <f>IF(ISBLANK(Data!$F888),"",IF(Data!$F888&gt;=5,TEXT(Data!K888,"00"),""))</f>
        <v/>
      </c>
      <c r="L888" s="2" t="str">
        <f>IF(ISBLANK(Data!$F888),"",IF(Data!$F888&gt;=6,TEXT(Data!L888,"00"),""))</f>
        <v/>
      </c>
      <c r="M888" s="2" t="str">
        <f>IF(ISBLANK(Data!$F888),"",IF(Data!$F888&gt;=7,TEXT(Data!M888,"00"),""))</f>
        <v/>
      </c>
      <c r="N888" s="2" t="str">
        <f>IF(ISBLANK(Data!$F888),"",IF(Data!$F888&gt;=8,TEXT(Data!N888,"00"),""))</f>
        <v/>
      </c>
    </row>
    <row r="889" ht="14.25">
      <c r="A889" s="2" t="str">
        <f>IF(ISBLANK(Data!A889),"",Data!A889)</f>
        <v/>
      </c>
      <c r="B889" s="2" t="str">
        <f>IF(ISBLANK(Data!B889),"",Data!B889)</f>
        <v/>
      </c>
      <c r="C889" s="2" t="str">
        <f>IF(ISBLANK(Data!C889),"",Data!C889)</f>
        <v/>
      </c>
      <c r="D889" s="2" t="str">
        <f>IF(ISBLANK(Data!D889),"",Data!D889)</f>
        <v/>
      </c>
      <c r="E889" s="2" t="str">
        <f>IF(ISBLANK(Data!E889),"",Data!E889)</f>
        <v/>
      </c>
      <c r="F889" s="2" t="str">
        <f>IF(ISBLANK(Data!F889),"",Data!F889)</f>
        <v/>
      </c>
      <c r="G889" s="2" t="str">
        <f>IF(ISBLANK(Data!$F889),"",IF(Data!$F889&gt;=1,TEXT(Data!G889,"00"),""))</f>
        <v/>
      </c>
      <c r="H889" s="2" t="str">
        <f>IF(ISBLANK(Data!$F889),"",IF(Data!$F889&gt;=2,TEXT(Data!H889,"00"),""))</f>
        <v/>
      </c>
      <c r="I889" s="2" t="str">
        <f>IF(ISBLANK(Data!$F889),"",IF(Data!$F889&gt;=3,TEXT(Data!I889,"00"),""))</f>
        <v/>
      </c>
      <c r="J889" s="2" t="str">
        <f>IF(ISBLANK(Data!$F889),"",IF(Data!$F889&gt;=4,TEXT(Data!J889,"00"),""))</f>
        <v/>
      </c>
      <c r="K889" s="2" t="str">
        <f>IF(ISBLANK(Data!$F889),"",IF(Data!$F889&gt;=5,TEXT(Data!K889,"00"),""))</f>
        <v/>
      </c>
      <c r="L889" s="2" t="str">
        <f>IF(ISBLANK(Data!$F889),"",IF(Data!$F889&gt;=6,TEXT(Data!L889,"00"),""))</f>
        <v/>
      </c>
      <c r="M889" s="2" t="str">
        <f>IF(ISBLANK(Data!$F889),"",IF(Data!$F889&gt;=7,TEXT(Data!M889,"00"),""))</f>
        <v/>
      </c>
      <c r="N889" s="2" t="str">
        <f>IF(ISBLANK(Data!$F889),"",IF(Data!$F889&gt;=8,TEXT(Data!N889,"00"),""))</f>
        <v/>
      </c>
    </row>
    <row r="890" ht="14.25">
      <c r="A890" s="2" t="str">
        <f>IF(ISBLANK(Data!A890),"",Data!A890)</f>
        <v/>
      </c>
      <c r="B890" s="2" t="str">
        <f>IF(ISBLANK(Data!B890),"",Data!B890)</f>
        <v/>
      </c>
      <c r="C890" s="2" t="str">
        <f>IF(ISBLANK(Data!C890),"",Data!C890)</f>
        <v/>
      </c>
      <c r="D890" s="2" t="str">
        <f>IF(ISBLANK(Data!D890),"",Data!D890)</f>
        <v/>
      </c>
      <c r="E890" s="2" t="str">
        <f>IF(ISBLANK(Data!E890),"",Data!E890)</f>
        <v/>
      </c>
      <c r="F890" s="2" t="str">
        <f>IF(ISBLANK(Data!F890),"",Data!F890)</f>
        <v/>
      </c>
      <c r="G890" s="2" t="str">
        <f>IF(ISBLANK(Data!$F890),"",IF(Data!$F890&gt;=1,TEXT(Data!G890,"00"),""))</f>
        <v/>
      </c>
      <c r="H890" s="2" t="str">
        <f>IF(ISBLANK(Data!$F890),"",IF(Data!$F890&gt;=2,TEXT(Data!H890,"00"),""))</f>
        <v/>
      </c>
      <c r="I890" s="2" t="str">
        <f>IF(ISBLANK(Data!$F890),"",IF(Data!$F890&gt;=3,TEXT(Data!I890,"00"),""))</f>
        <v/>
      </c>
      <c r="J890" s="2" t="str">
        <f>IF(ISBLANK(Data!$F890),"",IF(Data!$F890&gt;=4,TEXT(Data!J890,"00"),""))</f>
        <v/>
      </c>
      <c r="K890" s="2" t="str">
        <f>IF(ISBLANK(Data!$F890),"",IF(Data!$F890&gt;=5,TEXT(Data!K890,"00"),""))</f>
        <v/>
      </c>
      <c r="L890" s="2" t="str">
        <f>IF(ISBLANK(Data!$F890),"",IF(Data!$F890&gt;=6,TEXT(Data!L890,"00"),""))</f>
        <v/>
      </c>
      <c r="M890" s="2" t="str">
        <f>IF(ISBLANK(Data!$F890),"",IF(Data!$F890&gt;=7,TEXT(Data!M890,"00"),""))</f>
        <v/>
      </c>
      <c r="N890" s="2" t="str">
        <f>IF(ISBLANK(Data!$F890),"",IF(Data!$F890&gt;=8,TEXT(Data!N890,"00"),""))</f>
        <v/>
      </c>
    </row>
    <row r="891" ht="14.25">
      <c r="A891" s="2" t="str">
        <f>IF(ISBLANK(Data!A891),"",Data!A891)</f>
        <v/>
      </c>
      <c r="B891" s="2" t="str">
        <f>IF(ISBLANK(Data!B891),"",Data!B891)</f>
        <v/>
      </c>
      <c r="C891" s="2" t="str">
        <f>IF(ISBLANK(Data!C891),"",Data!C891)</f>
        <v/>
      </c>
      <c r="D891" s="2" t="str">
        <f>IF(ISBLANK(Data!D891),"",Data!D891)</f>
        <v/>
      </c>
      <c r="E891" s="2" t="str">
        <f>IF(ISBLANK(Data!E891),"",Data!E891)</f>
        <v/>
      </c>
      <c r="F891" s="2" t="str">
        <f>IF(ISBLANK(Data!F891),"",Data!F891)</f>
        <v/>
      </c>
      <c r="G891" s="2" t="str">
        <f>IF(ISBLANK(Data!$F891),"",IF(Data!$F891&gt;=1,TEXT(Data!G891,"00"),""))</f>
        <v/>
      </c>
      <c r="H891" s="2" t="str">
        <f>IF(ISBLANK(Data!$F891),"",IF(Data!$F891&gt;=2,TEXT(Data!H891,"00"),""))</f>
        <v/>
      </c>
      <c r="I891" s="2" t="str">
        <f>IF(ISBLANK(Data!$F891),"",IF(Data!$F891&gt;=3,TEXT(Data!I891,"00"),""))</f>
        <v/>
      </c>
      <c r="J891" s="2" t="str">
        <f>IF(ISBLANK(Data!$F891),"",IF(Data!$F891&gt;=4,TEXT(Data!J891,"00"),""))</f>
        <v/>
      </c>
      <c r="K891" s="2" t="str">
        <f>IF(ISBLANK(Data!$F891),"",IF(Data!$F891&gt;=5,TEXT(Data!K891,"00"),""))</f>
        <v/>
      </c>
      <c r="L891" s="2" t="str">
        <f>IF(ISBLANK(Data!$F891),"",IF(Data!$F891&gt;=6,TEXT(Data!L891,"00"),""))</f>
        <v/>
      </c>
      <c r="M891" s="2" t="str">
        <f>IF(ISBLANK(Data!$F891),"",IF(Data!$F891&gt;=7,TEXT(Data!M891,"00"),""))</f>
        <v/>
      </c>
      <c r="N891" s="2" t="str">
        <f>IF(ISBLANK(Data!$F891),"",IF(Data!$F891&gt;=8,TEXT(Data!N891,"00"),""))</f>
        <v/>
      </c>
    </row>
    <row r="892" ht="14.25">
      <c r="A892" s="2" t="str">
        <f>IF(ISBLANK(Data!A892),"",Data!A892)</f>
        <v/>
      </c>
      <c r="B892" s="2" t="str">
        <f>IF(ISBLANK(Data!B892),"",Data!B892)</f>
        <v/>
      </c>
      <c r="C892" s="2" t="str">
        <f>IF(ISBLANK(Data!C892),"",Data!C892)</f>
        <v/>
      </c>
      <c r="D892" s="2" t="str">
        <f>IF(ISBLANK(Data!D892),"",Data!D892)</f>
        <v/>
      </c>
      <c r="E892" s="2" t="str">
        <f>IF(ISBLANK(Data!E892),"",Data!E892)</f>
        <v/>
      </c>
      <c r="F892" s="2" t="str">
        <f>IF(ISBLANK(Data!F892),"",Data!F892)</f>
        <v/>
      </c>
      <c r="G892" s="2" t="str">
        <f>IF(ISBLANK(Data!$F892),"",IF(Data!$F892&gt;=1,TEXT(Data!G892,"00"),""))</f>
        <v/>
      </c>
      <c r="H892" s="2" t="str">
        <f>IF(ISBLANK(Data!$F892),"",IF(Data!$F892&gt;=2,TEXT(Data!H892,"00"),""))</f>
        <v/>
      </c>
      <c r="I892" s="2" t="str">
        <f>IF(ISBLANK(Data!$F892),"",IF(Data!$F892&gt;=3,TEXT(Data!I892,"00"),""))</f>
        <v/>
      </c>
      <c r="J892" s="2" t="str">
        <f>IF(ISBLANK(Data!$F892),"",IF(Data!$F892&gt;=4,TEXT(Data!J892,"00"),""))</f>
        <v/>
      </c>
      <c r="K892" s="2" t="str">
        <f>IF(ISBLANK(Data!$F892),"",IF(Data!$F892&gt;=5,TEXT(Data!K892,"00"),""))</f>
        <v/>
      </c>
      <c r="L892" s="2" t="str">
        <f>IF(ISBLANK(Data!$F892),"",IF(Data!$F892&gt;=6,TEXT(Data!L892,"00"),""))</f>
        <v/>
      </c>
      <c r="M892" s="2" t="str">
        <f>IF(ISBLANK(Data!$F892),"",IF(Data!$F892&gt;=7,TEXT(Data!M892,"00"),""))</f>
        <v/>
      </c>
      <c r="N892" s="2" t="str">
        <f>IF(ISBLANK(Data!$F892),"",IF(Data!$F892&gt;=8,TEXT(Data!N892,"00"),""))</f>
        <v/>
      </c>
    </row>
    <row r="893" ht="14.25">
      <c r="A893" s="2" t="str">
        <f>IF(ISBLANK(Data!A893),"",Data!A893)</f>
        <v/>
      </c>
      <c r="B893" s="2" t="str">
        <f>IF(ISBLANK(Data!B893),"",Data!B893)</f>
        <v/>
      </c>
      <c r="C893" s="2" t="str">
        <f>IF(ISBLANK(Data!C893),"",Data!C893)</f>
        <v/>
      </c>
      <c r="D893" s="2" t="str">
        <f>IF(ISBLANK(Data!D893),"",Data!D893)</f>
        <v/>
      </c>
      <c r="E893" s="2" t="str">
        <f>IF(ISBLANK(Data!E893),"",Data!E893)</f>
        <v/>
      </c>
      <c r="F893" s="2" t="str">
        <f>IF(ISBLANK(Data!F893),"",Data!F893)</f>
        <v/>
      </c>
      <c r="G893" s="2" t="str">
        <f>IF(ISBLANK(Data!$F893),"",IF(Data!$F893&gt;=1,TEXT(Data!G893,"00"),""))</f>
        <v/>
      </c>
      <c r="H893" s="2" t="str">
        <f>IF(ISBLANK(Data!$F893),"",IF(Data!$F893&gt;=2,TEXT(Data!H893,"00"),""))</f>
        <v/>
      </c>
      <c r="I893" s="2" t="str">
        <f>IF(ISBLANK(Data!$F893),"",IF(Data!$F893&gt;=3,TEXT(Data!I893,"00"),""))</f>
        <v/>
      </c>
      <c r="J893" s="2" t="str">
        <f>IF(ISBLANK(Data!$F893),"",IF(Data!$F893&gt;=4,TEXT(Data!J893,"00"),""))</f>
        <v/>
      </c>
      <c r="K893" s="2" t="str">
        <f>IF(ISBLANK(Data!$F893),"",IF(Data!$F893&gt;=5,TEXT(Data!K893,"00"),""))</f>
        <v/>
      </c>
      <c r="L893" s="2" t="str">
        <f>IF(ISBLANK(Data!$F893),"",IF(Data!$F893&gt;=6,TEXT(Data!L893,"00"),""))</f>
        <v/>
      </c>
      <c r="M893" s="2" t="str">
        <f>IF(ISBLANK(Data!$F893),"",IF(Data!$F893&gt;=7,TEXT(Data!M893,"00"),""))</f>
        <v/>
      </c>
      <c r="N893" s="2" t="str">
        <f>IF(ISBLANK(Data!$F893),"",IF(Data!$F893&gt;=8,TEXT(Data!N893,"00"),""))</f>
        <v/>
      </c>
    </row>
    <row r="894" ht="14.25">
      <c r="A894" s="2" t="str">
        <f>IF(ISBLANK(Data!A894),"",Data!A894)</f>
        <v/>
      </c>
      <c r="B894" s="2" t="str">
        <f>IF(ISBLANK(Data!B894),"",Data!B894)</f>
        <v/>
      </c>
      <c r="C894" s="2" t="str">
        <f>IF(ISBLANK(Data!C894),"",Data!C894)</f>
        <v/>
      </c>
      <c r="D894" s="2" t="str">
        <f>IF(ISBLANK(Data!D894),"",Data!D894)</f>
        <v/>
      </c>
      <c r="E894" s="2" t="str">
        <f>IF(ISBLANK(Data!E894),"",Data!E894)</f>
        <v/>
      </c>
      <c r="F894" s="2" t="str">
        <f>IF(ISBLANK(Data!F894),"",Data!F894)</f>
        <v/>
      </c>
      <c r="G894" s="2" t="str">
        <f>IF(ISBLANK(Data!$F894),"",IF(Data!$F894&gt;=1,TEXT(Data!G894,"00"),""))</f>
        <v/>
      </c>
      <c r="H894" s="2" t="str">
        <f>IF(ISBLANK(Data!$F894),"",IF(Data!$F894&gt;=2,TEXT(Data!H894,"00"),""))</f>
        <v/>
      </c>
      <c r="I894" s="2" t="str">
        <f>IF(ISBLANK(Data!$F894),"",IF(Data!$F894&gt;=3,TEXT(Data!I894,"00"),""))</f>
        <v/>
      </c>
      <c r="J894" s="2" t="str">
        <f>IF(ISBLANK(Data!$F894),"",IF(Data!$F894&gt;=4,TEXT(Data!J894,"00"),""))</f>
        <v/>
      </c>
      <c r="K894" s="2" t="str">
        <f>IF(ISBLANK(Data!$F894),"",IF(Data!$F894&gt;=5,TEXT(Data!K894,"00"),""))</f>
        <v/>
      </c>
      <c r="L894" s="2" t="str">
        <f>IF(ISBLANK(Data!$F894),"",IF(Data!$F894&gt;=6,TEXT(Data!L894,"00"),""))</f>
        <v/>
      </c>
      <c r="M894" s="2" t="str">
        <f>IF(ISBLANK(Data!$F894),"",IF(Data!$F894&gt;=7,TEXT(Data!M894,"00"),""))</f>
        <v/>
      </c>
      <c r="N894" s="2" t="str">
        <f>IF(ISBLANK(Data!$F894),"",IF(Data!$F894&gt;=8,TEXT(Data!N894,"00"),""))</f>
        <v/>
      </c>
    </row>
    <row r="895" ht="14.25">
      <c r="A895" s="2" t="str">
        <f>IF(ISBLANK(Data!A895),"",Data!A895)</f>
        <v/>
      </c>
      <c r="B895" s="2" t="str">
        <f>IF(ISBLANK(Data!B895),"",Data!B895)</f>
        <v/>
      </c>
      <c r="C895" s="2" t="str">
        <f>IF(ISBLANK(Data!C895),"",Data!C895)</f>
        <v/>
      </c>
      <c r="D895" s="2" t="str">
        <f>IF(ISBLANK(Data!D895),"",Data!D895)</f>
        <v/>
      </c>
      <c r="E895" s="2" t="str">
        <f>IF(ISBLANK(Data!E895),"",Data!E895)</f>
        <v/>
      </c>
      <c r="F895" s="2" t="str">
        <f>IF(ISBLANK(Data!F895),"",Data!F895)</f>
        <v/>
      </c>
      <c r="G895" s="2" t="str">
        <f>IF(ISBLANK(Data!$F895),"",IF(Data!$F895&gt;=1,TEXT(Data!G895,"00"),""))</f>
        <v/>
      </c>
      <c r="H895" s="2" t="str">
        <f>IF(ISBLANK(Data!$F895),"",IF(Data!$F895&gt;=2,TEXT(Data!H895,"00"),""))</f>
        <v/>
      </c>
      <c r="I895" s="2" t="str">
        <f>IF(ISBLANK(Data!$F895),"",IF(Data!$F895&gt;=3,TEXT(Data!I895,"00"),""))</f>
        <v/>
      </c>
      <c r="J895" s="2" t="str">
        <f>IF(ISBLANK(Data!$F895),"",IF(Data!$F895&gt;=4,TEXT(Data!J895,"00"),""))</f>
        <v/>
      </c>
      <c r="K895" s="2" t="str">
        <f>IF(ISBLANK(Data!$F895),"",IF(Data!$F895&gt;=5,TEXT(Data!K895,"00"),""))</f>
        <v/>
      </c>
      <c r="L895" s="2" t="str">
        <f>IF(ISBLANK(Data!$F895),"",IF(Data!$F895&gt;=6,TEXT(Data!L895,"00"),""))</f>
        <v/>
      </c>
      <c r="M895" s="2" t="str">
        <f>IF(ISBLANK(Data!$F895),"",IF(Data!$F895&gt;=7,TEXT(Data!M895,"00"),""))</f>
        <v/>
      </c>
      <c r="N895" s="2" t="str">
        <f>IF(ISBLANK(Data!$F895),"",IF(Data!$F895&gt;=8,TEXT(Data!N895,"00"),""))</f>
        <v/>
      </c>
    </row>
    <row r="896" ht="14.25">
      <c r="A896" s="2" t="str">
        <f>IF(ISBLANK(Data!A896),"",Data!A896)</f>
        <v/>
      </c>
      <c r="B896" s="2" t="str">
        <f>IF(ISBLANK(Data!B896),"",Data!B896)</f>
        <v/>
      </c>
      <c r="C896" s="2" t="str">
        <f>IF(ISBLANK(Data!C896),"",Data!C896)</f>
        <v/>
      </c>
      <c r="D896" s="2" t="str">
        <f>IF(ISBLANK(Data!D896),"",Data!D896)</f>
        <v/>
      </c>
      <c r="E896" s="2" t="str">
        <f>IF(ISBLANK(Data!E896),"",Data!E896)</f>
        <v/>
      </c>
      <c r="F896" s="2" t="str">
        <f>IF(ISBLANK(Data!F896),"",Data!F896)</f>
        <v/>
      </c>
      <c r="G896" s="2" t="str">
        <f>IF(ISBLANK(Data!$F896),"",IF(Data!$F896&gt;=1,TEXT(Data!G896,"00"),""))</f>
        <v/>
      </c>
      <c r="H896" s="2" t="str">
        <f>IF(ISBLANK(Data!$F896),"",IF(Data!$F896&gt;=2,TEXT(Data!H896,"00"),""))</f>
        <v/>
      </c>
      <c r="I896" s="2" t="str">
        <f>IF(ISBLANK(Data!$F896),"",IF(Data!$F896&gt;=3,TEXT(Data!I896,"00"),""))</f>
        <v/>
      </c>
      <c r="J896" s="2" t="str">
        <f>IF(ISBLANK(Data!$F896),"",IF(Data!$F896&gt;=4,TEXT(Data!J896,"00"),""))</f>
        <v/>
      </c>
      <c r="K896" s="2" t="str">
        <f>IF(ISBLANK(Data!$F896),"",IF(Data!$F896&gt;=5,TEXT(Data!K896,"00"),""))</f>
        <v/>
      </c>
      <c r="L896" s="2" t="str">
        <f>IF(ISBLANK(Data!$F896),"",IF(Data!$F896&gt;=6,TEXT(Data!L896,"00"),""))</f>
        <v/>
      </c>
      <c r="M896" s="2" t="str">
        <f>IF(ISBLANK(Data!$F896),"",IF(Data!$F896&gt;=7,TEXT(Data!M896,"00"),""))</f>
        <v/>
      </c>
      <c r="N896" s="2" t="str">
        <f>IF(ISBLANK(Data!$F896),"",IF(Data!$F896&gt;=8,TEXT(Data!N896,"00"),""))</f>
        <v/>
      </c>
    </row>
    <row r="897" ht="14.25">
      <c r="A897" s="2" t="str">
        <f>IF(ISBLANK(Data!A897),"",Data!A897)</f>
        <v/>
      </c>
      <c r="B897" s="2" t="str">
        <f>IF(ISBLANK(Data!B897),"",Data!B897)</f>
        <v/>
      </c>
      <c r="C897" s="2" t="str">
        <f>IF(ISBLANK(Data!C897),"",Data!C897)</f>
        <v/>
      </c>
      <c r="D897" s="2" t="str">
        <f>IF(ISBLANK(Data!D897),"",Data!D897)</f>
        <v/>
      </c>
      <c r="E897" s="2" t="str">
        <f>IF(ISBLANK(Data!E897),"",Data!E897)</f>
        <v/>
      </c>
      <c r="F897" s="2" t="str">
        <f>IF(ISBLANK(Data!F897),"",Data!F897)</f>
        <v/>
      </c>
      <c r="G897" s="2" t="str">
        <f>IF(ISBLANK(Data!$F897),"",IF(Data!$F897&gt;=1,TEXT(Data!G897,"00"),""))</f>
        <v/>
      </c>
      <c r="H897" s="2" t="str">
        <f>IF(ISBLANK(Data!$F897),"",IF(Data!$F897&gt;=2,TEXT(Data!H897,"00"),""))</f>
        <v/>
      </c>
      <c r="I897" s="2" t="str">
        <f>IF(ISBLANK(Data!$F897),"",IF(Data!$F897&gt;=3,TEXT(Data!I897,"00"),""))</f>
        <v/>
      </c>
      <c r="J897" s="2" t="str">
        <f>IF(ISBLANK(Data!$F897),"",IF(Data!$F897&gt;=4,TEXT(Data!J897,"00"),""))</f>
        <v/>
      </c>
      <c r="K897" s="2" t="str">
        <f>IF(ISBLANK(Data!$F897),"",IF(Data!$F897&gt;=5,TEXT(Data!K897,"00"),""))</f>
        <v/>
      </c>
      <c r="L897" s="2" t="str">
        <f>IF(ISBLANK(Data!$F897),"",IF(Data!$F897&gt;=6,TEXT(Data!L897,"00"),""))</f>
        <v/>
      </c>
      <c r="M897" s="2" t="str">
        <f>IF(ISBLANK(Data!$F897),"",IF(Data!$F897&gt;=7,TEXT(Data!M897,"00"),""))</f>
        <v/>
      </c>
      <c r="N897" s="2" t="str">
        <f>IF(ISBLANK(Data!$F897),"",IF(Data!$F897&gt;=8,TEXT(Data!N897,"00"),""))</f>
        <v/>
      </c>
    </row>
    <row r="898" ht="14.25">
      <c r="A898" s="2" t="str">
        <f>IF(ISBLANK(Data!A898),"",Data!A898)</f>
        <v/>
      </c>
      <c r="B898" s="2" t="str">
        <f>IF(ISBLANK(Data!B898),"",Data!B898)</f>
        <v/>
      </c>
      <c r="C898" s="2" t="str">
        <f>IF(ISBLANK(Data!C898),"",Data!C898)</f>
        <v/>
      </c>
      <c r="D898" s="2" t="str">
        <f>IF(ISBLANK(Data!D898),"",Data!D898)</f>
        <v/>
      </c>
      <c r="E898" s="2" t="str">
        <f>IF(ISBLANK(Data!E898),"",Data!E898)</f>
        <v/>
      </c>
      <c r="F898" s="2" t="str">
        <f>IF(ISBLANK(Data!F898),"",Data!F898)</f>
        <v/>
      </c>
      <c r="G898" s="2" t="str">
        <f>IF(ISBLANK(Data!$F898),"",IF(Data!$F898&gt;=1,TEXT(Data!G898,"00"),""))</f>
        <v/>
      </c>
      <c r="H898" s="2" t="str">
        <f>IF(ISBLANK(Data!$F898),"",IF(Data!$F898&gt;=2,TEXT(Data!H898,"00"),""))</f>
        <v/>
      </c>
      <c r="I898" s="2" t="str">
        <f>IF(ISBLANK(Data!$F898),"",IF(Data!$F898&gt;=3,TEXT(Data!I898,"00"),""))</f>
        <v/>
      </c>
      <c r="J898" s="2" t="str">
        <f>IF(ISBLANK(Data!$F898),"",IF(Data!$F898&gt;=4,TEXT(Data!J898,"00"),""))</f>
        <v/>
      </c>
      <c r="K898" s="2" t="str">
        <f>IF(ISBLANK(Data!$F898),"",IF(Data!$F898&gt;=5,TEXT(Data!K898,"00"),""))</f>
        <v/>
      </c>
      <c r="L898" s="2" t="str">
        <f>IF(ISBLANK(Data!$F898),"",IF(Data!$F898&gt;=6,TEXT(Data!L898,"00"),""))</f>
        <v/>
      </c>
      <c r="M898" s="2" t="str">
        <f>IF(ISBLANK(Data!$F898),"",IF(Data!$F898&gt;=7,TEXT(Data!M898,"00"),""))</f>
        <v/>
      </c>
      <c r="N898" s="2" t="str">
        <f>IF(ISBLANK(Data!$F898),"",IF(Data!$F898&gt;=8,TEXT(Data!N898,"00"),""))</f>
        <v/>
      </c>
    </row>
    <row r="899" ht="14.25">
      <c r="A899" s="2" t="str">
        <f>IF(ISBLANK(Data!A899),"",Data!A899)</f>
        <v/>
      </c>
      <c r="B899" s="2" t="str">
        <f>IF(ISBLANK(Data!B899),"",Data!B899)</f>
        <v/>
      </c>
      <c r="C899" s="2" t="str">
        <f>IF(ISBLANK(Data!C899),"",Data!C899)</f>
        <v/>
      </c>
      <c r="D899" s="2" t="str">
        <f>IF(ISBLANK(Data!D899),"",Data!D899)</f>
        <v/>
      </c>
      <c r="E899" s="2" t="str">
        <f>IF(ISBLANK(Data!E899),"",Data!E899)</f>
        <v/>
      </c>
      <c r="F899" s="2" t="str">
        <f>IF(ISBLANK(Data!F899),"",Data!F899)</f>
        <v/>
      </c>
      <c r="G899" s="2" t="str">
        <f>IF(ISBLANK(Data!$F899),"",IF(Data!$F899&gt;=1,TEXT(Data!G899,"00"),""))</f>
        <v/>
      </c>
      <c r="H899" s="2" t="str">
        <f>IF(ISBLANK(Data!$F899),"",IF(Data!$F899&gt;=2,TEXT(Data!H899,"00"),""))</f>
        <v/>
      </c>
      <c r="I899" s="2" t="str">
        <f>IF(ISBLANK(Data!$F899),"",IF(Data!$F899&gt;=3,TEXT(Data!I899,"00"),""))</f>
        <v/>
      </c>
      <c r="J899" s="2" t="str">
        <f>IF(ISBLANK(Data!$F899),"",IF(Data!$F899&gt;=4,TEXT(Data!J899,"00"),""))</f>
        <v/>
      </c>
      <c r="K899" s="2" t="str">
        <f>IF(ISBLANK(Data!$F899),"",IF(Data!$F899&gt;=5,TEXT(Data!K899,"00"),""))</f>
        <v/>
      </c>
      <c r="L899" s="2" t="str">
        <f>IF(ISBLANK(Data!$F899),"",IF(Data!$F899&gt;=6,TEXT(Data!L899,"00"),""))</f>
        <v/>
      </c>
      <c r="M899" s="2" t="str">
        <f>IF(ISBLANK(Data!$F899),"",IF(Data!$F899&gt;=7,TEXT(Data!M899,"00"),""))</f>
        <v/>
      </c>
      <c r="N899" s="2" t="str">
        <f>IF(ISBLANK(Data!$F899),"",IF(Data!$F899&gt;=8,TEXT(Data!N899,"00"),""))</f>
        <v/>
      </c>
    </row>
    <row r="900" ht="14.25">
      <c r="A900" s="2" t="str">
        <f>IF(ISBLANK(Data!A900),"",Data!A900)</f>
        <v/>
      </c>
      <c r="B900" s="2" t="str">
        <f>IF(ISBLANK(Data!B900),"",Data!B900)</f>
        <v/>
      </c>
      <c r="C900" s="2" t="str">
        <f>IF(ISBLANK(Data!C900),"",Data!C900)</f>
        <v/>
      </c>
      <c r="D900" s="2" t="str">
        <f>IF(ISBLANK(Data!D900),"",Data!D900)</f>
        <v/>
      </c>
      <c r="E900" s="2" t="str">
        <f>IF(ISBLANK(Data!E900),"",Data!E900)</f>
        <v/>
      </c>
      <c r="F900" s="2" t="str">
        <f>IF(ISBLANK(Data!F900),"",Data!F900)</f>
        <v/>
      </c>
      <c r="G900" s="2" t="str">
        <f>IF(ISBLANK(Data!$F900),"",IF(Data!$F900&gt;=1,TEXT(Data!G900,"00"),""))</f>
        <v/>
      </c>
      <c r="H900" s="2" t="str">
        <f>IF(ISBLANK(Data!$F900),"",IF(Data!$F900&gt;=2,TEXT(Data!H900,"00"),""))</f>
        <v/>
      </c>
      <c r="I900" s="2" t="str">
        <f>IF(ISBLANK(Data!$F900),"",IF(Data!$F900&gt;=3,TEXT(Data!I900,"00"),""))</f>
        <v/>
      </c>
      <c r="J900" s="2" t="str">
        <f>IF(ISBLANK(Data!$F900),"",IF(Data!$F900&gt;=4,TEXT(Data!J900,"00"),""))</f>
        <v/>
      </c>
      <c r="K900" s="2" t="str">
        <f>IF(ISBLANK(Data!$F900),"",IF(Data!$F900&gt;=5,TEXT(Data!K900,"00"),""))</f>
        <v/>
      </c>
      <c r="L900" s="2" t="str">
        <f>IF(ISBLANK(Data!$F900),"",IF(Data!$F900&gt;=6,TEXT(Data!L900,"00"),""))</f>
        <v/>
      </c>
      <c r="M900" s="2" t="str">
        <f>IF(ISBLANK(Data!$F900),"",IF(Data!$F900&gt;=7,TEXT(Data!M900,"00"),""))</f>
        <v/>
      </c>
      <c r="N900" s="2" t="str">
        <f>IF(ISBLANK(Data!$F900),"",IF(Data!$F900&gt;=8,TEXT(Data!N900,"00"),""))</f>
        <v/>
      </c>
    </row>
    <row r="901" ht="14.25">
      <c r="A901" s="2" t="str">
        <f>IF(ISBLANK(Data!A901),"",Data!A901)</f>
        <v/>
      </c>
      <c r="B901" s="2" t="str">
        <f>IF(ISBLANK(Data!B901),"",Data!B901)</f>
        <v/>
      </c>
      <c r="C901" s="2" t="str">
        <f>IF(ISBLANK(Data!C901),"",Data!C901)</f>
        <v/>
      </c>
      <c r="D901" s="2" t="str">
        <f>IF(ISBLANK(Data!D901),"",Data!D901)</f>
        <v/>
      </c>
      <c r="E901" s="2" t="str">
        <f>IF(ISBLANK(Data!E901),"",Data!E901)</f>
        <v/>
      </c>
      <c r="F901" s="2" t="str">
        <f>IF(ISBLANK(Data!F901),"",Data!F901)</f>
        <v/>
      </c>
      <c r="G901" s="2" t="str">
        <f>IF(ISBLANK(Data!$F901),"",IF(Data!$F901&gt;=1,TEXT(Data!G901,"00"),""))</f>
        <v/>
      </c>
      <c r="H901" s="2" t="str">
        <f>IF(ISBLANK(Data!$F901),"",IF(Data!$F901&gt;=2,TEXT(Data!H901,"00"),""))</f>
        <v/>
      </c>
      <c r="I901" s="2" t="str">
        <f>IF(ISBLANK(Data!$F901),"",IF(Data!$F901&gt;=3,TEXT(Data!I901,"00"),""))</f>
        <v/>
      </c>
      <c r="J901" s="2" t="str">
        <f>IF(ISBLANK(Data!$F901),"",IF(Data!$F901&gt;=4,TEXT(Data!J901,"00"),""))</f>
        <v/>
      </c>
      <c r="K901" s="2" t="str">
        <f>IF(ISBLANK(Data!$F901),"",IF(Data!$F901&gt;=5,TEXT(Data!K901,"00"),""))</f>
        <v/>
      </c>
      <c r="L901" s="2" t="str">
        <f>IF(ISBLANK(Data!$F901),"",IF(Data!$F901&gt;=6,TEXT(Data!L901,"00"),""))</f>
        <v/>
      </c>
      <c r="M901" s="2" t="str">
        <f>IF(ISBLANK(Data!$F901),"",IF(Data!$F901&gt;=7,TEXT(Data!M901,"00"),""))</f>
        <v/>
      </c>
      <c r="N901" s="2" t="str">
        <f>IF(ISBLANK(Data!$F901),"",IF(Data!$F901&gt;=8,TEXT(Data!N901,"00"),""))</f>
        <v/>
      </c>
    </row>
    <row r="902" ht="14.25">
      <c r="A902" s="2" t="str">
        <f>IF(ISBLANK(Data!A902),"",Data!A902)</f>
        <v/>
      </c>
      <c r="B902" s="2" t="str">
        <f>IF(ISBLANK(Data!B902),"",Data!B902)</f>
        <v/>
      </c>
      <c r="C902" s="2" t="str">
        <f>IF(ISBLANK(Data!C902),"",Data!C902)</f>
        <v/>
      </c>
      <c r="D902" s="2" t="str">
        <f>IF(ISBLANK(Data!D902),"",Data!D902)</f>
        <v/>
      </c>
      <c r="E902" s="2" t="str">
        <f>IF(ISBLANK(Data!E902),"",Data!E902)</f>
        <v/>
      </c>
      <c r="F902" s="2" t="str">
        <f>IF(ISBLANK(Data!F902),"",Data!F902)</f>
        <v/>
      </c>
      <c r="G902" s="2" t="str">
        <f>IF(ISBLANK(Data!$F902),"",IF(Data!$F902&gt;=1,TEXT(Data!G902,"00"),""))</f>
        <v/>
      </c>
      <c r="H902" s="2" t="str">
        <f>IF(ISBLANK(Data!$F902),"",IF(Data!$F902&gt;=2,TEXT(Data!H902,"00"),""))</f>
        <v/>
      </c>
      <c r="I902" s="2" t="str">
        <f>IF(ISBLANK(Data!$F902),"",IF(Data!$F902&gt;=3,TEXT(Data!I902,"00"),""))</f>
        <v/>
      </c>
      <c r="J902" s="2" t="str">
        <f>IF(ISBLANK(Data!$F902),"",IF(Data!$F902&gt;=4,TEXT(Data!J902,"00"),""))</f>
        <v/>
      </c>
      <c r="K902" s="2" t="str">
        <f>IF(ISBLANK(Data!$F902),"",IF(Data!$F902&gt;=5,TEXT(Data!K902,"00"),""))</f>
        <v/>
      </c>
      <c r="L902" s="2" t="str">
        <f>IF(ISBLANK(Data!$F902),"",IF(Data!$F902&gt;=6,TEXT(Data!L902,"00"),""))</f>
        <v/>
      </c>
      <c r="M902" s="2" t="str">
        <f>IF(ISBLANK(Data!$F902),"",IF(Data!$F902&gt;=7,TEXT(Data!M902,"00"),""))</f>
        <v/>
      </c>
      <c r="N902" s="2" t="str">
        <f>IF(ISBLANK(Data!$F902),"",IF(Data!$F902&gt;=8,TEXT(Data!N902,"00"),""))</f>
        <v/>
      </c>
    </row>
    <row r="903" ht="14.25">
      <c r="A903" s="2" t="str">
        <f>IF(ISBLANK(Data!A903),"",Data!A903)</f>
        <v/>
      </c>
      <c r="B903" s="2" t="str">
        <f>IF(ISBLANK(Data!B903),"",Data!B903)</f>
        <v/>
      </c>
      <c r="C903" s="2" t="str">
        <f>IF(ISBLANK(Data!C903),"",Data!C903)</f>
        <v/>
      </c>
      <c r="D903" s="2" t="str">
        <f>IF(ISBLANK(Data!D903),"",Data!D903)</f>
        <v/>
      </c>
      <c r="E903" s="2" t="str">
        <f>IF(ISBLANK(Data!E903),"",Data!E903)</f>
        <v/>
      </c>
      <c r="F903" s="2" t="str">
        <f>IF(ISBLANK(Data!F903),"",Data!F903)</f>
        <v/>
      </c>
      <c r="G903" s="2" t="str">
        <f>IF(ISBLANK(Data!$F903),"",IF(Data!$F903&gt;=1,TEXT(Data!G903,"00"),""))</f>
        <v/>
      </c>
      <c r="H903" s="2" t="str">
        <f>IF(ISBLANK(Data!$F903),"",IF(Data!$F903&gt;=2,TEXT(Data!H903,"00"),""))</f>
        <v/>
      </c>
      <c r="I903" s="2" t="str">
        <f>IF(ISBLANK(Data!$F903),"",IF(Data!$F903&gt;=3,TEXT(Data!I903,"00"),""))</f>
        <v/>
      </c>
      <c r="J903" s="2" t="str">
        <f>IF(ISBLANK(Data!$F903),"",IF(Data!$F903&gt;=4,TEXT(Data!J903,"00"),""))</f>
        <v/>
      </c>
      <c r="K903" s="2" t="str">
        <f>IF(ISBLANK(Data!$F903),"",IF(Data!$F903&gt;=5,TEXT(Data!K903,"00"),""))</f>
        <v/>
      </c>
      <c r="L903" s="2" t="str">
        <f>IF(ISBLANK(Data!$F903),"",IF(Data!$F903&gt;=6,TEXT(Data!L903,"00"),""))</f>
        <v/>
      </c>
      <c r="M903" s="2" t="str">
        <f>IF(ISBLANK(Data!$F903),"",IF(Data!$F903&gt;=7,TEXT(Data!M903,"00"),""))</f>
        <v/>
      </c>
      <c r="N903" s="2" t="str">
        <f>IF(ISBLANK(Data!$F903),"",IF(Data!$F903&gt;=8,TEXT(Data!N903,"00"),""))</f>
        <v/>
      </c>
    </row>
    <row r="904" ht="14.25">
      <c r="A904" s="2" t="str">
        <f>IF(ISBLANK(Data!A904),"",Data!A904)</f>
        <v/>
      </c>
      <c r="B904" s="2" t="str">
        <f>IF(ISBLANK(Data!B904),"",Data!B904)</f>
        <v/>
      </c>
      <c r="C904" s="2" t="str">
        <f>IF(ISBLANK(Data!C904),"",Data!C904)</f>
        <v/>
      </c>
      <c r="D904" s="2" t="str">
        <f>IF(ISBLANK(Data!D904),"",Data!D904)</f>
        <v/>
      </c>
      <c r="E904" s="2" t="str">
        <f>IF(ISBLANK(Data!E904),"",Data!E904)</f>
        <v/>
      </c>
      <c r="F904" s="2" t="str">
        <f>IF(ISBLANK(Data!F904),"",Data!F904)</f>
        <v/>
      </c>
      <c r="G904" s="2" t="str">
        <f>IF(ISBLANK(Data!$F904),"",IF(Data!$F904&gt;=1,TEXT(Data!G904,"00"),""))</f>
        <v/>
      </c>
      <c r="H904" s="2" t="str">
        <f>IF(ISBLANK(Data!$F904),"",IF(Data!$F904&gt;=2,TEXT(Data!H904,"00"),""))</f>
        <v/>
      </c>
      <c r="I904" s="2" t="str">
        <f>IF(ISBLANK(Data!$F904),"",IF(Data!$F904&gt;=3,TEXT(Data!I904,"00"),""))</f>
        <v/>
      </c>
      <c r="J904" s="2" t="str">
        <f>IF(ISBLANK(Data!$F904),"",IF(Data!$F904&gt;=4,TEXT(Data!J904,"00"),""))</f>
        <v/>
      </c>
      <c r="K904" s="2" t="str">
        <f>IF(ISBLANK(Data!$F904),"",IF(Data!$F904&gt;=5,TEXT(Data!K904,"00"),""))</f>
        <v/>
      </c>
      <c r="L904" s="2" t="str">
        <f>IF(ISBLANK(Data!$F904),"",IF(Data!$F904&gt;=6,TEXT(Data!L904,"00"),""))</f>
        <v/>
      </c>
      <c r="M904" s="2" t="str">
        <f>IF(ISBLANK(Data!$F904),"",IF(Data!$F904&gt;=7,TEXT(Data!M904,"00"),""))</f>
        <v/>
      </c>
      <c r="N904" s="2" t="str">
        <f>IF(ISBLANK(Data!$F904),"",IF(Data!$F904&gt;=8,TEXT(Data!N904,"00"),""))</f>
        <v/>
      </c>
    </row>
    <row r="905" ht="14.25">
      <c r="A905" s="2" t="str">
        <f>IF(ISBLANK(Data!A905),"",Data!A905)</f>
        <v/>
      </c>
      <c r="B905" s="2" t="str">
        <f>IF(ISBLANK(Data!B905),"",Data!B905)</f>
        <v/>
      </c>
      <c r="C905" s="2" t="str">
        <f>IF(ISBLANK(Data!C905),"",Data!C905)</f>
        <v/>
      </c>
      <c r="D905" s="2" t="str">
        <f>IF(ISBLANK(Data!D905),"",Data!D905)</f>
        <v/>
      </c>
      <c r="E905" s="2" t="str">
        <f>IF(ISBLANK(Data!E905),"",Data!E905)</f>
        <v/>
      </c>
      <c r="F905" s="2" t="str">
        <f>IF(ISBLANK(Data!F905),"",Data!F905)</f>
        <v/>
      </c>
      <c r="G905" s="2" t="str">
        <f>IF(ISBLANK(Data!$F905),"",IF(Data!$F905&gt;=1,TEXT(Data!G905,"00"),""))</f>
        <v/>
      </c>
      <c r="H905" s="2" t="str">
        <f>IF(ISBLANK(Data!$F905),"",IF(Data!$F905&gt;=2,TEXT(Data!H905,"00"),""))</f>
        <v/>
      </c>
      <c r="I905" s="2" t="str">
        <f>IF(ISBLANK(Data!$F905),"",IF(Data!$F905&gt;=3,TEXT(Data!I905,"00"),""))</f>
        <v/>
      </c>
      <c r="J905" s="2" t="str">
        <f>IF(ISBLANK(Data!$F905),"",IF(Data!$F905&gt;=4,TEXT(Data!J905,"00"),""))</f>
        <v/>
      </c>
      <c r="K905" s="2" t="str">
        <f>IF(ISBLANK(Data!$F905),"",IF(Data!$F905&gt;=5,TEXT(Data!K905,"00"),""))</f>
        <v/>
      </c>
      <c r="L905" s="2" t="str">
        <f>IF(ISBLANK(Data!$F905),"",IF(Data!$F905&gt;=6,TEXT(Data!L905,"00"),""))</f>
        <v/>
      </c>
      <c r="M905" s="2" t="str">
        <f>IF(ISBLANK(Data!$F905),"",IF(Data!$F905&gt;=7,TEXT(Data!M905,"00"),""))</f>
        <v/>
      </c>
      <c r="N905" s="2" t="str">
        <f>IF(ISBLANK(Data!$F905),"",IF(Data!$F905&gt;=8,TEXT(Data!N905,"00"),""))</f>
        <v/>
      </c>
    </row>
    <row r="906" ht="14.25">
      <c r="A906" s="2" t="str">
        <f>IF(ISBLANK(Data!A906),"",Data!A906)</f>
        <v/>
      </c>
      <c r="B906" s="2" t="str">
        <f>IF(ISBLANK(Data!B906),"",Data!B906)</f>
        <v/>
      </c>
      <c r="C906" s="2" t="str">
        <f>IF(ISBLANK(Data!C906),"",Data!C906)</f>
        <v/>
      </c>
      <c r="D906" s="2" t="str">
        <f>IF(ISBLANK(Data!D906),"",Data!D906)</f>
        <v/>
      </c>
      <c r="E906" s="2" t="str">
        <f>IF(ISBLANK(Data!E906),"",Data!E906)</f>
        <v/>
      </c>
      <c r="F906" s="2" t="str">
        <f>IF(ISBLANK(Data!F906),"",Data!F906)</f>
        <v/>
      </c>
      <c r="G906" s="2" t="str">
        <f>IF(ISBLANK(Data!$F906),"",IF(Data!$F906&gt;=1,TEXT(Data!G906,"00"),""))</f>
        <v/>
      </c>
      <c r="H906" s="2" t="str">
        <f>IF(ISBLANK(Data!$F906),"",IF(Data!$F906&gt;=2,TEXT(Data!H906,"00"),""))</f>
        <v/>
      </c>
      <c r="I906" s="2" t="str">
        <f>IF(ISBLANK(Data!$F906),"",IF(Data!$F906&gt;=3,TEXT(Data!I906,"00"),""))</f>
        <v/>
      </c>
      <c r="J906" s="2" t="str">
        <f>IF(ISBLANK(Data!$F906),"",IF(Data!$F906&gt;=4,TEXT(Data!J906,"00"),""))</f>
        <v/>
      </c>
      <c r="K906" s="2" t="str">
        <f>IF(ISBLANK(Data!$F906),"",IF(Data!$F906&gt;=5,TEXT(Data!K906,"00"),""))</f>
        <v/>
      </c>
      <c r="L906" s="2" t="str">
        <f>IF(ISBLANK(Data!$F906),"",IF(Data!$F906&gt;=6,TEXT(Data!L906,"00"),""))</f>
        <v/>
      </c>
      <c r="M906" s="2" t="str">
        <f>IF(ISBLANK(Data!$F906),"",IF(Data!$F906&gt;=7,TEXT(Data!M906,"00"),""))</f>
        <v/>
      </c>
      <c r="N906" s="2" t="str">
        <f>IF(ISBLANK(Data!$F906),"",IF(Data!$F906&gt;=8,TEXT(Data!N906,"00"),""))</f>
        <v/>
      </c>
    </row>
    <row r="907" ht="14.25">
      <c r="A907" s="2" t="str">
        <f>IF(ISBLANK(Data!A907),"",Data!A907)</f>
        <v/>
      </c>
      <c r="B907" s="2" t="str">
        <f>IF(ISBLANK(Data!B907),"",Data!B907)</f>
        <v/>
      </c>
      <c r="C907" s="2" t="str">
        <f>IF(ISBLANK(Data!C907),"",Data!C907)</f>
        <v/>
      </c>
      <c r="D907" s="2" t="str">
        <f>IF(ISBLANK(Data!D907),"",Data!D907)</f>
        <v/>
      </c>
      <c r="E907" s="2" t="str">
        <f>IF(ISBLANK(Data!E907),"",Data!E907)</f>
        <v/>
      </c>
      <c r="F907" s="2" t="str">
        <f>IF(ISBLANK(Data!F907),"",Data!F907)</f>
        <v/>
      </c>
      <c r="G907" s="2" t="str">
        <f>IF(ISBLANK(Data!$F907),"",IF(Data!$F907&gt;=1,TEXT(Data!G907,"00"),""))</f>
        <v/>
      </c>
      <c r="H907" s="2" t="str">
        <f>IF(ISBLANK(Data!$F907),"",IF(Data!$F907&gt;=2,TEXT(Data!H907,"00"),""))</f>
        <v/>
      </c>
      <c r="I907" s="2" t="str">
        <f>IF(ISBLANK(Data!$F907),"",IF(Data!$F907&gt;=3,TEXT(Data!I907,"00"),""))</f>
        <v/>
      </c>
      <c r="J907" s="2" t="str">
        <f>IF(ISBLANK(Data!$F907),"",IF(Data!$F907&gt;=4,TEXT(Data!J907,"00"),""))</f>
        <v/>
      </c>
      <c r="K907" s="2" t="str">
        <f>IF(ISBLANK(Data!$F907),"",IF(Data!$F907&gt;=5,TEXT(Data!K907,"00"),""))</f>
        <v/>
      </c>
      <c r="L907" s="2" t="str">
        <f>IF(ISBLANK(Data!$F907),"",IF(Data!$F907&gt;=6,TEXT(Data!L907,"00"),""))</f>
        <v/>
      </c>
      <c r="M907" s="2" t="str">
        <f>IF(ISBLANK(Data!$F907),"",IF(Data!$F907&gt;=7,TEXT(Data!M907,"00"),""))</f>
        <v/>
      </c>
      <c r="N907" s="2" t="str">
        <f>IF(ISBLANK(Data!$F907),"",IF(Data!$F907&gt;=8,TEXT(Data!N907,"00"),""))</f>
        <v/>
      </c>
    </row>
    <row r="908" ht="14.25">
      <c r="A908" s="2" t="str">
        <f>IF(ISBLANK(Data!A908),"",Data!A908)</f>
        <v/>
      </c>
      <c r="B908" s="2" t="str">
        <f>IF(ISBLANK(Data!B908),"",Data!B908)</f>
        <v/>
      </c>
      <c r="C908" s="2" t="str">
        <f>IF(ISBLANK(Data!C908),"",Data!C908)</f>
        <v/>
      </c>
      <c r="D908" s="2" t="str">
        <f>IF(ISBLANK(Data!D908),"",Data!D908)</f>
        <v/>
      </c>
      <c r="E908" s="2" t="str">
        <f>IF(ISBLANK(Data!E908),"",Data!E908)</f>
        <v/>
      </c>
      <c r="F908" s="2" t="str">
        <f>IF(ISBLANK(Data!F908),"",Data!F908)</f>
        <v/>
      </c>
      <c r="G908" s="2" t="str">
        <f>IF(ISBLANK(Data!$F908),"",IF(Data!$F908&gt;=1,TEXT(Data!G908,"00"),""))</f>
        <v/>
      </c>
      <c r="H908" s="2" t="str">
        <f>IF(ISBLANK(Data!$F908),"",IF(Data!$F908&gt;=2,TEXT(Data!H908,"00"),""))</f>
        <v/>
      </c>
      <c r="I908" s="2" t="str">
        <f>IF(ISBLANK(Data!$F908),"",IF(Data!$F908&gt;=3,TEXT(Data!I908,"00"),""))</f>
        <v/>
      </c>
      <c r="J908" s="2" t="str">
        <f>IF(ISBLANK(Data!$F908),"",IF(Data!$F908&gt;=4,TEXT(Data!J908,"00"),""))</f>
        <v/>
      </c>
      <c r="K908" s="2" t="str">
        <f>IF(ISBLANK(Data!$F908),"",IF(Data!$F908&gt;=5,TEXT(Data!K908,"00"),""))</f>
        <v/>
      </c>
      <c r="L908" s="2" t="str">
        <f>IF(ISBLANK(Data!$F908),"",IF(Data!$F908&gt;=6,TEXT(Data!L908,"00"),""))</f>
        <v/>
      </c>
      <c r="M908" s="2" t="str">
        <f>IF(ISBLANK(Data!$F908),"",IF(Data!$F908&gt;=7,TEXT(Data!M908,"00"),""))</f>
        <v/>
      </c>
      <c r="N908" s="2" t="str">
        <f>IF(ISBLANK(Data!$F908),"",IF(Data!$F908&gt;=8,TEXT(Data!N908,"00"),""))</f>
        <v/>
      </c>
    </row>
    <row r="909" ht="14.25">
      <c r="A909" s="2" t="str">
        <f>IF(ISBLANK(Data!A909),"",Data!A909)</f>
        <v/>
      </c>
      <c r="B909" s="2" t="str">
        <f>IF(ISBLANK(Data!B909),"",Data!B909)</f>
        <v/>
      </c>
      <c r="C909" s="2" t="str">
        <f>IF(ISBLANK(Data!C909),"",Data!C909)</f>
        <v/>
      </c>
      <c r="D909" s="2" t="str">
        <f>IF(ISBLANK(Data!D909),"",Data!D909)</f>
        <v/>
      </c>
      <c r="E909" s="2" t="str">
        <f>IF(ISBLANK(Data!E909),"",Data!E909)</f>
        <v/>
      </c>
      <c r="F909" s="2" t="str">
        <f>IF(ISBLANK(Data!F909),"",Data!F909)</f>
        <v/>
      </c>
      <c r="G909" s="2" t="str">
        <f>IF(ISBLANK(Data!$F909),"",IF(Data!$F909&gt;=1,TEXT(Data!G909,"00"),""))</f>
        <v/>
      </c>
      <c r="H909" s="2" t="str">
        <f>IF(ISBLANK(Data!$F909),"",IF(Data!$F909&gt;=2,TEXT(Data!H909,"00"),""))</f>
        <v/>
      </c>
      <c r="I909" s="2" t="str">
        <f>IF(ISBLANK(Data!$F909),"",IF(Data!$F909&gt;=3,TEXT(Data!I909,"00"),""))</f>
        <v/>
      </c>
      <c r="J909" s="2" t="str">
        <f>IF(ISBLANK(Data!$F909),"",IF(Data!$F909&gt;=4,TEXT(Data!J909,"00"),""))</f>
        <v/>
      </c>
      <c r="K909" s="2" t="str">
        <f>IF(ISBLANK(Data!$F909),"",IF(Data!$F909&gt;=5,TEXT(Data!K909,"00"),""))</f>
        <v/>
      </c>
      <c r="L909" s="2" t="str">
        <f>IF(ISBLANK(Data!$F909),"",IF(Data!$F909&gt;=6,TEXT(Data!L909,"00"),""))</f>
        <v/>
      </c>
      <c r="M909" s="2" t="str">
        <f>IF(ISBLANK(Data!$F909),"",IF(Data!$F909&gt;=7,TEXT(Data!M909,"00"),""))</f>
        <v/>
      </c>
      <c r="N909" s="2" t="str">
        <f>IF(ISBLANK(Data!$F909),"",IF(Data!$F909&gt;=8,TEXT(Data!N909,"00"),""))</f>
        <v/>
      </c>
    </row>
    <row r="910" ht="14.25">
      <c r="A910" s="2" t="str">
        <f>IF(ISBLANK(Data!A910),"",Data!A910)</f>
        <v/>
      </c>
      <c r="B910" s="2" t="str">
        <f>IF(ISBLANK(Data!B910),"",Data!B910)</f>
        <v/>
      </c>
      <c r="C910" s="2" t="str">
        <f>IF(ISBLANK(Data!C910),"",Data!C910)</f>
        <v/>
      </c>
      <c r="D910" s="2" t="str">
        <f>IF(ISBLANK(Data!D910),"",Data!D910)</f>
        <v/>
      </c>
      <c r="E910" s="2" t="str">
        <f>IF(ISBLANK(Data!E910),"",Data!E910)</f>
        <v/>
      </c>
      <c r="F910" s="2" t="str">
        <f>IF(ISBLANK(Data!F910),"",Data!F910)</f>
        <v/>
      </c>
      <c r="G910" s="2" t="str">
        <f>IF(ISBLANK(Data!$F910),"",IF(Data!$F910&gt;=1,TEXT(Data!G910,"00"),""))</f>
        <v/>
      </c>
      <c r="H910" s="2" t="str">
        <f>IF(ISBLANK(Data!$F910),"",IF(Data!$F910&gt;=2,TEXT(Data!H910,"00"),""))</f>
        <v/>
      </c>
      <c r="I910" s="2" t="str">
        <f>IF(ISBLANK(Data!$F910),"",IF(Data!$F910&gt;=3,TEXT(Data!I910,"00"),""))</f>
        <v/>
      </c>
      <c r="J910" s="2" t="str">
        <f>IF(ISBLANK(Data!$F910),"",IF(Data!$F910&gt;=4,TEXT(Data!J910,"00"),""))</f>
        <v/>
      </c>
      <c r="K910" s="2" t="str">
        <f>IF(ISBLANK(Data!$F910),"",IF(Data!$F910&gt;=5,TEXT(Data!K910,"00"),""))</f>
        <v/>
      </c>
      <c r="L910" s="2" t="str">
        <f>IF(ISBLANK(Data!$F910),"",IF(Data!$F910&gt;=6,TEXT(Data!L910,"00"),""))</f>
        <v/>
      </c>
      <c r="M910" s="2" t="str">
        <f>IF(ISBLANK(Data!$F910),"",IF(Data!$F910&gt;=7,TEXT(Data!M910,"00"),""))</f>
        <v/>
      </c>
      <c r="N910" s="2" t="str">
        <f>IF(ISBLANK(Data!$F910),"",IF(Data!$F910&gt;=8,TEXT(Data!N910,"00"),""))</f>
        <v/>
      </c>
    </row>
    <row r="911" ht="14.25">
      <c r="A911" s="2" t="str">
        <f>IF(ISBLANK(Data!A911),"",Data!A911)</f>
        <v/>
      </c>
      <c r="B911" s="2" t="str">
        <f>IF(ISBLANK(Data!B911),"",Data!B911)</f>
        <v/>
      </c>
      <c r="C911" s="2" t="str">
        <f>IF(ISBLANK(Data!C911),"",Data!C911)</f>
        <v/>
      </c>
      <c r="D911" s="2" t="str">
        <f>IF(ISBLANK(Data!D911),"",Data!D911)</f>
        <v/>
      </c>
      <c r="E911" s="2" t="str">
        <f>IF(ISBLANK(Data!E911),"",Data!E911)</f>
        <v/>
      </c>
      <c r="F911" s="2" t="str">
        <f>IF(ISBLANK(Data!F911),"",Data!F911)</f>
        <v/>
      </c>
      <c r="G911" s="2" t="str">
        <f>IF(ISBLANK(Data!$F911),"",IF(Data!$F911&gt;=1,TEXT(Data!G911,"00"),""))</f>
        <v/>
      </c>
      <c r="H911" s="2" t="str">
        <f>IF(ISBLANK(Data!$F911),"",IF(Data!$F911&gt;=2,TEXT(Data!H911,"00"),""))</f>
        <v/>
      </c>
      <c r="I911" s="2" t="str">
        <f>IF(ISBLANK(Data!$F911),"",IF(Data!$F911&gt;=3,TEXT(Data!I911,"00"),""))</f>
        <v/>
      </c>
      <c r="J911" s="2" t="str">
        <f>IF(ISBLANK(Data!$F911),"",IF(Data!$F911&gt;=4,TEXT(Data!J911,"00"),""))</f>
        <v/>
      </c>
      <c r="K911" s="2" t="str">
        <f>IF(ISBLANK(Data!$F911),"",IF(Data!$F911&gt;=5,TEXT(Data!K911,"00"),""))</f>
        <v/>
      </c>
      <c r="L911" s="2" t="str">
        <f>IF(ISBLANK(Data!$F911),"",IF(Data!$F911&gt;=6,TEXT(Data!L911,"00"),""))</f>
        <v/>
      </c>
      <c r="M911" s="2" t="str">
        <f>IF(ISBLANK(Data!$F911),"",IF(Data!$F911&gt;=7,TEXT(Data!M911,"00"),""))</f>
        <v/>
      </c>
      <c r="N911" s="2" t="str">
        <f>IF(ISBLANK(Data!$F911),"",IF(Data!$F911&gt;=8,TEXT(Data!N911,"00"),""))</f>
        <v/>
      </c>
    </row>
    <row r="912" ht="14.25">
      <c r="A912" s="2" t="str">
        <f>IF(ISBLANK(Data!A912),"",Data!A912)</f>
        <v/>
      </c>
      <c r="B912" s="2" t="str">
        <f>IF(ISBLANK(Data!B912),"",Data!B912)</f>
        <v/>
      </c>
      <c r="C912" s="2" t="str">
        <f>IF(ISBLANK(Data!C912),"",Data!C912)</f>
        <v/>
      </c>
      <c r="D912" s="2" t="str">
        <f>IF(ISBLANK(Data!D912),"",Data!D912)</f>
        <v/>
      </c>
      <c r="E912" s="2" t="str">
        <f>IF(ISBLANK(Data!E912),"",Data!E912)</f>
        <v/>
      </c>
      <c r="F912" s="2" t="str">
        <f>IF(ISBLANK(Data!F912),"",Data!F912)</f>
        <v/>
      </c>
      <c r="G912" s="2" t="str">
        <f>IF(ISBLANK(Data!$F912),"",IF(Data!$F912&gt;=1,TEXT(Data!G912,"00"),""))</f>
        <v/>
      </c>
      <c r="H912" s="2" t="str">
        <f>IF(ISBLANK(Data!$F912),"",IF(Data!$F912&gt;=2,TEXT(Data!H912,"00"),""))</f>
        <v/>
      </c>
      <c r="I912" s="2" t="str">
        <f>IF(ISBLANK(Data!$F912),"",IF(Data!$F912&gt;=3,TEXT(Data!I912,"00"),""))</f>
        <v/>
      </c>
      <c r="J912" s="2" t="str">
        <f>IF(ISBLANK(Data!$F912),"",IF(Data!$F912&gt;=4,TEXT(Data!J912,"00"),""))</f>
        <v/>
      </c>
      <c r="K912" s="2" t="str">
        <f>IF(ISBLANK(Data!$F912),"",IF(Data!$F912&gt;=5,TEXT(Data!K912,"00"),""))</f>
        <v/>
      </c>
      <c r="L912" s="2" t="str">
        <f>IF(ISBLANK(Data!$F912),"",IF(Data!$F912&gt;=6,TEXT(Data!L912,"00"),""))</f>
        <v/>
      </c>
      <c r="M912" s="2" t="str">
        <f>IF(ISBLANK(Data!$F912),"",IF(Data!$F912&gt;=7,TEXT(Data!M912,"00"),""))</f>
        <v/>
      </c>
      <c r="N912" s="2" t="str">
        <f>IF(ISBLANK(Data!$F912),"",IF(Data!$F912&gt;=8,TEXT(Data!N912,"00"),""))</f>
        <v/>
      </c>
    </row>
    <row r="913" ht="14.25">
      <c r="A913" s="2" t="str">
        <f>IF(ISBLANK(Data!A913),"",Data!A913)</f>
        <v/>
      </c>
      <c r="B913" s="2" t="str">
        <f>IF(ISBLANK(Data!B913),"",Data!B913)</f>
        <v/>
      </c>
      <c r="C913" s="2" t="str">
        <f>IF(ISBLANK(Data!C913),"",Data!C913)</f>
        <v/>
      </c>
      <c r="D913" s="2" t="str">
        <f>IF(ISBLANK(Data!D913),"",Data!D913)</f>
        <v/>
      </c>
      <c r="E913" s="2" t="str">
        <f>IF(ISBLANK(Data!E913),"",Data!E913)</f>
        <v/>
      </c>
      <c r="F913" s="2" t="str">
        <f>IF(ISBLANK(Data!F913),"",Data!F913)</f>
        <v/>
      </c>
      <c r="G913" s="2" t="str">
        <f>IF(ISBLANK(Data!$F913),"",IF(Data!$F913&gt;=1,TEXT(Data!G913,"00"),""))</f>
        <v/>
      </c>
      <c r="H913" s="2" t="str">
        <f>IF(ISBLANK(Data!$F913),"",IF(Data!$F913&gt;=2,TEXT(Data!H913,"00"),""))</f>
        <v/>
      </c>
      <c r="I913" s="2" t="str">
        <f>IF(ISBLANK(Data!$F913),"",IF(Data!$F913&gt;=3,TEXT(Data!I913,"00"),""))</f>
        <v/>
      </c>
      <c r="J913" s="2" t="str">
        <f>IF(ISBLANK(Data!$F913),"",IF(Data!$F913&gt;=4,TEXT(Data!J913,"00"),""))</f>
        <v/>
      </c>
      <c r="K913" s="2" t="str">
        <f>IF(ISBLANK(Data!$F913),"",IF(Data!$F913&gt;=5,TEXT(Data!K913,"00"),""))</f>
        <v/>
      </c>
      <c r="L913" s="2" t="str">
        <f>IF(ISBLANK(Data!$F913),"",IF(Data!$F913&gt;=6,TEXT(Data!L913,"00"),""))</f>
        <v/>
      </c>
      <c r="M913" s="2" t="str">
        <f>IF(ISBLANK(Data!$F913),"",IF(Data!$F913&gt;=7,TEXT(Data!M913,"00"),""))</f>
        <v/>
      </c>
      <c r="N913" s="2" t="str">
        <f>IF(ISBLANK(Data!$F913),"",IF(Data!$F913&gt;=8,TEXT(Data!N913,"00"),""))</f>
        <v/>
      </c>
    </row>
    <row r="914" ht="14.25">
      <c r="A914" s="2" t="str">
        <f>IF(ISBLANK(Data!A914),"",Data!A914)</f>
        <v/>
      </c>
      <c r="B914" s="2" t="str">
        <f>IF(ISBLANK(Data!B914),"",Data!B914)</f>
        <v/>
      </c>
      <c r="C914" s="2" t="str">
        <f>IF(ISBLANK(Data!C914),"",Data!C914)</f>
        <v/>
      </c>
      <c r="D914" s="2" t="str">
        <f>IF(ISBLANK(Data!D914),"",Data!D914)</f>
        <v/>
      </c>
      <c r="E914" s="2" t="str">
        <f>IF(ISBLANK(Data!E914),"",Data!E914)</f>
        <v/>
      </c>
      <c r="F914" s="2" t="str">
        <f>IF(ISBLANK(Data!F914),"",Data!F914)</f>
        <v/>
      </c>
      <c r="G914" s="2" t="str">
        <f>IF(ISBLANK(Data!$F914),"",IF(Data!$F914&gt;=1,TEXT(Data!G914,"00"),""))</f>
        <v/>
      </c>
      <c r="H914" s="2" t="str">
        <f>IF(ISBLANK(Data!$F914),"",IF(Data!$F914&gt;=2,TEXT(Data!H914,"00"),""))</f>
        <v/>
      </c>
      <c r="I914" s="2" t="str">
        <f>IF(ISBLANK(Data!$F914),"",IF(Data!$F914&gt;=3,TEXT(Data!I914,"00"),""))</f>
        <v/>
      </c>
      <c r="J914" s="2" t="str">
        <f>IF(ISBLANK(Data!$F914),"",IF(Data!$F914&gt;=4,TEXT(Data!J914,"00"),""))</f>
        <v/>
      </c>
      <c r="K914" s="2" t="str">
        <f>IF(ISBLANK(Data!$F914),"",IF(Data!$F914&gt;=5,TEXT(Data!K914,"00"),""))</f>
        <v/>
      </c>
      <c r="L914" s="2" t="str">
        <f>IF(ISBLANK(Data!$F914),"",IF(Data!$F914&gt;=6,TEXT(Data!L914,"00"),""))</f>
        <v/>
      </c>
      <c r="M914" s="2" t="str">
        <f>IF(ISBLANK(Data!$F914),"",IF(Data!$F914&gt;=7,TEXT(Data!M914,"00"),""))</f>
        <v/>
      </c>
      <c r="N914" s="2" t="str">
        <f>IF(ISBLANK(Data!$F914),"",IF(Data!$F914&gt;=8,TEXT(Data!N914,"00"),""))</f>
        <v/>
      </c>
    </row>
    <row r="915" ht="14.25">
      <c r="A915" s="2" t="str">
        <f>IF(ISBLANK(Data!A915),"",Data!A915)</f>
        <v/>
      </c>
      <c r="B915" s="2" t="str">
        <f>IF(ISBLANK(Data!B915),"",Data!B915)</f>
        <v/>
      </c>
      <c r="C915" s="2" t="str">
        <f>IF(ISBLANK(Data!C915),"",Data!C915)</f>
        <v/>
      </c>
      <c r="D915" s="2" t="str">
        <f>IF(ISBLANK(Data!D915),"",Data!D915)</f>
        <v/>
      </c>
      <c r="E915" s="2" t="str">
        <f>IF(ISBLANK(Data!E915),"",Data!E915)</f>
        <v/>
      </c>
      <c r="F915" s="2" t="str">
        <f>IF(ISBLANK(Data!F915),"",Data!F915)</f>
        <v/>
      </c>
      <c r="G915" s="2" t="str">
        <f>IF(ISBLANK(Data!$F915),"",IF(Data!$F915&gt;=1,TEXT(Data!G915,"00"),""))</f>
        <v/>
      </c>
      <c r="H915" s="2" t="str">
        <f>IF(ISBLANK(Data!$F915),"",IF(Data!$F915&gt;=2,TEXT(Data!H915,"00"),""))</f>
        <v/>
      </c>
      <c r="I915" s="2" t="str">
        <f>IF(ISBLANK(Data!$F915),"",IF(Data!$F915&gt;=3,TEXT(Data!I915,"00"),""))</f>
        <v/>
      </c>
      <c r="J915" s="2" t="str">
        <f>IF(ISBLANK(Data!$F915),"",IF(Data!$F915&gt;=4,TEXT(Data!J915,"00"),""))</f>
        <v/>
      </c>
      <c r="K915" s="2" t="str">
        <f>IF(ISBLANK(Data!$F915),"",IF(Data!$F915&gt;=5,TEXT(Data!K915,"00"),""))</f>
        <v/>
      </c>
      <c r="L915" s="2" t="str">
        <f>IF(ISBLANK(Data!$F915),"",IF(Data!$F915&gt;=6,TEXT(Data!L915,"00"),""))</f>
        <v/>
      </c>
      <c r="M915" s="2" t="str">
        <f>IF(ISBLANK(Data!$F915),"",IF(Data!$F915&gt;=7,TEXT(Data!M915,"00"),""))</f>
        <v/>
      </c>
      <c r="N915" s="2" t="str">
        <f>IF(ISBLANK(Data!$F915),"",IF(Data!$F915&gt;=8,TEXT(Data!N915,"00"),""))</f>
        <v/>
      </c>
    </row>
    <row r="916" ht="14.25">
      <c r="A916" s="2" t="str">
        <f>IF(ISBLANK(Data!A916),"",Data!A916)</f>
        <v/>
      </c>
      <c r="B916" s="2" t="str">
        <f>IF(ISBLANK(Data!B916),"",Data!B916)</f>
        <v/>
      </c>
      <c r="C916" s="2" t="str">
        <f>IF(ISBLANK(Data!C916),"",Data!C916)</f>
        <v/>
      </c>
      <c r="D916" s="2" t="str">
        <f>IF(ISBLANK(Data!D916),"",Data!D916)</f>
        <v/>
      </c>
      <c r="E916" s="2" t="str">
        <f>IF(ISBLANK(Data!E916),"",Data!E916)</f>
        <v/>
      </c>
      <c r="F916" s="2" t="str">
        <f>IF(ISBLANK(Data!F916),"",Data!F916)</f>
        <v/>
      </c>
      <c r="G916" s="2" t="str">
        <f>IF(ISBLANK(Data!$F916),"",IF(Data!$F916&gt;=1,TEXT(Data!G916,"00"),""))</f>
        <v/>
      </c>
      <c r="H916" s="2" t="str">
        <f>IF(ISBLANK(Data!$F916),"",IF(Data!$F916&gt;=2,TEXT(Data!H916,"00"),""))</f>
        <v/>
      </c>
      <c r="I916" s="2" t="str">
        <f>IF(ISBLANK(Data!$F916),"",IF(Data!$F916&gt;=3,TEXT(Data!I916,"00"),""))</f>
        <v/>
      </c>
      <c r="J916" s="2" t="str">
        <f>IF(ISBLANK(Data!$F916),"",IF(Data!$F916&gt;=4,TEXT(Data!J916,"00"),""))</f>
        <v/>
      </c>
      <c r="K916" s="2" t="str">
        <f>IF(ISBLANK(Data!$F916),"",IF(Data!$F916&gt;=5,TEXT(Data!K916,"00"),""))</f>
        <v/>
      </c>
      <c r="L916" s="2" t="str">
        <f>IF(ISBLANK(Data!$F916),"",IF(Data!$F916&gt;=6,TEXT(Data!L916,"00"),""))</f>
        <v/>
      </c>
      <c r="M916" s="2" t="str">
        <f>IF(ISBLANK(Data!$F916),"",IF(Data!$F916&gt;=7,TEXT(Data!M916,"00"),""))</f>
        <v/>
      </c>
      <c r="N916" s="2" t="str">
        <f>IF(ISBLANK(Data!$F916),"",IF(Data!$F916&gt;=8,TEXT(Data!N916,"00"),""))</f>
        <v/>
      </c>
    </row>
    <row r="917" ht="14.25">
      <c r="A917" s="2" t="str">
        <f>IF(ISBLANK(Data!A917),"",Data!A917)</f>
        <v/>
      </c>
      <c r="B917" s="2" t="str">
        <f>IF(ISBLANK(Data!B917),"",Data!B917)</f>
        <v/>
      </c>
      <c r="C917" s="2" t="str">
        <f>IF(ISBLANK(Data!C917),"",Data!C917)</f>
        <v/>
      </c>
      <c r="D917" s="2" t="str">
        <f>IF(ISBLANK(Data!D917),"",Data!D917)</f>
        <v/>
      </c>
      <c r="E917" s="2" t="str">
        <f>IF(ISBLANK(Data!E917),"",Data!E917)</f>
        <v/>
      </c>
      <c r="F917" s="2" t="str">
        <f>IF(ISBLANK(Data!F917),"",Data!F917)</f>
        <v/>
      </c>
      <c r="G917" s="2" t="str">
        <f>IF(ISBLANK(Data!$F917),"",IF(Data!$F917&gt;=1,TEXT(Data!G917,"00"),""))</f>
        <v/>
      </c>
      <c r="H917" s="2" t="str">
        <f>IF(ISBLANK(Data!$F917),"",IF(Data!$F917&gt;=2,TEXT(Data!H917,"00"),""))</f>
        <v/>
      </c>
      <c r="I917" s="2" t="str">
        <f>IF(ISBLANK(Data!$F917),"",IF(Data!$F917&gt;=3,TEXT(Data!I917,"00"),""))</f>
        <v/>
      </c>
      <c r="J917" s="2" t="str">
        <f>IF(ISBLANK(Data!$F917),"",IF(Data!$F917&gt;=4,TEXT(Data!J917,"00"),""))</f>
        <v/>
      </c>
      <c r="K917" s="2" t="str">
        <f>IF(ISBLANK(Data!$F917),"",IF(Data!$F917&gt;=5,TEXT(Data!K917,"00"),""))</f>
        <v/>
      </c>
      <c r="L917" s="2" t="str">
        <f>IF(ISBLANK(Data!$F917),"",IF(Data!$F917&gt;=6,TEXT(Data!L917,"00"),""))</f>
        <v/>
      </c>
      <c r="M917" s="2" t="str">
        <f>IF(ISBLANK(Data!$F917),"",IF(Data!$F917&gt;=7,TEXT(Data!M917,"00"),""))</f>
        <v/>
      </c>
      <c r="N917" s="2" t="str">
        <f>IF(ISBLANK(Data!$F917),"",IF(Data!$F917&gt;=8,TEXT(Data!N917,"00"),""))</f>
        <v/>
      </c>
    </row>
    <row r="918" ht="14.25">
      <c r="A918" s="2" t="str">
        <f>IF(ISBLANK(Data!A918),"",Data!A918)</f>
        <v/>
      </c>
      <c r="B918" s="2" t="str">
        <f>IF(ISBLANK(Data!B918),"",Data!B918)</f>
        <v/>
      </c>
      <c r="C918" s="2" t="str">
        <f>IF(ISBLANK(Data!C918),"",Data!C918)</f>
        <v/>
      </c>
      <c r="D918" s="2" t="str">
        <f>IF(ISBLANK(Data!D918),"",Data!D918)</f>
        <v/>
      </c>
      <c r="E918" s="2" t="str">
        <f>IF(ISBLANK(Data!E918),"",Data!E918)</f>
        <v/>
      </c>
      <c r="F918" s="2" t="str">
        <f>IF(ISBLANK(Data!F918),"",Data!F918)</f>
        <v/>
      </c>
      <c r="G918" s="2" t="str">
        <f>IF(ISBLANK(Data!$F918),"",IF(Data!$F918&gt;=1,TEXT(Data!G918,"00"),""))</f>
        <v/>
      </c>
      <c r="H918" s="2" t="str">
        <f>IF(ISBLANK(Data!$F918),"",IF(Data!$F918&gt;=2,TEXT(Data!H918,"00"),""))</f>
        <v/>
      </c>
      <c r="I918" s="2" t="str">
        <f>IF(ISBLANK(Data!$F918),"",IF(Data!$F918&gt;=3,TEXT(Data!I918,"00"),""))</f>
        <v/>
      </c>
      <c r="J918" s="2" t="str">
        <f>IF(ISBLANK(Data!$F918),"",IF(Data!$F918&gt;=4,TEXT(Data!J918,"00"),""))</f>
        <v/>
      </c>
      <c r="K918" s="2" t="str">
        <f>IF(ISBLANK(Data!$F918),"",IF(Data!$F918&gt;=5,TEXT(Data!K918,"00"),""))</f>
        <v/>
      </c>
      <c r="L918" s="2" t="str">
        <f>IF(ISBLANK(Data!$F918),"",IF(Data!$F918&gt;=6,TEXT(Data!L918,"00"),""))</f>
        <v/>
      </c>
      <c r="M918" s="2" t="str">
        <f>IF(ISBLANK(Data!$F918),"",IF(Data!$F918&gt;=7,TEXT(Data!M918,"00"),""))</f>
        <v/>
      </c>
      <c r="N918" s="2" t="str">
        <f>IF(ISBLANK(Data!$F918),"",IF(Data!$F918&gt;=8,TEXT(Data!N918,"00"),""))</f>
        <v/>
      </c>
    </row>
    <row r="919" ht="14.25">
      <c r="A919" s="2" t="str">
        <f>IF(ISBLANK(Data!A919),"",Data!A919)</f>
        <v/>
      </c>
      <c r="B919" s="2" t="str">
        <f>IF(ISBLANK(Data!B919),"",Data!B919)</f>
        <v/>
      </c>
      <c r="C919" s="2" t="str">
        <f>IF(ISBLANK(Data!C919),"",Data!C919)</f>
        <v/>
      </c>
      <c r="D919" s="2" t="str">
        <f>IF(ISBLANK(Data!D919),"",Data!D919)</f>
        <v/>
      </c>
      <c r="E919" s="2" t="str">
        <f>IF(ISBLANK(Data!E919),"",Data!E919)</f>
        <v/>
      </c>
      <c r="F919" s="2" t="str">
        <f>IF(ISBLANK(Data!F919),"",Data!F919)</f>
        <v/>
      </c>
      <c r="G919" s="2" t="str">
        <f>IF(ISBLANK(Data!$F919),"",IF(Data!$F919&gt;=1,TEXT(Data!G919,"00"),""))</f>
        <v/>
      </c>
      <c r="H919" s="2" t="str">
        <f>IF(ISBLANK(Data!$F919),"",IF(Data!$F919&gt;=2,TEXT(Data!H919,"00"),""))</f>
        <v/>
      </c>
      <c r="I919" s="2" t="str">
        <f>IF(ISBLANK(Data!$F919),"",IF(Data!$F919&gt;=3,TEXT(Data!I919,"00"),""))</f>
        <v/>
      </c>
      <c r="J919" s="2" t="str">
        <f>IF(ISBLANK(Data!$F919),"",IF(Data!$F919&gt;=4,TEXT(Data!J919,"00"),""))</f>
        <v/>
      </c>
      <c r="K919" s="2" t="str">
        <f>IF(ISBLANK(Data!$F919),"",IF(Data!$F919&gt;=5,TEXT(Data!K919,"00"),""))</f>
        <v/>
      </c>
      <c r="L919" s="2" t="str">
        <f>IF(ISBLANK(Data!$F919),"",IF(Data!$F919&gt;=6,TEXT(Data!L919,"00"),""))</f>
        <v/>
      </c>
      <c r="M919" s="2" t="str">
        <f>IF(ISBLANK(Data!$F919),"",IF(Data!$F919&gt;=7,TEXT(Data!M919,"00"),""))</f>
        <v/>
      </c>
      <c r="N919" s="2" t="str">
        <f>IF(ISBLANK(Data!$F919),"",IF(Data!$F919&gt;=8,TEXT(Data!N919,"00"),""))</f>
        <v/>
      </c>
    </row>
    <row r="920" ht="14.25">
      <c r="A920" s="2" t="str">
        <f>IF(ISBLANK(Data!A920),"",Data!A920)</f>
        <v/>
      </c>
      <c r="B920" s="2" t="str">
        <f>IF(ISBLANK(Data!B920),"",Data!B920)</f>
        <v/>
      </c>
      <c r="C920" s="2" t="str">
        <f>IF(ISBLANK(Data!C920),"",Data!C920)</f>
        <v/>
      </c>
      <c r="D920" s="2" t="str">
        <f>IF(ISBLANK(Data!D920),"",Data!D920)</f>
        <v/>
      </c>
      <c r="E920" s="2" t="str">
        <f>IF(ISBLANK(Data!E920),"",Data!E920)</f>
        <v/>
      </c>
      <c r="F920" s="2" t="str">
        <f>IF(ISBLANK(Data!F920),"",Data!F920)</f>
        <v/>
      </c>
      <c r="G920" s="2" t="str">
        <f>IF(ISBLANK(Data!$F920),"",IF(Data!$F920&gt;=1,TEXT(Data!G920,"00"),""))</f>
        <v/>
      </c>
      <c r="H920" s="2" t="str">
        <f>IF(ISBLANK(Data!$F920),"",IF(Data!$F920&gt;=2,TEXT(Data!H920,"00"),""))</f>
        <v/>
      </c>
      <c r="I920" s="2" t="str">
        <f>IF(ISBLANK(Data!$F920),"",IF(Data!$F920&gt;=3,TEXT(Data!I920,"00"),""))</f>
        <v/>
      </c>
      <c r="J920" s="2" t="str">
        <f>IF(ISBLANK(Data!$F920),"",IF(Data!$F920&gt;=4,TEXT(Data!J920,"00"),""))</f>
        <v/>
      </c>
      <c r="K920" s="2" t="str">
        <f>IF(ISBLANK(Data!$F920),"",IF(Data!$F920&gt;=5,TEXT(Data!K920,"00"),""))</f>
        <v/>
      </c>
      <c r="L920" s="2" t="str">
        <f>IF(ISBLANK(Data!$F920),"",IF(Data!$F920&gt;=6,TEXT(Data!L920,"00"),""))</f>
        <v/>
      </c>
      <c r="M920" s="2" t="str">
        <f>IF(ISBLANK(Data!$F920),"",IF(Data!$F920&gt;=7,TEXT(Data!M920,"00"),""))</f>
        <v/>
      </c>
      <c r="N920" s="2" t="str">
        <f>IF(ISBLANK(Data!$F920),"",IF(Data!$F920&gt;=8,TEXT(Data!N920,"00"),""))</f>
        <v/>
      </c>
    </row>
    <row r="921" ht="14.25">
      <c r="A921" s="2" t="str">
        <f>IF(ISBLANK(Data!A921),"",Data!A921)</f>
        <v/>
      </c>
      <c r="B921" s="2" t="str">
        <f>IF(ISBLANK(Data!B921),"",Data!B921)</f>
        <v/>
      </c>
      <c r="C921" s="2" t="str">
        <f>IF(ISBLANK(Data!C921),"",Data!C921)</f>
        <v/>
      </c>
      <c r="D921" s="2" t="str">
        <f>IF(ISBLANK(Data!D921),"",Data!D921)</f>
        <v/>
      </c>
      <c r="E921" s="2" t="str">
        <f>IF(ISBLANK(Data!E921),"",Data!E921)</f>
        <v/>
      </c>
      <c r="F921" s="2" t="str">
        <f>IF(ISBLANK(Data!F921),"",Data!F921)</f>
        <v/>
      </c>
      <c r="G921" s="2" t="str">
        <f>IF(ISBLANK(Data!$F921),"",IF(Data!$F921&gt;=1,TEXT(Data!G921,"00"),""))</f>
        <v/>
      </c>
      <c r="H921" s="2" t="str">
        <f>IF(ISBLANK(Data!$F921),"",IF(Data!$F921&gt;=2,TEXT(Data!H921,"00"),""))</f>
        <v/>
      </c>
      <c r="I921" s="2" t="str">
        <f>IF(ISBLANK(Data!$F921),"",IF(Data!$F921&gt;=3,TEXT(Data!I921,"00"),""))</f>
        <v/>
      </c>
      <c r="J921" s="2" t="str">
        <f>IF(ISBLANK(Data!$F921),"",IF(Data!$F921&gt;=4,TEXT(Data!J921,"00"),""))</f>
        <v/>
      </c>
      <c r="K921" s="2" t="str">
        <f>IF(ISBLANK(Data!$F921),"",IF(Data!$F921&gt;=5,TEXT(Data!K921,"00"),""))</f>
        <v/>
      </c>
      <c r="L921" s="2" t="str">
        <f>IF(ISBLANK(Data!$F921),"",IF(Data!$F921&gt;=6,TEXT(Data!L921,"00"),""))</f>
        <v/>
      </c>
      <c r="M921" s="2" t="str">
        <f>IF(ISBLANK(Data!$F921),"",IF(Data!$F921&gt;=7,TEXT(Data!M921,"00"),""))</f>
        <v/>
      </c>
      <c r="N921" s="2" t="str">
        <f>IF(ISBLANK(Data!$F921),"",IF(Data!$F921&gt;=8,TEXT(Data!N921,"00"),""))</f>
        <v/>
      </c>
    </row>
    <row r="922" ht="14.25">
      <c r="A922" s="2" t="str">
        <f>IF(ISBLANK(Data!A922),"",Data!A922)</f>
        <v/>
      </c>
      <c r="B922" s="2" t="str">
        <f>IF(ISBLANK(Data!B922),"",Data!B922)</f>
        <v/>
      </c>
      <c r="C922" s="2" t="str">
        <f>IF(ISBLANK(Data!C922),"",Data!C922)</f>
        <v/>
      </c>
      <c r="D922" s="2" t="str">
        <f>IF(ISBLANK(Data!D922),"",Data!D922)</f>
        <v/>
      </c>
      <c r="E922" s="2" t="str">
        <f>IF(ISBLANK(Data!E922),"",Data!E922)</f>
        <v/>
      </c>
      <c r="F922" s="2" t="str">
        <f>IF(ISBLANK(Data!F922),"",Data!F922)</f>
        <v/>
      </c>
      <c r="G922" s="2" t="str">
        <f>IF(ISBLANK(Data!$F922),"",IF(Data!$F922&gt;=1,TEXT(Data!G922,"00"),""))</f>
        <v/>
      </c>
      <c r="H922" s="2" t="str">
        <f>IF(ISBLANK(Data!$F922),"",IF(Data!$F922&gt;=2,TEXT(Data!H922,"00"),""))</f>
        <v/>
      </c>
      <c r="I922" s="2" t="str">
        <f>IF(ISBLANK(Data!$F922),"",IF(Data!$F922&gt;=3,TEXT(Data!I922,"00"),""))</f>
        <v/>
      </c>
      <c r="J922" s="2" t="str">
        <f>IF(ISBLANK(Data!$F922),"",IF(Data!$F922&gt;=4,TEXT(Data!J922,"00"),""))</f>
        <v/>
      </c>
      <c r="K922" s="2" t="str">
        <f>IF(ISBLANK(Data!$F922),"",IF(Data!$F922&gt;=5,TEXT(Data!K922,"00"),""))</f>
        <v/>
      </c>
      <c r="L922" s="2" t="str">
        <f>IF(ISBLANK(Data!$F922),"",IF(Data!$F922&gt;=6,TEXT(Data!L922,"00"),""))</f>
        <v/>
      </c>
      <c r="M922" s="2" t="str">
        <f>IF(ISBLANK(Data!$F922),"",IF(Data!$F922&gt;=7,TEXT(Data!M922,"00"),""))</f>
        <v/>
      </c>
      <c r="N922" s="2" t="str">
        <f>IF(ISBLANK(Data!$F922),"",IF(Data!$F922&gt;=8,TEXT(Data!N922,"00"),""))</f>
        <v/>
      </c>
    </row>
    <row r="923" ht="14.25">
      <c r="A923" s="2" t="str">
        <f>IF(ISBLANK(Data!A923),"",Data!A923)</f>
        <v/>
      </c>
      <c r="B923" s="2" t="str">
        <f>IF(ISBLANK(Data!B923),"",Data!B923)</f>
        <v/>
      </c>
      <c r="C923" s="2" t="str">
        <f>IF(ISBLANK(Data!C923),"",Data!C923)</f>
        <v/>
      </c>
      <c r="D923" s="2" t="str">
        <f>IF(ISBLANK(Data!D923),"",Data!D923)</f>
        <v/>
      </c>
      <c r="E923" s="2" t="str">
        <f>IF(ISBLANK(Data!E923),"",Data!E923)</f>
        <v/>
      </c>
      <c r="F923" s="2" t="str">
        <f>IF(ISBLANK(Data!F923),"",Data!F923)</f>
        <v/>
      </c>
      <c r="G923" s="2" t="str">
        <f>IF(ISBLANK(Data!$F923),"",IF(Data!$F923&gt;=1,TEXT(Data!G923,"00"),""))</f>
        <v/>
      </c>
      <c r="H923" s="2" t="str">
        <f>IF(ISBLANK(Data!$F923),"",IF(Data!$F923&gt;=2,TEXT(Data!H923,"00"),""))</f>
        <v/>
      </c>
      <c r="I923" s="2" t="str">
        <f>IF(ISBLANK(Data!$F923),"",IF(Data!$F923&gt;=3,TEXT(Data!I923,"00"),""))</f>
        <v/>
      </c>
      <c r="J923" s="2" t="str">
        <f>IF(ISBLANK(Data!$F923),"",IF(Data!$F923&gt;=4,TEXT(Data!J923,"00"),""))</f>
        <v/>
      </c>
      <c r="K923" s="2" t="str">
        <f>IF(ISBLANK(Data!$F923),"",IF(Data!$F923&gt;=5,TEXT(Data!K923,"00"),""))</f>
        <v/>
      </c>
      <c r="L923" s="2" t="str">
        <f>IF(ISBLANK(Data!$F923),"",IF(Data!$F923&gt;=6,TEXT(Data!L923,"00"),""))</f>
        <v/>
      </c>
      <c r="M923" s="2" t="str">
        <f>IF(ISBLANK(Data!$F923),"",IF(Data!$F923&gt;=7,TEXT(Data!M923,"00"),""))</f>
        <v/>
      </c>
      <c r="N923" s="2" t="str">
        <f>IF(ISBLANK(Data!$F923),"",IF(Data!$F923&gt;=8,TEXT(Data!N923,"00"),""))</f>
        <v/>
      </c>
    </row>
    <row r="924" ht="14.25">
      <c r="A924" s="2" t="str">
        <f>IF(ISBLANK(Data!A924),"",Data!A924)</f>
        <v/>
      </c>
      <c r="B924" s="2" t="str">
        <f>IF(ISBLANK(Data!B924),"",Data!B924)</f>
        <v/>
      </c>
      <c r="C924" s="2" t="str">
        <f>IF(ISBLANK(Data!C924),"",Data!C924)</f>
        <v/>
      </c>
      <c r="D924" s="2" t="str">
        <f>IF(ISBLANK(Data!D924),"",Data!D924)</f>
        <v/>
      </c>
      <c r="E924" s="2" t="str">
        <f>IF(ISBLANK(Data!E924),"",Data!E924)</f>
        <v/>
      </c>
      <c r="F924" s="2" t="str">
        <f>IF(ISBLANK(Data!F924),"",Data!F924)</f>
        <v/>
      </c>
      <c r="G924" s="2" t="str">
        <f>IF(ISBLANK(Data!$F924),"",IF(Data!$F924&gt;=1,TEXT(Data!G924,"00"),""))</f>
        <v/>
      </c>
      <c r="H924" s="2" t="str">
        <f>IF(ISBLANK(Data!$F924),"",IF(Data!$F924&gt;=2,TEXT(Data!H924,"00"),""))</f>
        <v/>
      </c>
      <c r="I924" s="2" t="str">
        <f>IF(ISBLANK(Data!$F924),"",IF(Data!$F924&gt;=3,TEXT(Data!I924,"00"),""))</f>
        <v/>
      </c>
      <c r="J924" s="2" t="str">
        <f>IF(ISBLANK(Data!$F924),"",IF(Data!$F924&gt;=4,TEXT(Data!J924,"00"),""))</f>
        <v/>
      </c>
      <c r="K924" s="2" t="str">
        <f>IF(ISBLANK(Data!$F924),"",IF(Data!$F924&gt;=5,TEXT(Data!K924,"00"),""))</f>
        <v/>
      </c>
      <c r="L924" s="2" t="str">
        <f>IF(ISBLANK(Data!$F924),"",IF(Data!$F924&gt;=6,TEXT(Data!L924,"00"),""))</f>
        <v/>
      </c>
      <c r="M924" s="2" t="str">
        <f>IF(ISBLANK(Data!$F924),"",IF(Data!$F924&gt;=7,TEXT(Data!M924,"00"),""))</f>
        <v/>
      </c>
      <c r="N924" s="2" t="str">
        <f>IF(ISBLANK(Data!$F924),"",IF(Data!$F924&gt;=8,TEXT(Data!N924,"00"),""))</f>
        <v/>
      </c>
    </row>
    <row r="925" ht="14.25">
      <c r="A925" s="2" t="str">
        <f>IF(ISBLANK(Data!A925),"",Data!A925)</f>
        <v/>
      </c>
      <c r="B925" s="2" t="str">
        <f>IF(ISBLANK(Data!B925),"",Data!B925)</f>
        <v/>
      </c>
      <c r="C925" s="2" t="str">
        <f>IF(ISBLANK(Data!C925),"",Data!C925)</f>
        <v/>
      </c>
      <c r="D925" s="2" t="str">
        <f>IF(ISBLANK(Data!D925),"",Data!D925)</f>
        <v/>
      </c>
      <c r="E925" s="2" t="str">
        <f>IF(ISBLANK(Data!E925),"",Data!E925)</f>
        <v/>
      </c>
      <c r="F925" s="2" t="str">
        <f>IF(ISBLANK(Data!F925),"",Data!F925)</f>
        <v/>
      </c>
      <c r="G925" s="2" t="str">
        <f>IF(ISBLANK(Data!$F925),"",IF(Data!$F925&gt;=1,TEXT(Data!G925,"00"),""))</f>
        <v/>
      </c>
      <c r="H925" s="2" t="str">
        <f>IF(ISBLANK(Data!$F925),"",IF(Data!$F925&gt;=2,TEXT(Data!H925,"00"),""))</f>
        <v/>
      </c>
      <c r="I925" s="2" t="str">
        <f>IF(ISBLANK(Data!$F925),"",IF(Data!$F925&gt;=3,TEXT(Data!I925,"00"),""))</f>
        <v/>
      </c>
      <c r="J925" s="2" t="str">
        <f>IF(ISBLANK(Data!$F925),"",IF(Data!$F925&gt;=4,TEXT(Data!J925,"00"),""))</f>
        <v/>
      </c>
      <c r="K925" s="2" t="str">
        <f>IF(ISBLANK(Data!$F925),"",IF(Data!$F925&gt;=5,TEXT(Data!K925,"00"),""))</f>
        <v/>
      </c>
      <c r="L925" s="2" t="str">
        <f>IF(ISBLANK(Data!$F925),"",IF(Data!$F925&gt;=6,TEXT(Data!L925,"00"),""))</f>
        <v/>
      </c>
      <c r="M925" s="2" t="str">
        <f>IF(ISBLANK(Data!$F925),"",IF(Data!$F925&gt;=7,TEXT(Data!M925,"00"),""))</f>
        <v/>
      </c>
      <c r="N925" s="2" t="str">
        <f>IF(ISBLANK(Data!$F925),"",IF(Data!$F925&gt;=8,TEXT(Data!N925,"00"),""))</f>
        <v/>
      </c>
    </row>
    <row r="926" ht="14.25">
      <c r="A926" s="2" t="str">
        <f>IF(ISBLANK(Data!A926),"",Data!A926)</f>
        <v/>
      </c>
      <c r="B926" s="2" t="str">
        <f>IF(ISBLANK(Data!B926),"",Data!B926)</f>
        <v/>
      </c>
      <c r="C926" s="2" t="str">
        <f>IF(ISBLANK(Data!C926),"",Data!C926)</f>
        <v/>
      </c>
      <c r="D926" s="2" t="str">
        <f>IF(ISBLANK(Data!D926),"",Data!D926)</f>
        <v/>
      </c>
      <c r="E926" s="2" t="str">
        <f>IF(ISBLANK(Data!E926),"",Data!E926)</f>
        <v/>
      </c>
      <c r="F926" s="2" t="str">
        <f>IF(ISBLANK(Data!F926),"",Data!F926)</f>
        <v/>
      </c>
      <c r="G926" s="2" t="str">
        <f>IF(ISBLANK(Data!$F926),"",IF(Data!$F926&gt;=1,TEXT(Data!G926,"00"),""))</f>
        <v/>
      </c>
      <c r="H926" s="2" t="str">
        <f>IF(ISBLANK(Data!$F926),"",IF(Data!$F926&gt;=2,TEXT(Data!H926,"00"),""))</f>
        <v/>
      </c>
      <c r="I926" s="2" t="str">
        <f>IF(ISBLANK(Data!$F926),"",IF(Data!$F926&gt;=3,TEXT(Data!I926,"00"),""))</f>
        <v/>
      </c>
      <c r="J926" s="2" t="str">
        <f>IF(ISBLANK(Data!$F926),"",IF(Data!$F926&gt;=4,TEXT(Data!J926,"00"),""))</f>
        <v/>
      </c>
      <c r="K926" s="2" t="str">
        <f>IF(ISBLANK(Data!$F926),"",IF(Data!$F926&gt;=5,TEXT(Data!K926,"00"),""))</f>
        <v/>
      </c>
      <c r="L926" s="2" t="str">
        <f>IF(ISBLANK(Data!$F926),"",IF(Data!$F926&gt;=6,TEXT(Data!L926,"00"),""))</f>
        <v/>
      </c>
      <c r="M926" s="2" t="str">
        <f>IF(ISBLANK(Data!$F926),"",IF(Data!$F926&gt;=7,TEXT(Data!M926,"00"),""))</f>
        <v/>
      </c>
      <c r="N926" s="2" t="str">
        <f>IF(ISBLANK(Data!$F926),"",IF(Data!$F926&gt;=8,TEXT(Data!N926,"00"),""))</f>
        <v/>
      </c>
    </row>
    <row r="927" ht="14.25">
      <c r="A927" s="2" t="str">
        <f>IF(ISBLANK(Data!A927),"",Data!A927)</f>
        <v/>
      </c>
      <c r="B927" s="2" t="str">
        <f>IF(ISBLANK(Data!B927),"",Data!B927)</f>
        <v/>
      </c>
      <c r="C927" s="2" t="str">
        <f>IF(ISBLANK(Data!C927),"",Data!C927)</f>
        <v/>
      </c>
      <c r="D927" s="2" t="str">
        <f>IF(ISBLANK(Data!D927),"",Data!D927)</f>
        <v/>
      </c>
      <c r="E927" s="2" t="str">
        <f>IF(ISBLANK(Data!E927),"",Data!E927)</f>
        <v/>
      </c>
      <c r="F927" s="2" t="str">
        <f>IF(ISBLANK(Data!F927),"",Data!F927)</f>
        <v/>
      </c>
      <c r="G927" s="2" t="str">
        <f>IF(ISBLANK(Data!$F927),"",IF(Data!$F927&gt;=1,TEXT(Data!G927,"00"),""))</f>
        <v/>
      </c>
      <c r="H927" s="2" t="str">
        <f>IF(ISBLANK(Data!$F927),"",IF(Data!$F927&gt;=2,TEXT(Data!H927,"00"),""))</f>
        <v/>
      </c>
      <c r="I927" s="2" t="str">
        <f>IF(ISBLANK(Data!$F927),"",IF(Data!$F927&gt;=3,TEXT(Data!I927,"00"),""))</f>
        <v/>
      </c>
      <c r="J927" s="2" t="str">
        <f>IF(ISBLANK(Data!$F927),"",IF(Data!$F927&gt;=4,TEXT(Data!J927,"00"),""))</f>
        <v/>
      </c>
      <c r="K927" s="2" t="str">
        <f>IF(ISBLANK(Data!$F927),"",IF(Data!$F927&gt;=5,TEXT(Data!K927,"00"),""))</f>
        <v/>
      </c>
      <c r="L927" s="2" t="str">
        <f>IF(ISBLANK(Data!$F927),"",IF(Data!$F927&gt;=6,TEXT(Data!L927,"00"),""))</f>
        <v/>
      </c>
      <c r="M927" s="2" t="str">
        <f>IF(ISBLANK(Data!$F927),"",IF(Data!$F927&gt;=7,TEXT(Data!M927,"00"),""))</f>
        <v/>
      </c>
      <c r="N927" s="2" t="str">
        <f>IF(ISBLANK(Data!$F927),"",IF(Data!$F927&gt;=8,TEXT(Data!N927,"00"),""))</f>
        <v/>
      </c>
    </row>
    <row r="928" ht="14.25">
      <c r="A928" s="2" t="str">
        <f>IF(ISBLANK(Data!A928),"",Data!A928)</f>
        <v/>
      </c>
      <c r="B928" s="2" t="str">
        <f>IF(ISBLANK(Data!B928),"",Data!B928)</f>
        <v/>
      </c>
      <c r="C928" s="2" t="str">
        <f>IF(ISBLANK(Data!C928),"",Data!C928)</f>
        <v/>
      </c>
      <c r="D928" s="2" t="str">
        <f>IF(ISBLANK(Data!D928),"",Data!D928)</f>
        <v/>
      </c>
      <c r="E928" s="2" t="str">
        <f>IF(ISBLANK(Data!E928),"",Data!E928)</f>
        <v/>
      </c>
      <c r="F928" s="2" t="str">
        <f>IF(ISBLANK(Data!F928),"",Data!F928)</f>
        <v/>
      </c>
      <c r="G928" s="2" t="str">
        <f>IF(ISBLANK(Data!$F928),"",IF(Data!$F928&gt;=1,TEXT(Data!G928,"00"),""))</f>
        <v/>
      </c>
      <c r="H928" s="2" t="str">
        <f>IF(ISBLANK(Data!$F928),"",IF(Data!$F928&gt;=2,TEXT(Data!H928,"00"),""))</f>
        <v/>
      </c>
      <c r="I928" s="2" t="str">
        <f>IF(ISBLANK(Data!$F928),"",IF(Data!$F928&gt;=3,TEXT(Data!I928,"00"),""))</f>
        <v/>
      </c>
      <c r="J928" s="2" t="str">
        <f>IF(ISBLANK(Data!$F928),"",IF(Data!$F928&gt;=4,TEXT(Data!J928,"00"),""))</f>
        <v/>
      </c>
      <c r="K928" s="2" t="str">
        <f>IF(ISBLANK(Data!$F928),"",IF(Data!$F928&gt;=5,TEXT(Data!K928,"00"),""))</f>
        <v/>
      </c>
      <c r="L928" s="2" t="str">
        <f>IF(ISBLANK(Data!$F928),"",IF(Data!$F928&gt;=6,TEXT(Data!L928,"00"),""))</f>
        <v/>
      </c>
      <c r="M928" s="2" t="str">
        <f>IF(ISBLANK(Data!$F928),"",IF(Data!$F928&gt;=7,TEXT(Data!M928,"00"),""))</f>
        <v/>
      </c>
      <c r="N928" s="2" t="str">
        <f>IF(ISBLANK(Data!$F928),"",IF(Data!$F928&gt;=8,TEXT(Data!N928,"00"),""))</f>
        <v/>
      </c>
    </row>
    <row r="929" ht="14.25">
      <c r="A929" s="2" t="str">
        <f>IF(ISBLANK(Data!A929),"",Data!A929)</f>
        <v/>
      </c>
      <c r="B929" s="2" t="str">
        <f>IF(ISBLANK(Data!B929),"",Data!B929)</f>
        <v/>
      </c>
      <c r="C929" s="2" t="str">
        <f>IF(ISBLANK(Data!C929),"",Data!C929)</f>
        <v/>
      </c>
      <c r="D929" s="2" t="str">
        <f>IF(ISBLANK(Data!D929),"",Data!D929)</f>
        <v/>
      </c>
      <c r="E929" s="2" t="str">
        <f>IF(ISBLANK(Data!E929),"",Data!E929)</f>
        <v/>
      </c>
      <c r="F929" s="2" t="str">
        <f>IF(ISBLANK(Data!F929),"",Data!F929)</f>
        <v/>
      </c>
      <c r="G929" s="2" t="str">
        <f>IF(ISBLANK(Data!$F929),"",IF(Data!$F929&gt;=1,TEXT(Data!G929,"00"),""))</f>
        <v/>
      </c>
      <c r="H929" s="2" t="str">
        <f>IF(ISBLANK(Data!$F929),"",IF(Data!$F929&gt;=2,TEXT(Data!H929,"00"),""))</f>
        <v/>
      </c>
      <c r="I929" s="2" t="str">
        <f>IF(ISBLANK(Data!$F929),"",IF(Data!$F929&gt;=3,TEXT(Data!I929,"00"),""))</f>
        <v/>
      </c>
      <c r="J929" s="2" t="str">
        <f>IF(ISBLANK(Data!$F929),"",IF(Data!$F929&gt;=4,TEXT(Data!J929,"00"),""))</f>
        <v/>
      </c>
      <c r="K929" s="2" t="str">
        <f>IF(ISBLANK(Data!$F929),"",IF(Data!$F929&gt;=5,TEXT(Data!K929,"00"),""))</f>
        <v/>
      </c>
      <c r="L929" s="2" t="str">
        <f>IF(ISBLANK(Data!$F929),"",IF(Data!$F929&gt;=6,TEXT(Data!L929,"00"),""))</f>
        <v/>
      </c>
      <c r="M929" s="2" t="str">
        <f>IF(ISBLANK(Data!$F929),"",IF(Data!$F929&gt;=7,TEXT(Data!M929,"00"),""))</f>
        <v/>
      </c>
      <c r="N929" s="2" t="str">
        <f>IF(ISBLANK(Data!$F929),"",IF(Data!$F929&gt;=8,TEXT(Data!N929,"00"),""))</f>
        <v/>
      </c>
    </row>
    <row r="930" ht="14.25">
      <c r="A930" s="2" t="str">
        <f>IF(ISBLANK(Data!A930),"",Data!A930)</f>
        <v/>
      </c>
      <c r="B930" s="2" t="str">
        <f>IF(ISBLANK(Data!B930),"",Data!B930)</f>
        <v/>
      </c>
      <c r="C930" s="2" t="str">
        <f>IF(ISBLANK(Data!C930),"",Data!C930)</f>
        <v/>
      </c>
      <c r="D930" s="2" t="str">
        <f>IF(ISBLANK(Data!D930),"",Data!D930)</f>
        <v/>
      </c>
      <c r="E930" s="2" t="str">
        <f>IF(ISBLANK(Data!E930),"",Data!E930)</f>
        <v/>
      </c>
      <c r="F930" s="2" t="str">
        <f>IF(ISBLANK(Data!F930),"",Data!F930)</f>
        <v/>
      </c>
      <c r="G930" s="2" t="str">
        <f>IF(ISBLANK(Data!$F930),"",IF(Data!$F930&gt;=1,TEXT(Data!G930,"00"),""))</f>
        <v/>
      </c>
      <c r="H930" s="2" t="str">
        <f>IF(ISBLANK(Data!$F930),"",IF(Data!$F930&gt;=2,TEXT(Data!H930,"00"),""))</f>
        <v/>
      </c>
      <c r="I930" s="2" t="str">
        <f>IF(ISBLANK(Data!$F930),"",IF(Data!$F930&gt;=3,TEXT(Data!I930,"00"),""))</f>
        <v/>
      </c>
      <c r="J930" s="2" t="str">
        <f>IF(ISBLANK(Data!$F930),"",IF(Data!$F930&gt;=4,TEXT(Data!J930,"00"),""))</f>
        <v/>
      </c>
      <c r="K930" s="2" t="str">
        <f>IF(ISBLANK(Data!$F930),"",IF(Data!$F930&gt;=5,TEXT(Data!K930,"00"),""))</f>
        <v/>
      </c>
      <c r="L930" s="2" t="str">
        <f>IF(ISBLANK(Data!$F930),"",IF(Data!$F930&gt;=6,TEXT(Data!L930,"00"),""))</f>
        <v/>
      </c>
      <c r="M930" s="2" t="str">
        <f>IF(ISBLANK(Data!$F930),"",IF(Data!$F930&gt;=7,TEXT(Data!M930,"00"),""))</f>
        <v/>
      </c>
      <c r="N930" s="2" t="str">
        <f>IF(ISBLANK(Data!$F930),"",IF(Data!$F930&gt;=8,TEXT(Data!N930,"00"),""))</f>
        <v/>
      </c>
    </row>
    <row r="931" ht="14.25">
      <c r="A931" s="2" t="str">
        <f>IF(ISBLANK(Data!A931),"",Data!A931)</f>
        <v/>
      </c>
      <c r="B931" s="2" t="str">
        <f>IF(ISBLANK(Data!B931),"",Data!B931)</f>
        <v/>
      </c>
      <c r="C931" s="2" t="str">
        <f>IF(ISBLANK(Data!C931),"",Data!C931)</f>
        <v/>
      </c>
      <c r="D931" s="2" t="str">
        <f>IF(ISBLANK(Data!D931),"",Data!D931)</f>
        <v/>
      </c>
      <c r="E931" s="2" t="str">
        <f>IF(ISBLANK(Data!E931),"",Data!E931)</f>
        <v/>
      </c>
      <c r="F931" s="2" t="str">
        <f>IF(ISBLANK(Data!F931),"",Data!F931)</f>
        <v/>
      </c>
      <c r="G931" s="2" t="str">
        <f>IF(ISBLANK(Data!$F931),"",IF(Data!$F931&gt;=1,TEXT(Data!G931,"00"),""))</f>
        <v/>
      </c>
      <c r="H931" s="2" t="str">
        <f>IF(ISBLANK(Data!$F931),"",IF(Data!$F931&gt;=2,TEXT(Data!H931,"00"),""))</f>
        <v/>
      </c>
      <c r="I931" s="2" t="str">
        <f>IF(ISBLANK(Data!$F931),"",IF(Data!$F931&gt;=3,TEXT(Data!I931,"00"),""))</f>
        <v/>
      </c>
      <c r="J931" s="2" t="str">
        <f>IF(ISBLANK(Data!$F931),"",IF(Data!$F931&gt;=4,TEXT(Data!J931,"00"),""))</f>
        <v/>
      </c>
      <c r="K931" s="2" t="str">
        <f>IF(ISBLANK(Data!$F931),"",IF(Data!$F931&gt;=5,TEXT(Data!K931,"00"),""))</f>
        <v/>
      </c>
      <c r="L931" s="2" t="str">
        <f>IF(ISBLANK(Data!$F931),"",IF(Data!$F931&gt;=6,TEXT(Data!L931,"00"),""))</f>
        <v/>
      </c>
      <c r="M931" s="2" t="str">
        <f>IF(ISBLANK(Data!$F931),"",IF(Data!$F931&gt;=7,TEXT(Data!M931,"00"),""))</f>
        <v/>
      </c>
      <c r="N931" s="2" t="str">
        <f>IF(ISBLANK(Data!$F931),"",IF(Data!$F931&gt;=8,TEXT(Data!N931,"00"),""))</f>
        <v/>
      </c>
    </row>
    <row r="932" ht="14.25">
      <c r="A932" s="2" t="str">
        <f>IF(ISBLANK(Data!A932),"",Data!A932)</f>
        <v/>
      </c>
      <c r="B932" s="2" t="str">
        <f>IF(ISBLANK(Data!B932),"",Data!B932)</f>
        <v/>
      </c>
      <c r="C932" s="2" t="str">
        <f>IF(ISBLANK(Data!C932),"",Data!C932)</f>
        <v/>
      </c>
      <c r="D932" s="2" t="str">
        <f>IF(ISBLANK(Data!D932),"",Data!D932)</f>
        <v/>
      </c>
      <c r="E932" s="2" t="str">
        <f>IF(ISBLANK(Data!E932),"",Data!E932)</f>
        <v/>
      </c>
      <c r="F932" s="2" t="str">
        <f>IF(ISBLANK(Data!F932),"",Data!F932)</f>
        <v/>
      </c>
      <c r="G932" s="2" t="str">
        <f>IF(ISBLANK(Data!$F932),"",IF(Data!$F932&gt;=1,TEXT(Data!G932,"00"),""))</f>
        <v/>
      </c>
      <c r="H932" s="2" t="str">
        <f>IF(ISBLANK(Data!$F932),"",IF(Data!$F932&gt;=2,TEXT(Data!H932,"00"),""))</f>
        <v/>
      </c>
      <c r="I932" s="2" t="str">
        <f>IF(ISBLANK(Data!$F932),"",IF(Data!$F932&gt;=3,TEXT(Data!I932,"00"),""))</f>
        <v/>
      </c>
      <c r="J932" s="2" t="str">
        <f>IF(ISBLANK(Data!$F932),"",IF(Data!$F932&gt;=4,TEXT(Data!J932,"00"),""))</f>
        <v/>
      </c>
      <c r="K932" s="2" t="str">
        <f>IF(ISBLANK(Data!$F932),"",IF(Data!$F932&gt;=5,TEXT(Data!K932,"00"),""))</f>
        <v/>
      </c>
      <c r="L932" s="2" t="str">
        <f>IF(ISBLANK(Data!$F932),"",IF(Data!$F932&gt;=6,TEXT(Data!L932,"00"),""))</f>
        <v/>
      </c>
      <c r="M932" s="2" t="str">
        <f>IF(ISBLANK(Data!$F932),"",IF(Data!$F932&gt;=7,TEXT(Data!M932,"00"),""))</f>
        <v/>
      </c>
      <c r="N932" s="2" t="str">
        <f>IF(ISBLANK(Data!$F932),"",IF(Data!$F932&gt;=8,TEXT(Data!N932,"00"),""))</f>
        <v/>
      </c>
    </row>
    <row r="933" ht="14.25">
      <c r="A933" s="2" t="str">
        <f>IF(ISBLANK(Data!A933),"",Data!A933)</f>
        <v/>
      </c>
      <c r="B933" s="2" t="str">
        <f>IF(ISBLANK(Data!B933),"",Data!B933)</f>
        <v/>
      </c>
      <c r="C933" s="2" t="str">
        <f>IF(ISBLANK(Data!C933),"",Data!C933)</f>
        <v/>
      </c>
      <c r="D933" s="2" t="str">
        <f>IF(ISBLANK(Data!D933),"",Data!D933)</f>
        <v/>
      </c>
      <c r="E933" s="2" t="str">
        <f>IF(ISBLANK(Data!E933),"",Data!E933)</f>
        <v/>
      </c>
      <c r="F933" s="2" t="str">
        <f>IF(ISBLANK(Data!F933),"",Data!F933)</f>
        <v/>
      </c>
      <c r="G933" s="2" t="str">
        <f>IF(ISBLANK(Data!$F933),"",IF(Data!$F933&gt;=1,TEXT(Data!G933,"00"),""))</f>
        <v/>
      </c>
      <c r="H933" s="2" t="str">
        <f>IF(ISBLANK(Data!$F933),"",IF(Data!$F933&gt;=2,TEXT(Data!H933,"00"),""))</f>
        <v/>
      </c>
      <c r="I933" s="2" t="str">
        <f>IF(ISBLANK(Data!$F933),"",IF(Data!$F933&gt;=3,TEXT(Data!I933,"00"),""))</f>
        <v/>
      </c>
      <c r="J933" s="2" t="str">
        <f>IF(ISBLANK(Data!$F933),"",IF(Data!$F933&gt;=4,TEXT(Data!J933,"00"),""))</f>
        <v/>
      </c>
      <c r="K933" s="2" t="str">
        <f>IF(ISBLANK(Data!$F933),"",IF(Data!$F933&gt;=5,TEXT(Data!K933,"00"),""))</f>
        <v/>
      </c>
      <c r="L933" s="2" t="str">
        <f>IF(ISBLANK(Data!$F933),"",IF(Data!$F933&gt;=6,TEXT(Data!L933,"00"),""))</f>
        <v/>
      </c>
      <c r="M933" s="2" t="str">
        <f>IF(ISBLANK(Data!$F933),"",IF(Data!$F933&gt;=7,TEXT(Data!M933,"00"),""))</f>
        <v/>
      </c>
      <c r="N933" s="2" t="str">
        <f>IF(ISBLANK(Data!$F933),"",IF(Data!$F933&gt;=8,TEXT(Data!N933,"00"),""))</f>
        <v/>
      </c>
    </row>
    <row r="934" ht="14.25">
      <c r="A934" s="2" t="str">
        <f>IF(ISBLANK(Data!A934),"",Data!A934)</f>
        <v/>
      </c>
      <c r="B934" s="2" t="str">
        <f>IF(ISBLANK(Data!B934),"",Data!B934)</f>
        <v/>
      </c>
      <c r="C934" s="2" t="str">
        <f>IF(ISBLANK(Data!C934),"",Data!C934)</f>
        <v/>
      </c>
      <c r="D934" s="2" t="str">
        <f>IF(ISBLANK(Data!D934),"",Data!D934)</f>
        <v/>
      </c>
      <c r="E934" s="2" t="str">
        <f>IF(ISBLANK(Data!E934),"",Data!E934)</f>
        <v/>
      </c>
      <c r="F934" s="2" t="str">
        <f>IF(ISBLANK(Data!F934),"",Data!F934)</f>
        <v/>
      </c>
      <c r="G934" s="2" t="str">
        <f>IF(ISBLANK(Data!$F934),"",IF(Data!$F934&gt;=1,TEXT(Data!G934,"00"),""))</f>
        <v/>
      </c>
      <c r="H934" s="2" t="str">
        <f>IF(ISBLANK(Data!$F934),"",IF(Data!$F934&gt;=2,TEXT(Data!H934,"00"),""))</f>
        <v/>
      </c>
      <c r="I934" s="2" t="str">
        <f>IF(ISBLANK(Data!$F934),"",IF(Data!$F934&gt;=3,TEXT(Data!I934,"00"),""))</f>
        <v/>
      </c>
      <c r="J934" s="2" t="str">
        <f>IF(ISBLANK(Data!$F934),"",IF(Data!$F934&gt;=4,TEXT(Data!J934,"00"),""))</f>
        <v/>
      </c>
      <c r="K934" s="2" t="str">
        <f>IF(ISBLANK(Data!$F934),"",IF(Data!$F934&gt;=5,TEXT(Data!K934,"00"),""))</f>
        <v/>
      </c>
      <c r="L934" s="2" t="str">
        <f>IF(ISBLANK(Data!$F934),"",IF(Data!$F934&gt;=6,TEXT(Data!L934,"00"),""))</f>
        <v/>
      </c>
      <c r="M934" s="2" t="str">
        <f>IF(ISBLANK(Data!$F934),"",IF(Data!$F934&gt;=7,TEXT(Data!M934,"00"),""))</f>
        <v/>
      </c>
      <c r="N934" s="2" t="str">
        <f>IF(ISBLANK(Data!$F934),"",IF(Data!$F934&gt;=8,TEXT(Data!N934,"00"),""))</f>
        <v/>
      </c>
    </row>
    <row r="935" ht="14.25">
      <c r="A935" s="2" t="str">
        <f>IF(ISBLANK(Data!A935),"",Data!A935)</f>
        <v/>
      </c>
      <c r="B935" s="2" t="str">
        <f>IF(ISBLANK(Data!B935),"",Data!B935)</f>
        <v/>
      </c>
      <c r="C935" s="2" t="str">
        <f>IF(ISBLANK(Data!C935),"",Data!C935)</f>
        <v/>
      </c>
      <c r="D935" s="2" t="str">
        <f>IF(ISBLANK(Data!D935),"",Data!D935)</f>
        <v/>
      </c>
      <c r="E935" s="2" t="str">
        <f>IF(ISBLANK(Data!E935),"",Data!E935)</f>
        <v/>
      </c>
      <c r="F935" s="2" t="str">
        <f>IF(ISBLANK(Data!F935),"",Data!F935)</f>
        <v/>
      </c>
      <c r="G935" s="2" t="str">
        <f>IF(ISBLANK(Data!$F935),"",IF(Data!$F935&gt;=1,TEXT(Data!G935,"00"),""))</f>
        <v/>
      </c>
      <c r="H935" s="2" t="str">
        <f>IF(ISBLANK(Data!$F935),"",IF(Data!$F935&gt;=2,TEXT(Data!H935,"00"),""))</f>
        <v/>
      </c>
      <c r="I935" s="2" t="str">
        <f>IF(ISBLANK(Data!$F935),"",IF(Data!$F935&gt;=3,TEXT(Data!I935,"00"),""))</f>
        <v/>
      </c>
      <c r="J935" s="2" t="str">
        <f>IF(ISBLANK(Data!$F935),"",IF(Data!$F935&gt;=4,TEXT(Data!J935,"00"),""))</f>
        <v/>
      </c>
      <c r="K935" s="2" t="str">
        <f>IF(ISBLANK(Data!$F935),"",IF(Data!$F935&gt;=5,TEXT(Data!K935,"00"),""))</f>
        <v/>
      </c>
      <c r="L935" s="2" t="str">
        <f>IF(ISBLANK(Data!$F935),"",IF(Data!$F935&gt;=6,TEXT(Data!L935,"00"),""))</f>
        <v/>
      </c>
      <c r="M935" s="2" t="str">
        <f>IF(ISBLANK(Data!$F935),"",IF(Data!$F935&gt;=7,TEXT(Data!M935,"00"),""))</f>
        <v/>
      </c>
      <c r="N935" s="2" t="str">
        <f>IF(ISBLANK(Data!$F935),"",IF(Data!$F935&gt;=8,TEXT(Data!N935,"00"),""))</f>
        <v/>
      </c>
    </row>
    <row r="936" ht="14.25">
      <c r="A936" s="2" t="str">
        <f>IF(ISBLANK(Data!A936),"",Data!A936)</f>
        <v/>
      </c>
      <c r="B936" s="2" t="str">
        <f>IF(ISBLANK(Data!B936),"",Data!B936)</f>
        <v/>
      </c>
      <c r="C936" s="2" t="str">
        <f>IF(ISBLANK(Data!C936),"",Data!C936)</f>
        <v/>
      </c>
      <c r="D936" s="2" t="str">
        <f>IF(ISBLANK(Data!D936),"",Data!D936)</f>
        <v/>
      </c>
      <c r="E936" s="2" t="str">
        <f>IF(ISBLANK(Data!E936),"",Data!E936)</f>
        <v/>
      </c>
      <c r="F936" s="2" t="str">
        <f>IF(ISBLANK(Data!F936),"",Data!F936)</f>
        <v/>
      </c>
      <c r="G936" s="2" t="str">
        <f>IF(ISBLANK(Data!$F936),"",IF(Data!$F936&gt;=1,TEXT(Data!G936,"00"),""))</f>
        <v/>
      </c>
      <c r="H936" s="2" t="str">
        <f>IF(ISBLANK(Data!$F936),"",IF(Data!$F936&gt;=2,TEXT(Data!H936,"00"),""))</f>
        <v/>
      </c>
      <c r="I936" s="2" t="str">
        <f>IF(ISBLANK(Data!$F936),"",IF(Data!$F936&gt;=3,TEXT(Data!I936,"00"),""))</f>
        <v/>
      </c>
      <c r="J936" s="2" t="str">
        <f>IF(ISBLANK(Data!$F936),"",IF(Data!$F936&gt;=4,TEXT(Data!J936,"00"),""))</f>
        <v/>
      </c>
      <c r="K936" s="2" t="str">
        <f>IF(ISBLANK(Data!$F936),"",IF(Data!$F936&gt;=5,TEXT(Data!K936,"00"),""))</f>
        <v/>
      </c>
      <c r="L936" s="2" t="str">
        <f>IF(ISBLANK(Data!$F936),"",IF(Data!$F936&gt;=6,TEXT(Data!L936,"00"),""))</f>
        <v/>
      </c>
      <c r="M936" s="2" t="str">
        <f>IF(ISBLANK(Data!$F936),"",IF(Data!$F936&gt;=7,TEXT(Data!M936,"00"),""))</f>
        <v/>
      </c>
      <c r="N936" s="2" t="str">
        <f>IF(ISBLANK(Data!$F936),"",IF(Data!$F936&gt;=8,TEXT(Data!N936,"00"),""))</f>
        <v/>
      </c>
    </row>
    <row r="937" ht="14.25">
      <c r="A937" s="2" t="str">
        <f>IF(ISBLANK(Data!A937),"",Data!A937)</f>
        <v/>
      </c>
      <c r="B937" s="2" t="str">
        <f>IF(ISBLANK(Data!B937),"",Data!B937)</f>
        <v/>
      </c>
      <c r="C937" s="2" t="str">
        <f>IF(ISBLANK(Data!C937),"",Data!C937)</f>
        <v/>
      </c>
      <c r="D937" s="2" t="str">
        <f>IF(ISBLANK(Data!D937),"",Data!D937)</f>
        <v/>
      </c>
      <c r="E937" s="2" t="str">
        <f>IF(ISBLANK(Data!E937),"",Data!E937)</f>
        <v/>
      </c>
      <c r="F937" s="2" t="str">
        <f>IF(ISBLANK(Data!F937),"",Data!F937)</f>
        <v/>
      </c>
      <c r="G937" s="2" t="str">
        <f>IF(ISBLANK(Data!$F937),"",IF(Data!$F937&gt;=1,TEXT(Data!G937,"00"),""))</f>
        <v/>
      </c>
      <c r="H937" s="2" t="str">
        <f>IF(ISBLANK(Data!$F937),"",IF(Data!$F937&gt;=2,TEXT(Data!H937,"00"),""))</f>
        <v/>
      </c>
      <c r="I937" s="2" t="str">
        <f>IF(ISBLANK(Data!$F937),"",IF(Data!$F937&gt;=3,TEXT(Data!I937,"00"),""))</f>
        <v/>
      </c>
      <c r="J937" s="2" t="str">
        <f>IF(ISBLANK(Data!$F937),"",IF(Data!$F937&gt;=4,TEXT(Data!J937,"00"),""))</f>
        <v/>
      </c>
      <c r="K937" s="2" t="str">
        <f>IF(ISBLANK(Data!$F937),"",IF(Data!$F937&gt;=5,TEXT(Data!K937,"00"),""))</f>
        <v/>
      </c>
      <c r="L937" s="2" t="str">
        <f>IF(ISBLANK(Data!$F937),"",IF(Data!$F937&gt;=6,TEXT(Data!L937,"00"),""))</f>
        <v/>
      </c>
      <c r="M937" s="2" t="str">
        <f>IF(ISBLANK(Data!$F937),"",IF(Data!$F937&gt;=7,TEXT(Data!M937,"00"),""))</f>
        <v/>
      </c>
      <c r="N937" s="2" t="str">
        <f>IF(ISBLANK(Data!$F937),"",IF(Data!$F937&gt;=8,TEXT(Data!N937,"00"),""))</f>
        <v/>
      </c>
    </row>
    <row r="938" ht="14.25">
      <c r="A938" s="2" t="str">
        <f>IF(ISBLANK(Data!A938),"",Data!A938)</f>
        <v/>
      </c>
      <c r="B938" s="2" t="str">
        <f>IF(ISBLANK(Data!B938),"",Data!B938)</f>
        <v/>
      </c>
      <c r="C938" s="2" t="str">
        <f>IF(ISBLANK(Data!C938),"",Data!C938)</f>
        <v/>
      </c>
      <c r="D938" s="2" t="str">
        <f>IF(ISBLANK(Data!D938),"",Data!D938)</f>
        <v/>
      </c>
      <c r="E938" s="2" t="str">
        <f>IF(ISBLANK(Data!E938),"",Data!E938)</f>
        <v/>
      </c>
      <c r="F938" s="2" t="str">
        <f>IF(ISBLANK(Data!F938),"",Data!F938)</f>
        <v/>
      </c>
      <c r="G938" s="2" t="str">
        <f>IF(ISBLANK(Data!$F938),"",IF(Data!$F938&gt;=1,TEXT(Data!G938,"00"),""))</f>
        <v/>
      </c>
      <c r="H938" s="2" t="str">
        <f>IF(ISBLANK(Data!$F938),"",IF(Data!$F938&gt;=2,TEXT(Data!H938,"00"),""))</f>
        <v/>
      </c>
      <c r="I938" s="2" t="str">
        <f>IF(ISBLANK(Data!$F938),"",IF(Data!$F938&gt;=3,TEXT(Data!I938,"00"),""))</f>
        <v/>
      </c>
      <c r="J938" s="2" t="str">
        <f>IF(ISBLANK(Data!$F938),"",IF(Data!$F938&gt;=4,TEXT(Data!J938,"00"),""))</f>
        <v/>
      </c>
      <c r="K938" s="2" t="str">
        <f>IF(ISBLANK(Data!$F938),"",IF(Data!$F938&gt;=5,TEXT(Data!K938,"00"),""))</f>
        <v/>
      </c>
      <c r="L938" s="2" t="str">
        <f>IF(ISBLANK(Data!$F938),"",IF(Data!$F938&gt;=6,TEXT(Data!L938,"00"),""))</f>
        <v/>
      </c>
      <c r="M938" s="2" t="str">
        <f>IF(ISBLANK(Data!$F938),"",IF(Data!$F938&gt;=7,TEXT(Data!M938,"00"),""))</f>
        <v/>
      </c>
      <c r="N938" s="2" t="str">
        <f>IF(ISBLANK(Data!$F938),"",IF(Data!$F938&gt;=8,TEXT(Data!N938,"00"),""))</f>
        <v/>
      </c>
    </row>
    <row r="939" ht="14.25">
      <c r="A939" s="2" t="str">
        <f>IF(ISBLANK(Data!A939),"",Data!A939)</f>
        <v/>
      </c>
      <c r="B939" s="2" t="str">
        <f>IF(ISBLANK(Data!B939),"",Data!B939)</f>
        <v/>
      </c>
      <c r="C939" s="2" t="str">
        <f>IF(ISBLANK(Data!C939),"",Data!C939)</f>
        <v/>
      </c>
      <c r="D939" s="2" t="str">
        <f>IF(ISBLANK(Data!D939),"",Data!D939)</f>
        <v/>
      </c>
      <c r="E939" s="2" t="str">
        <f>IF(ISBLANK(Data!E939),"",Data!E939)</f>
        <v/>
      </c>
      <c r="F939" s="2" t="str">
        <f>IF(ISBLANK(Data!F939),"",Data!F939)</f>
        <v/>
      </c>
      <c r="G939" s="2" t="str">
        <f>IF(ISBLANK(Data!$F939),"",IF(Data!$F939&gt;=1,TEXT(Data!G939,"00"),""))</f>
        <v/>
      </c>
      <c r="H939" s="2" t="str">
        <f>IF(ISBLANK(Data!$F939),"",IF(Data!$F939&gt;=2,TEXT(Data!H939,"00"),""))</f>
        <v/>
      </c>
      <c r="I939" s="2" t="str">
        <f>IF(ISBLANK(Data!$F939),"",IF(Data!$F939&gt;=3,TEXT(Data!I939,"00"),""))</f>
        <v/>
      </c>
      <c r="J939" s="2" t="str">
        <f>IF(ISBLANK(Data!$F939),"",IF(Data!$F939&gt;=4,TEXT(Data!J939,"00"),""))</f>
        <v/>
      </c>
      <c r="K939" s="2" t="str">
        <f>IF(ISBLANK(Data!$F939),"",IF(Data!$F939&gt;=5,TEXT(Data!K939,"00"),""))</f>
        <v/>
      </c>
      <c r="L939" s="2" t="str">
        <f>IF(ISBLANK(Data!$F939),"",IF(Data!$F939&gt;=6,TEXT(Data!L939,"00"),""))</f>
        <v/>
      </c>
      <c r="M939" s="2" t="str">
        <f>IF(ISBLANK(Data!$F939),"",IF(Data!$F939&gt;=7,TEXT(Data!M939,"00"),""))</f>
        <v/>
      </c>
      <c r="N939" s="2" t="str">
        <f>IF(ISBLANK(Data!$F939),"",IF(Data!$F939&gt;=8,TEXT(Data!N939,"00"),""))</f>
        <v/>
      </c>
    </row>
    <row r="940" ht="14.25">
      <c r="A940" s="2" t="str">
        <f>IF(ISBLANK(Data!A940),"",Data!A940)</f>
        <v/>
      </c>
      <c r="B940" s="2" t="str">
        <f>IF(ISBLANK(Data!B940),"",Data!B940)</f>
        <v/>
      </c>
      <c r="C940" s="2" t="str">
        <f>IF(ISBLANK(Data!C940),"",Data!C940)</f>
        <v/>
      </c>
      <c r="D940" s="2" t="str">
        <f>IF(ISBLANK(Data!D940),"",Data!D940)</f>
        <v/>
      </c>
      <c r="E940" s="2" t="str">
        <f>IF(ISBLANK(Data!E940),"",Data!E940)</f>
        <v/>
      </c>
      <c r="F940" s="2" t="str">
        <f>IF(ISBLANK(Data!F940),"",Data!F940)</f>
        <v/>
      </c>
      <c r="G940" s="2" t="str">
        <f>IF(ISBLANK(Data!$F940),"",IF(Data!$F940&gt;=1,TEXT(Data!G940,"00"),""))</f>
        <v/>
      </c>
      <c r="H940" s="2" t="str">
        <f>IF(ISBLANK(Data!$F940),"",IF(Data!$F940&gt;=2,TEXT(Data!H940,"00"),""))</f>
        <v/>
      </c>
      <c r="I940" s="2" t="str">
        <f>IF(ISBLANK(Data!$F940),"",IF(Data!$F940&gt;=3,TEXT(Data!I940,"00"),""))</f>
        <v/>
      </c>
      <c r="J940" s="2" t="str">
        <f>IF(ISBLANK(Data!$F940),"",IF(Data!$F940&gt;=4,TEXT(Data!J940,"00"),""))</f>
        <v/>
      </c>
      <c r="K940" s="2" t="str">
        <f>IF(ISBLANK(Data!$F940),"",IF(Data!$F940&gt;=5,TEXT(Data!K940,"00"),""))</f>
        <v/>
      </c>
      <c r="L940" s="2" t="str">
        <f>IF(ISBLANK(Data!$F940),"",IF(Data!$F940&gt;=6,TEXT(Data!L940,"00"),""))</f>
        <v/>
      </c>
      <c r="M940" s="2" t="str">
        <f>IF(ISBLANK(Data!$F940),"",IF(Data!$F940&gt;=7,TEXT(Data!M940,"00"),""))</f>
        <v/>
      </c>
      <c r="N940" s="2" t="str">
        <f>IF(ISBLANK(Data!$F940),"",IF(Data!$F940&gt;=8,TEXT(Data!N940,"00"),""))</f>
        <v/>
      </c>
    </row>
    <row r="941" ht="14.25">
      <c r="A941" s="2" t="str">
        <f>IF(ISBLANK(Data!A941),"",Data!A941)</f>
        <v/>
      </c>
      <c r="B941" s="2" t="str">
        <f>IF(ISBLANK(Data!B941),"",Data!B941)</f>
        <v/>
      </c>
      <c r="C941" s="2" t="str">
        <f>IF(ISBLANK(Data!C941),"",Data!C941)</f>
        <v/>
      </c>
      <c r="D941" s="2" t="str">
        <f>IF(ISBLANK(Data!D941),"",Data!D941)</f>
        <v/>
      </c>
      <c r="E941" s="2" t="str">
        <f>IF(ISBLANK(Data!E941),"",Data!E941)</f>
        <v/>
      </c>
      <c r="F941" s="2" t="str">
        <f>IF(ISBLANK(Data!F941),"",Data!F941)</f>
        <v/>
      </c>
      <c r="G941" s="2" t="str">
        <f>IF(ISBLANK(Data!$F941),"",IF(Data!$F941&gt;=1,TEXT(Data!G941,"00"),""))</f>
        <v/>
      </c>
      <c r="H941" s="2" t="str">
        <f>IF(ISBLANK(Data!$F941),"",IF(Data!$F941&gt;=2,TEXT(Data!H941,"00"),""))</f>
        <v/>
      </c>
      <c r="I941" s="2" t="str">
        <f>IF(ISBLANK(Data!$F941),"",IF(Data!$F941&gt;=3,TEXT(Data!I941,"00"),""))</f>
        <v/>
      </c>
      <c r="J941" s="2" t="str">
        <f>IF(ISBLANK(Data!$F941),"",IF(Data!$F941&gt;=4,TEXT(Data!J941,"00"),""))</f>
        <v/>
      </c>
      <c r="K941" s="2" t="str">
        <f>IF(ISBLANK(Data!$F941),"",IF(Data!$F941&gt;=5,TEXT(Data!K941,"00"),""))</f>
        <v/>
      </c>
      <c r="L941" s="2" t="str">
        <f>IF(ISBLANK(Data!$F941),"",IF(Data!$F941&gt;=6,TEXT(Data!L941,"00"),""))</f>
        <v/>
      </c>
      <c r="M941" s="2" t="str">
        <f>IF(ISBLANK(Data!$F941),"",IF(Data!$F941&gt;=7,TEXT(Data!M941,"00"),""))</f>
        <v/>
      </c>
      <c r="N941" s="2" t="str">
        <f>IF(ISBLANK(Data!$F941),"",IF(Data!$F941&gt;=8,TEXT(Data!N941,"00"),""))</f>
        <v/>
      </c>
    </row>
    <row r="942" ht="14.25">
      <c r="A942" s="2" t="str">
        <f>IF(ISBLANK(Data!A942),"",Data!A942)</f>
        <v/>
      </c>
      <c r="B942" s="2" t="str">
        <f>IF(ISBLANK(Data!B942),"",Data!B942)</f>
        <v/>
      </c>
      <c r="C942" s="2" t="str">
        <f>IF(ISBLANK(Data!C942),"",Data!C942)</f>
        <v/>
      </c>
      <c r="D942" s="2" t="str">
        <f>IF(ISBLANK(Data!D942),"",Data!D942)</f>
        <v/>
      </c>
      <c r="E942" s="2" t="str">
        <f>IF(ISBLANK(Data!E942),"",Data!E942)</f>
        <v/>
      </c>
      <c r="F942" s="2" t="str">
        <f>IF(ISBLANK(Data!F942),"",Data!F942)</f>
        <v/>
      </c>
      <c r="G942" s="2" t="str">
        <f>IF(ISBLANK(Data!$F942),"",IF(Data!$F942&gt;=1,TEXT(Data!G942,"00"),""))</f>
        <v/>
      </c>
      <c r="H942" s="2" t="str">
        <f>IF(ISBLANK(Data!$F942),"",IF(Data!$F942&gt;=2,TEXT(Data!H942,"00"),""))</f>
        <v/>
      </c>
      <c r="I942" s="2" t="str">
        <f>IF(ISBLANK(Data!$F942),"",IF(Data!$F942&gt;=3,TEXT(Data!I942,"00"),""))</f>
        <v/>
      </c>
      <c r="J942" s="2" t="str">
        <f>IF(ISBLANK(Data!$F942),"",IF(Data!$F942&gt;=4,TEXT(Data!J942,"00"),""))</f>
        <v/>
      </c>
      <c r="K942" s="2" t="str">
        <f>IF(ISBLANK(Data!$F942),"",IF(Data!$F942&gt;=5,TEXT(Data!K942,"00"),""))</f>
        <v/>
      </c>
      <c r="L942" s="2" t="str">
        <f>IF(ISBLANK(Data!$F942),"",IF(Data!$F942&gt;=6,TEXT(Data!L942,"00"),""))</f>
        <v/>
      </c>
      <c r="M942" s="2" t="str">
        <f>IF(ISBLANK(Data!$F942),"",IF(Data!$F942&gt;=7,TEXT(Data!M942,"00"),""))</f>
        <v/>
      </c>
      <c r="N942" s="2" t="str">
        <f>IF(ISBLANK(Data!$F942),"",IF(Data!$F942&gt;=8,TEXT(Data!N942,"00"),""))</f>
        <v/>
      </c>
    </row>
    <row r="943" ht="14.25">
      <c r="A943" s="2" t="str">
        <f>IF(ISBLANK(Data!A943),"",Data!A943)</f>
        <v/>
      </c>
      <c r="B943" s="2" t="str">
        <f>IF(ISBLANK(Data!B943),"",Data!B943)</f>
        <v/>
      </c>
      <c r="C943" s="2" t="str">
        <f>IF(ISBLANK(Data!C943),"",Data!C943)</f>
        <v/>
      </c>
      <c r="D943" s="2" t="str">
        <f>IF(ISBLANK(Data!D943),"",Data!D943)</f>
        <v/>
      </c>
      <c r="E943" s="2" t="str">
        <f>IF(ISBLANK(Data!E943),"",Data!E943)</f>
        <v/>
      </c>
      <c r="F943" s="2" t="str">
        <f>IF(ISBLANK(Data!F943),"",Data!F943)</f>
        <v/>
      </c>
      <c r="G943" s="2" t="str">
        <f>IF(ISBLANK(Data!$F943),"",IF(Data!$F943&gt;=1,TEXT(Data!G943,"00"),""))</f>
        <v/>
      </c>
      <c r="H943" s="2" t="str">
        <f>IF(ISBLANK(Data!$F943),"",IF(Data!$F943&gt;=2,TEXT(Data!H943,"00"),""))</f>
        <v/>
      </c>
      <c r="I943" s="2" t="str">
        <f>IF(ISBLANK(Data!$F943),"",IF(Data!$F943&gt;=3,TEXT(Data!I943,"00"),""))</f>
        <v/>
      </c>
      <c r="J943" s="2" t="str">
        <f>IF(ISBLANK(Data!$F943),"",IF(Data!$F943&gt;=4,TEXT(Data!J943,"00"),""))</f>
        <v/>
      </c>
      <c r="K943" s="2" t="str">
        <f>IF(ISBLANK(Data!$F943),"",IF(Data!$F943&gt;=5,TEXT(Data!K943,"00"),""))</f>
        <v/>
      </c>
      <c r="L943" s="2" t="str">
        <f>IF(ISBLANK(Data!$F943),"",IF(Data!$F943&gt;=6,TEXT(Data!L943,"00"),""))</f>
        <v/>
      </c>
      <c r="M943" s="2" t="str">
        <f>IF(ISBLANK(Data!$F943),"",IF(Data!$F943&gt;=7,TEXT(Data!M943,"00"),""))</f>
        <v/>
      </c>
      <c r="N943" s="2" t="str">
        <f>IF(ISBLANK(Data!$F943),"",IF(Data!$F943&gt;=8,TEXT(Data!N943,"00"),""))</f>
        <v/>
      </c>
    </row>
    <row r="944" ht="14.25">
      <c r="A944" s="2" t="str">
        <f>IF(ISBLANK(Data!A944),"",Data!A944)</f>
        <v/>
      </c>
      <c r="B944" s="2" t="str">
        <f>IF(ISBLANK(Data!B944),"",Data!B944)</f>
        <v/>
      </c>
      <c r="C944" s="2" t="str">
        <f>IF(ISBLANK(Data!C944),"",Data!C944)</f>
        <v/>
      </c>
      <c r="D944" s="2" t="str">
        <f>IF(ISBLANK(Data!D944),"",Data!D944)</f>
        <v/>
      </c>
      <c r="E944" s="2" t="str">
        <f>IF(ISBLANK(Data!E944),"",Data!E944)</f>
        <v/>
      </c>
      <c r="F944" s="2" t="str">
        <f>IF(ISBLANK(Data!F944),"",Data!F944)</f>
        <v/>
      </c>
      <c r="G944" s="2" t="str">
        <f>IF(ISBLANK(Data!$F944),"",IF(Data!$F944&gt;=1,TEXT(Data!G944,"00"),""))</f>
        <v/>
      </c>
      <c r="H944" s="2" t="str">
        <f>IF(ISBLANK(Data!$F944),"",IF(Data!$F944&gt;=2,TEXT(Data!H944,"00"),""))</f>
        <v/>
      </c>
      <c r="I944" s="2" t="str">
        <f>IF(ISBLANK(Data!$F944),"",IF(Data!$F944&gt;=3,TEXT(Data!I944,"00"),""))</f>
        <v/>
      </c>
      <c r="J944" s="2" t="str">
        <f>IF(ISBLANK(Data!$F944),"",IF(Data!$F944&gt;=4,TEXT(Data!J944,"00"),""))</f>
        <v/>
      </c>
      <c r="K944" s="2" t="str">
        <f>IF(ISBLANK(Data!$F944),"",IF(Data!$F944&gt;=5,TEXT(Data!K944,"00"),""))</f>
        <v/>
      </c>
      <c r="L944" s="2" t="str">
        <f>IF(ISBLANK(Data!$F944),"",IF(Data!$F944&gt;=6,TEXT(Data!L944,"00"),""))</f>
        <v/>
      </c>
      <c r="M944" s="2" t="str">
        <f>IF(ISBLANK(Data!$F944),"",IF(Data!$F944&gt;=7,TEXT(Data!M944,"00"),""))</f>
        <v/>
      </c>
      <c r="N944" s="2" t="str">
        <f>IF(ISBLANK(Data!$F944),"",IF(Data!$F944&gt;=8,TEXT(Data!N944,"00"),""))</f>
        <v/>
      </c>
    </row>
    <row r="945" ht="14.25">
      <c r="A945" s="2" t="str">
        <f>IF(ISBLANK(Data!A945),"",Data!A945)</f>
        <v/>
      </c>
      <c r="B945" s="2" t="str">
        <f>IF(ISBLANK(Data!B945),"",Data!B945)</f>
        <v/>
      </c>
      <c r="C945" s="2" t="str">
        <f>IF(ISBLANK(Data!C945),"",Data!C945)</f>
        <v/>
      </c>
      <c r="D945" s="2" t="str">
        <f>IF(ISBLANK(Data!D945),"",Data!D945)</f>
        <v/>
      </c>
      <c r="E945" s="2" t="str">
        <f>IF(ISBLANK(Data!E945),"",Data!E945)</f>
        <v/>
      </c>
      <c r="F945" s="2" t="str">
        <f>IF(ISBLANK(Data!F945),"",Data!F945)</f>
        <v/>
      </c>
      <c r="G945" s="2" t="str">
        <f>IF(ISBLANK(Data!$F945),"",IF(Data!$F945&gt;=1,TEXT(Data!G945,"00"),""))</f>
        <v/>
      </c>
      <c r="H945" s="2" t="str">
        <f>IF(ISBLANK(Data!$F945),"",IF(Data!$F945&gt;=2,TEXT(Data!H945,"00"),""))</f>
        <v/>
      </c>
      <c r="I945" s="2" t="str">
        <f>IF(ISBLANK(Data!$F945),"",IF(Data!$F945&gt;=3,TEXT(Data!I945,"00"),""))</f>
        <v/>
      </c>
      <c r="J945" s="2" t="str">
        <f>IF(ISBLANK(Data!$F945),"",IF(Data!$F945&gt;=4,TEXT(Data!J945,"00"),""))</f>
        <v/>
      </c>
      <c r="K945" s="2" t="str">
        <f>IF(ISBLANK(Data!$F945),"",IF(Data!$F945&gt;=5,TEXT(Data!K945,"00"),""))</f>
        <v/>
      </c>
      <c r="L945" s="2" t="str">
        <f>IF(ISBLANK(Data!$F945),"",IF(Data!$F945&gt;=6,TEXT(Data!L945,"00"),""))</f>
        <v/>
      </c>
      <c r="M945" s="2" t="str">
        <f>IF(ISBLANK(Data!$F945),"",IF(Data!$F945&gt;=7,TEXT(Data!M945,"00"),""))</f>
        <v/>
      </c>
      <c r="N945" s="2" t="str">
        <f>IF(ISBLANK(Data!$F945),"",IF(Data!$F945&gt;=8,TEXT(Data!N945,"00"),""))</f>
        <v/>
      </c>
    </row>
    <row r="946" ht="14.25">
      <c r="A946" s="2" t="str">
        <f>IF(ISBLANK(Data!A946),"",Data!A946)</f>
        <v/>
      </c>
      <c r="B946" s="2" t="str">
        <f>IF(ISBLANK(Data!B946),"",Data!B946)</f>
        <v/>
      </c>
      <c r="C946" s="2" t="str">
        <f>IF(ISBLANK(Data!C946),"",Data!C946)</f>
        <v/>
      </c>
      <c r="D946" s="2" t="str">
        <f>IF(ISBLANK(Data!D946),"",Data!D946)</f>
        <v/>
      </c>
      <c r="E946" s="2" t="str">
        <f>IF(ISBLANK(Data!E946),"",Data!E946)</f>
        <v/>
      </c>
      <c r="F946" s="2" t="str">
        <f>IF(ISBLANK(Data!F946),"",Data!F946)</f>
        <v/>
      </c>
      <c r="G946" s="2" t="str">
        <f>IF(ISBLANK(Data!$F946),"",IF(Data!$F946&gt;=1,TEXT(Data!G946,"00"),""))</f>
        <v/>
      </c>
      <c r="H946" s="2" t="str">
        <f>IF(ISBLANK(Data!$F946),"",IF(Data!$F946&gt;=2,TEXT(Data!H946,"00"),""))</f>
        <v/>
      </c>
      <c r="I946" s="2" t="str">
        <f>IF(ISBLANK(Data!$F946),"",IF(Data!$F946&gt;=3,TEXT(Data!I946,"00"),""))</f>
        <v/>
      </c>
      <c r="J946" s="2" t="str">
        <f>IF(ISBLANK(Data!$F946),"",IF(Data!$F946&gt;=4,TEXT(Data!J946,"00"),""))</f>
        <v/>
      </c>
      <c r="K946" s="2" t="str">
        <f>IF(ISBLANK(Data!$F946),"",IF(Data!$F946&gt;=5,TEXT(Data!K946,"00"),""))</f>
        <v/>
      </c>
      <c r="L946" s="2" t="str">
        <f>IF(ISBLANK(Data!$F946),"",IF(Data!$F946&gt;=6,TEXT(Data!L946,"00"),""))</f>
        <v/>
      </c>
      <c r="M946" s="2" t="str">
        <f>IF(ISBLANK(Data!$F946),"",IF(Data!$F946&gt;=7,TEXT(Data!M946,"00"),""))</f>
        <v/>
      </c>
      <c r="N946" s="2" t="str">
        <f>IF(ISBLANK(Data!$F946),"",IF(Data!$F946&gt;=8,TEXT(Data!N946,"00"),""))</f>
        <v/>
      </c>
    </row>
    <row r="947" ht="14.25">
      <c r="A947" s="2" t="str">
        <f>IF(ISBLANK(Data!A947),"",Data!A947)</f>
        <v/>
      </c>
      <c r="B947" s="2" t="str">
        <f>IF(ISBLANK(Data!B947),"",Data!B947)</f>
        <v/>
      </c>
      <c r="C947" s="2" t="str">
        <f>IF(ISBLANK(Data!C947),"",Data!C947)</f>
        <v/>
      </c>
      <c r="D947" s="2" t="str">
        <f>IF(ISBLANK(Data!D947),"",Data!D947)</f>
        <v/>
      </c>
      <c r="E947" s="2" t="str">
        <f>IF(ISBLANK(Data!E947),"",Data!E947)</f>
        <v/>
      </c>
      <c r="F947" s="2" t="str">
        <f>IF(ISBLANK(Data!F947),"",Data!F947)</f>
        <v/>
      </c>
      <c r="G947" s="2" t="str">
        <f>IF(ISBLANK(Data!$F947),"",IF(Data!$F947&gt;=1,TEXT(Data!G947,"00"),""))</f>
        <v/>
      </c>
      <c r="H947" s="2" t="str">
        <f>IF(ISBLANK(Data!$F947),"",IF(Data!$F947&gt;=2,TEXT(Data!H947,"00"),""))</f>
        <v/>
      </c>
      <c r="I947" s="2" t="str">
        <f>IF(ISBLANK(Data!$F947),"",IF(Data!$F947&gt;=3,TEXT(Data!I947,"00"),""))</f>
        <v/>
      </c>
      <c r="J947" s="2" t="str">
        <f>IF(ISBLANK(Data!$F947),"",IF(Data!$F947&gt;=4,TEXT(Data!J947,"00"),""))</f>
        <v/>
      </c>
      <c r="K947" s="2" t="str">
        <f>IF(ISBLANK(Data!$F947),"",IF(Data!$F947&gt;=5,TEXT(Data!K947,"00"),""))</f>
        <v/>
      </c>
      <c r="L947" s="2" t="str">
        <f>IF(ISBLANK(Data!$F947),"",IF(Data!$F947&gt;=6,TEXT(Data!L947,"00"),""))</f>
        <v/>
      </c>
      <c r="M947" s="2" t="str">
        <f>IF(ISBLANK(Data!$F947),"",IF(Data!$F947&gt;=7,TEXT(Data!M947,"00"),""))</f>
        <v/>
      </c>
      <c r="N947" s="2" t="str">
        <f>IF(ISBLANK(Data!$F947),"",IF(Data!$F947&gt;=8,TEXT(Data!N947,"00"),""))</f>
        <v/>
      </c>
    </row>
    <row r="948" ht="14.25">
      <c r="A948" s="2" t="str">
        <f>IF(ISBLANK(Data!A948),"",Data!A948)</f>
        <v/>
      </c>
      <c r="B948" s="2" t="str">
        <f>IF(ISBLANK(Data!B948),"",Data!B948)</f>
        <v/>
      </c>
      <c r="C948" s="2" t="str">
        <f>IF(ISBLANK(Data!C948),"",Data!C948)</f>
        <v/>
      </c>
      <c r="D948" s="2" t="str">
        <f>IF(ISBLANK(Data!D948),"",Data!D948)</f>
        <v/>
      </c>
      <c r="E948" s="2" t="str">
        <f>IF(ISBLANK(Data!E948),"",Data!E948)</f>
        <v/>
      </c>
      <c r="F948" s="2" t="str">
        <f>IF(ISBLANK(Data!F948),"",Data!F948)</f>
        <v/>
      </c>
      <c r="G948" s="2" t="str">
        <f>IF(ISBLANK(Data!$F948),"",IF(Data!$F948&gt;=1,TEXT(Data!G948,"00"),""))</f>
        <v/>
      </c>
      <c r="H948" s="2" t="str">
        <f>IF(ISBLANK(Data!$F948),"",IF(Data!$F948&gt;=2,TEXT(Data!H948,"00"),""))</f>
        <v/>
      </c>
      <c r="I948" s="2" t="str">
        <f>IF(ISBLANK(Data!$F948),"",IF(Data!$F948&gt;=3,TEXT(Data!I948,"00"),""))</f>
        <v/>
      </c>
      <c r="J948" s="2" t="str">
        <f>IF(ISBLANK(Data!$F948),"",IF(Data!$F948&gt;=4,TEXT(Data!J948,"00"),""))</f>
        <v/>
      </c>
      <c r="K948" s="2" t="str">
        <f>IF(ISBLANK(Data!$F948),"",IF(Data!$F948&gt;=5,TEXT(Data!K948,"00"),""))</f>
        <v/>
      </c>
      <c r="L948" s="2" t="str">
        <f>IF(ISBLANK(Data!$F948),"",IF(Data!$F948&gt;=6,TEXT(Data!L948,"00"),""))</f>
        <v/>
      </c>
      <c r="M948" s="2" t="str">
        <f>IF(ISBLANK(Data!$F948),"",IF(Data!$F948&gt;=7,TEXT(Data!M948,"00"),""))</f>
        <v/>
      </c>
      <c r="N948" s="2" t="str">
        <f>IF(ISBLANK(Data!$F948),"",IF(Data!$F948&gt;=8,TEXT(Data!N948,"00"),""))</f>
        <v/>
      </c>
    </row>
    <row r="949" ht="14.25">
      <c r="A949" s="2" t="str">
        <f>IF(ISBLANK(Data!A949),"",Data!A949)</f>
        <v/>
      </c>
      <c r="B949" s="2" t="str">
        <f>IF(ISBLANK(Data!B949),"",Data!B949)</f>
        <v/>
      </c>
      <c r="C949" s="2" t="str">
        <f>IF(ISBLANK(Data!C949),"",Data!C949)</f>
        <v/>
      </c>
      <c r="D949" s="2" t="str">
        <f>IF(ISBLANK(Data!D949),"",Data!D949)</f>
        <v/>
      </c>
      <c r="E949" s="2" t="str">
        <f>IF(ISBLANK(Data!E949),"",Data!E949)</f>
        <v/>
      </c>
      <c r="F949" s="2" t="str">
        <f>IF(ISBLANK(Data!F949),"",Data!F949)</f>
        <v/>
      </c>
      <c r="G949" s="2" t="str">
        <f>IF(ISBLANK(Data!$F949),"",IF(Data!$F949&gt;=1,TEXT(Data!G949,"00"),""))</f>
        <v/>
      </c>
      <c r="H949" s="2" t="str">
        <f>IF(ISBLANK(Data!$F949),"",IF(Data!$F949&gt;=2,TEXT(Data!H949,"00"),""))</f>
        <v/>
      </c>
      <c r="I949" s="2" t="str">
        <f>IF(ISBLANK(Data!$F949),"",IF(Data!$F949&gt;=3,TEXT(Data!I949,"00"),""))</f>
        <v/>
      </c>
      <c r="J949" s="2" t="str">
        <f>IF(ISBLANK(Data!$F949),"",IF(Data!$F949&gt;=4,TEXT(Data!J949,"00"),""))</f>
        <v/>
      </c>
      <c r="K949" s="2" t="str">
        <f>IF(ISBLANK(Data!$F949),"",IF(Data!$F949&gt;=5,TEXT(Data!K949,"00"),""))</f>
        <v/>
      </c>
      <c r="L949" s="2" t="str">
        <f>IF(ISBLANK(Data!$F949),"",IF(Data!$F949&gt;=6,TEXT(Data!L949,"00"),""))</f>
        <v/>
      </c>
      <c r="M949" s="2" t="str">
        <f>IF(ISBLANK(Data!$F949),"",IF(Data!$F949&gt;=7,TEXT(Data!M949,"00"),""))</f>
        <v/>
      </c>
      <c r="N949" s="2" t="str">
        <f>IF(ISBLANK(Data!$F949),"",IF(Data!$F949&gt;=8,TEXT(Data!N949,"00"),""))</f>
        <v/>
      </c>
    </row>
    <row r="950" ht="14.25">
      <c r="A950" s="2" t="str">
        <f>IF(ISBLANK(Data!A950),"",Data!A950)</f>
        <v/>
      </c>
      <c r="B950" s="2" t="str">
        <f>IF(ISBLANK(Data!B950),"",Data!B950)</f>
        <v/>
      </c>
      <c r="C950" s="2" t="str">
        <f>IF(ISBLANK(Data!C950),"",Data!C950)</f>
        <v/>
      </c>
      <c r="D950" s="2" t="str">
        <f>IF(ISBLANK(Data!D950),"",Data!D950)</f>
        <v/>
      </c>
      <c r="E950" s="2" t="str">
        <f>IF(ISBLANK(Data!E950),"",Data!E950)</f>
        <v/>
      </c>
      <c r="F950" s="2" t="str">
        <f>IF(ISBLANK(Data!F950),"",Data!F950)</f>
        <v/>
      </c>
      <c r="G950" s="2" t="str">
        <f>IF(ISBLANK(Data!$F950),"",IF(Data!$F950&gt;=1,TEXT(Data!G950,"00"),""))</f>
        <v/>
      </c>
      <c r="H950" s="2" t="str">
        <f>IF(ISBLANK(Data!$F950),"",IF(Data!$F950&gt;=2,TEXT(Data!H950,"00"),""))</f>
        <v/>
      </c>
      <c r="I950" s="2" t="str">
        <f>IF(ISBLANK(Data!$F950),"",IF(Data!$F950&gt;=3,TEXT(Data!I950,"00"),""))</f>
        <v/>
      </c>
      <c r="J950" s="2" t="str">
        <f>IF(ISBLANK(Data!$F950),"",IF(Data!$F950&gt;=4,TEXT(Data!J950,"00"),""))</f>
        <v/>
      </c>
      <c r="K950" s="2" t="str">
        <f>IF(ISBLANK(Data!$F950),"",IF(Data!$F950&gt;=5,TEXT(Data!K950,"00"),""))</f>
        <v/>
      </c>
      <c r="L950" s="2" t="str">
        <f>IF(ISBLANK(Data!$F950),"",IF(Data!$F950&gt;=6,TEXT(Data!L950,"00"),""))</f>
        <v/>
      </c>
      <c r="M950" s="2" t="str">
        <f>IF(ISBLANK(Data!$F950),"",IF(Data!$F950&gt;=7,TEXT(Data!M950,"00"),""))</f>
        <v/>
      </c>
      <c r="N950" s="2" t="str">
        <f>IF(ISBLANK(Data!$F950),"",IF(Data!$F950&gt;=8,TEXT(Data!N950,"00"),""))</f>
        <v/>
      </c>
    </row>
    <row r="951" ht="14.25">
      <c r="A951" s="2" t="str">
        <f>IF(ISBLANK(Data!A951),"",Data!A951)</f>
        <v/>
      </c>
      <c r="B951" s="2" t="str">
        <f>IF(ISBLANK(Data!B951),"",Data!B951)</f>
        <v/>
      </c>
      <c r="C951" s="2" t="str">
        <f>IF(ISBLANK(Data!C951),"",Data!C951)</f>
        <v/>
      </c>
      <c r="D951" s="2" t="str">
        <f>IF(ISBLANK(Data!D951),"",Data!D951)</f>
        <v/>
      </c>
      <c r="E951" s="2" t="str">
        <f>IF(ISBLANK(Data!E951),"",Data!E951)</f>
        <v/>
      </c>
      <c r="F951" s="2" t="str">
        <f>IF(ISBLANK(Data!F951),"",Data!F951)</f>
        <v/>
      </c>
      <c r="G951" s="2" t="str">
        <f>IF(ISBLANK(Data!$F951),"",IF(Data!$F951&gt;=1,TEXT(Data!G951,"00"),""))</f>
        <v/>
      </c>
      <c r="H951" s="2" t="str">
        <f>IF(ISBLANK(Data!$F951),"",IF(Data!$F951&gt;=2,TEXT(Data!H951,"00"),""))</f>
        <v/>
      </c>
      <c r="I951" s="2" t="str">
        <f>IF(ISBLANK(Data!$F951),"",IF(Data!$F951&gt;=3,TEXT(Data!I951,"00"),""))</f>
        <v/>
      </c>
      <c r="J951" s="2" t="str">
        <f>IF(ISBLANK(Data!$F951),"",IF(Data!$F951&gt;=4,TEXT(Data!J951,"00"),""))</f>
        <v/>
      </c>
      <c r="K951" s="2" t="str">
        <f>IF(ISBLANK(Data!$F951),"",IF(Data!$F951&gt;=5,TEXT(Data!K951,"00"),""))</f>
        <v/>
      </c>
      <c r="L951" s="2" t="str">
        <f>IF(ISBLANK(Data!$F951),"",IF(Data!$F951&gt;=6,TEXT(Data!L951,"00"),""))</f>
        <v/>
      </c>
      <c r="M951" s="2" t="str">
        <f>IF(ISBLANK(Data!$F951),"",IF(Data!$F951&gt;=7,TEXT(Data!M951,"00"),""))</f>
        <v/>
      </c>
      <c r="N951" s="2" t="str">
        <f>IF(ISBLANK(Data!$F951),"",IF(Data!$F951&gt;=8,TEXT(Data!N951,"00"),""))</f>
        <v/>
      </c>
    </row>
    <row r="952" ht="14.25">
      <c r="A952" s="2" t="str">
        <f>IF(ISBLANK(Data!A952),"",Data!A952)</f>
        <v/>
      </c>
      <c r="B952" s="2" t="str">
        <f>IF(ISBLANK(Data!B952),"",Data!B952)</f>
        <v/>
      </c>
      <c r="C952" s="2" t="str">
        <f>IF(ISBLANK(Data!C952),"",Data!C952)</f>
        <v/>
      </c>
      <c r="D952" s="2" t="str">
        <f>IF(ISBLANK(Data!D952),"",Data!D952)</f>
        <v/>
      </c>
      <c r="E952" s="2" t="str">
        <f>IF(ISBLANK(Data!E952),"",Data!E952)</f>
        <v/>
      </c>
      <c r="F952" s="2" t="str">
        <f>IF(ISBLANK(Data!F952),"",Data!F952)</f>
        <v/>
      </c>
      <c r="G952" s="2" t="str">
        <f>IF(ISBLANK(Data!$F952),"",IF(Data!$F952&gt;=1,TEXT(Data!G952,"00"),""))</f>
        <v/>
      </c>
      <c r="H952" s="2" t="str">
        <f>IF(ISBLANK(Data!$F952),"",IF(Data!$F952&gt;=2,TEXT(Data!H952,"00"),""))</f>
        <v/>
      </c>
      <c r="I952" s="2" t="str">
        <f>IF(ISBLANK(Data!$F952),"",IF(Data!$F952&gt;=3,TEXT(Data!I952,"00"),""))</f>
        <v/>
      </c>
      <c r="J952" s="2" t="str">
        <f>IF(ISBLANK(Data!$F952),"",IF(Data!$F952&gt;=4,TEXT(Data!J952,"00"),""))</f>
        <v/>
      </c>
      <c r="K952" s="2" t="str">
        <f>IF(ISBLANK(Data!$F952),"",IF(Data!$F952&gt;=5,TEXT(Data!K952,"00"),""))</f>
        <v/>
      </c>
      <c r="L952" s="2" t="str">
        <f>IF(ISBLANK(Data!$F952),"",IF(Data!$F952&gt;=6,TEXT(Data!L952,"00"),""))</f>
        <v/>
      </c>
      <c r="M952" s="2" t="str">
        <f>IF(ISBLANK(Data!$F952),"",IF(Data!$F952&gt;=7,TEXT(Data!M952,"00"),""))</f>
        <v/>
      </c>
      <c r="N952" s="2" t="str">
        <f>IF(ISBLANK(Data!$F952),"",IF(Data!$F952&gt;=8,TEXT(Data!N952,"00"),""))</f>
        <v/>
      </c>
    </row>
    <row r="953" ht="14.25">
      <c r="A953" s="2" t="str">
        <f>IF(ISBLANK(Data!A953),"",Data!A953)</f>
        <v/>
      </c>
      <c r="B953" s="2" t="str">
        <f>IF(ISBLANK(Data!B953),"",Data!B953)</f>
        <v/>
      </c>
      <c r="C953" s="2" t="str">
        <f>IF(ISBLANK(Data!C953),"",Data!C953)</f>
        <v/>
      </c>
      <c r="D953" s="2" t="str">
        <f>IF(ISBLANK(Data!D953),"",Data!D953)</f>
        <v/>
      </c>
      <c r="E953" s="2" t="str">
        <f>IF(ISBLANK(Data!E953),"",Data!E953)</f>
        <v/>
      </c>
      <c r="F953" s="2" t="str">
        <f>IF(ISBLANK(Data!F953),"",Data!F953)</f>
        <v/>
      </c>
      <c r="G953" s="2" t="str">
        <f>IF(ISBLANK(Data!$F953),"",IF(Data!$F953&gt;=1,TEXT(Data!G953,"00"),""))</f>
        <v/>
      </c>
      <c r="H953" s="2" t="str">
        <f>IF(ISBLANK(Data!$F953),"",IF(Data!$F953&gt;=2,TEXT(Data!H953,"00"),""))</f>
        <v/>
      </c>
      <c r="I953" s="2" t="str">
        <f>IF(ISBLANK(Data!$F953),"",IF(Data!$F953&gt;=3,TEXT(Data!I953,"00"),""))</f>
        <v/>
      </c>
      <c r="J953" s="2" t="str">
        <f>IF(ISBLANK(Data!$F953),"",IF(Data!$F953&gt;=4,TEXT(Data!J953,"00"),""))</f>
        <v/>
      </c>
      <c r="K953" s="2" t="str">
        <f>IF(ISBLANK(Data!$F953),"",IF(Data!$F953&gt;=5,TEXT(Data!K953,"00"),""))</f>
        <v/>
      </c>
      <c r="L953" s="2" t="str">
        <f>IF(ISBLANK(Data!$F953),"",IF(Data!$F953&gt;=6,TEXT(Data!L953,"00"),""))</f>
        <v/>
      </c>
      <c r="M953" s="2" t="str">
        <f>IF(ISBLANK(Data!$F953),"",IF(Data!$F953&gt;=7,TEXT(Data!M953,"00"),""))</f>
        <v/>
      </c>
      <c r="N953" s="2" t="str">
        <f>IF(ISBLANK(Data!$F953),"",IF(Data!$F953&gt;=8,TEXT(Data!N953,"00"),""))</f>
        <v/>
      </c>
    </row>
    <row r="954" ht="14.25">
      <c r="A954" s="2" t="str">
        <f>IF(ISBLANK(Data!A954),"",Data!A954)</f>
        <v/>
      </c>
      <c r="B954" s="2" t="str">
        <f>IF(ISBLANK(Data!B954),"",Data!B954)</f>
        <v/>
      </c>
      <c r="C954" s="2" t="str">
        <f>IF(ISBLANK(Data!C954),"",Data!C954)</f>
        <v/>
      </c>
      <c r="D954" s="2" t="str">
        <f>IF(ISBLANK(Data!D954),"",Data!D954)</f>
        <v/>
      </c>
      <c r="E954" s="2" t="str">
        <f>IF(ISBLANK(Data!E954),"",Data!E954)</f>
        <v/>
      </c>
      <c r="F954" s="2" t="str">
        <f>IF(ISBLANK(Data!F954),"",Data!F954)</f>
        <v/>
      </c>
      <c r="G954" s="2" t="str">
        <f>IF(ISBLANK(Data!$F954),"",IF(Data!$F954&gt;=1,TEXT(Data!G954,"00"),""))</f>
        <v/>
      </c>
      <c r="H954" s="2" t="str">
        <f>IF(ISBLANK(Data!$F954),"",IF(Data!$F954&gt;=2,TEXT(Data!H954,"00"),""))</f>
        <v/>
      </c>
      <c r="I954" s="2" t="str">
        <f>IF(ISBLANK(Data!$F954),"",IF(Data!$F954&gt;=3,TEXT(Data!I954,"00"),""))</f>
        <v/>
      </c>
      <c r="J954" s="2" t="str">
        <f>IF(ISBLANK(Data!$F954),"",IF(Data!$F954&gt;=4,TEXT(Data!J954,"00"),""))</f>
        <v/>
      </c>
      <c r="K954" s="2" t="str">
        <f>IF(ISBLANK(Data!$F954),"",IF(Data!$F954&gt;=5,TEXT(Data!K954,"00"),""))</f>
        <v/>
      </c>
      <c r="L954" s="2" t="str">
        <f>IF(ISBLANK(Data!$F954),"",IF(Data!$F954&gt;=6,TEXT(Data!L954,"00"),""))</f>
        <v/>
      </c>
      <c r="M954" s="2" t="str">
        <f>IF(ISBLANK(Data!$F954),"",IF(Data!$F954&gt;=7,TEXT(Data!M954,"00"),""))</f>
        <v/>
      </c>
      <c r="N954" s="2" t="str">
        <f>IF(ISBLANK(Data!$F954),"",IF(Data!$F954&gt;=8,TEXT(Data!N954,"00"),""))</f>
        <v/>
      </c>
    </row>
    <row r="955" ht="14.25">
      <c r="A955" s="2" t="str">
        <f>IF(ISBLANK(Data!A955),"",Data!A955)</f>
        <v/>
      </c>
      <c r="B955" s="2" t="str">
        <f>IF(ISBLANK(Data!B955),"",Data!B955)</f>
        <v/>
      </c>
      <c r="C955" s="2" t="str">
        <f>IF(ISBLANK(Data!C955),"",Data!C955)</f>
        <v/>
      </c>
      <c r="D955" s="2" t="str">
        <f>IF(ISBLANK(Data!D955),"",Data!D955)</f>
        <v/>
      </c>
      <c r="E955" s="2" t="str">
        <f>IF(ISBLANK(Data!E955),"",Data!E955)</f>
        <v/>
      </c>
      <c r="F955" s="2" t="str">
        <f>IF(ISBLANK(Data!F955),"",Data!F955)</f>
        <v/>
      </c>
      <c r="G955" s="2" t="str">
        <f>IF(ISBLANK(Data!$F955),"",IF(Data!$F955&gt;=1,TEXT(Data!G955,"00"),""))</f>
        <v/>
      </c>
      <c r="H955" s="2" t="str">
        <f>IF(ISBLANK(Data!$F955),"",IF(Data!$F955&gt;=2,TEXT(Data!H955,"00"),""))</f>
        <v/>
      </c>
      <c r="I955" s="2" t="str">
        <f>IF(ISBLANK(Data!$F955),"",IF(Data!$F955&gt;=3,TEXT(Data!I955,"00"),""))</f>
        <v/>
      </c>
      <c r="J955" s="2" t="str">
        <f>IF(ISBLANK(Data!$F955),"",IF(Data!$F955&gt;=4,TEXT(Data!J955,"00"),""))</f>
        <v/>
      </c>
      <c r="K955" s="2" t="str">
        <f>IF(ISBLANK(Data!$F955),"",IF(Data!$F955&gt;=5,TEXT(Data!K955,"00"),""))</f>
        <v/>
      </c>
      <c r="L955" s="2" t="str">
        <f>IF(ISBLANK(Data!$F955),"",IF(Data!$F955&gt;=6,TEXT(Data!L955,"00"),""))</f>
        <v/>
      </c>
      <c r="M955" s="2" t="str">
        <f>IF(ISBLANK(Data!$F955),"",IF(Data!$F955&gt;=7,TEXT(Data!M955,"00"),""))</f>
        <v/>
      </c>
      <c r="N955" s="2" t="str">
        <f>IF(ISBLANK(Data!$F955),"",IF(Data!$F955&gt;=8,TEXT(Data!N955,"00"),""))</f>
        <v/>
      </c>
    </row>
    <row r="956" ht="14.25">
      <c r="A956" s="2" t="str">
        <f>IF(ISBLANK(Data!A956),"",Data!A956)</f>
        <v/>
      </c>
      <c r="B956" s="2" t="str">
        <f>IF(ISBLANK(Data!B956),"",Data!B956)</f>
        <v/>
      </c>
      <c r="C956" s="2" t="str">
        <f>IF(ISBLANK(Data!C956),"",Data!C956)</f>
        <v/>
      </c>
      <c r="D956" s="2" t="str">
        <f>IF(ISBLANK(Data!D956),"",Data!D956)</f>
        <v/>
      </c>
      <c r="E956" s="2" t="str">
        <f>IF(ISBLANK(Data!E956),"",Data!E956)</f>
        <v/>
      </c>
      <c r="F956" s="2" t="str">
        <f>IF(ISBLANK(Data!F956),"",Data!F956)</f>
        <v/>
      </c>
      <c r="G956" s="2" t="str">
        <f>IF(ISBLANK(Data!$F956),"",IF(Data!$F956&gt;=1,TEXT(Data!G956,"00"),""))</f>
        <v/>
      </c>
      <c r="H956" s="2" t="str">
        <f>IF(ISBLANK(Data!$F956),"",IF(Data!$F956&gt;=2,TEXT(Data!H956,"00"),""))</f>
        <v/>
      </c>
      <c r="I956" s="2" t="str">
        <f>IF(ISBLANK(Data!$F956),"",IF(Data!$F956&gt;=3,TEXT(Data!I956,"00"),""))</f>
        <v/>
      </c>
      <c r="J956" s="2" t="str">
        <f>IF(ISBLANK(Data!$F956),"",IF(Data!$F956&gt;=4,TEXT(Data!J956,"00"),""))</f>
        <v/>
      </c>
      <c r="K956" s="2" t="str">
        <f>IF(ISBLANK(Data!$F956),"",IF(Data!$F956&gt;=5,TEXT(Data!K956,"00"),""))</f>
        <v/>
      </c>
      <c r="L956" s="2" t="str">
        <f>IF(ISBLANK(Data!$F956),"",IF(Data!$F956&gt;=6,TEXT(Data!L956,"00"),""))</f>
        <v/>
      </c>
      <c r="M956" s="2" t="str">
        <f>IF(ISBLANK(Data!$F956),"",IF(Data!$F956&gt;=7,TEXT(Data!M956,"00"),""))</f>
        <v/>
      </c>
      <c r="N956" s="2" t="str">
        <f>IF(ISBLANK(Data!$F956),"",IF(Data!$F956&gt;=8,TEXT(Data!N956,"00"),""))</f>
        <v/>
      </c>
    </row>
    <row r="957" ht="14.25">
      <c r="A957" s="2" t="str">
        <f>IF(ISBLANK(Data!A957),"",Data!A957)</f>
        <v/>
      </c>
      <c r="B957" s="2" t="str">
        <f>IF(ISBLANK(Data!B957),"",Data!B957)</f>
        <v/>
      </c>
      <c r="C957" s="2" t="str">
        <f>IF(ISBLANK(Data!C957),"",Data!C957)</f>
        <v/>
      </c>
      <c r="D957" s="2" t="str">
        <f>IF(ISBLANK(Data!D957),"",Data!D957)</f>
        <v/>
      </c>
      <c r="E957" s="2" t="str">
        <f>IF(ISBLANK(Data!E957),"",Data!E957)</f>
        <v/>
      </c>
      <c r="F957" s="2" t="str">
        <f>IF(ISBLANK(Data!F957),"",Data!F957)</f>
        <v/>
      </c>
      <c r="G957" s="2" t="str">
        <f>IF(ISBLANK(Data!$F957),"",IF(Data!$F957&gt;=1,TEXT(Data!G957,"00"),""))</f>
        <v/>
      </c>
      <c r="H957" s="2" t="str">
        <f>IF(ISBLANK(Data!$F957),"",IF(Data!$F957&gt;=2,TEXT(Data!H957,"00"),""))</f>
        <v/>
      </c>
      <c r="I957" s="2" t="str">
        <f>IF(ISBLANK(Data!$F957),"",IF(Data!$F957&gt;=3,TEXT(Data!I957,"00"),""))</f>
        <v/>
      </c>
      <c r="J957" s="2" t="str">
        <f>IF(ISBLANK(Data!$F957),"",IF(Data!$F957&gt;=4,TEXT(Data!J957,"00"),""))</f>
        <v/>
      </c>
      <c r="K957" s="2" t="str">
        <f>IF(ISBLANK(Data!$F957),"",IF(Data!$F957&gt;=5,TEXT(Data!K957,"00"),""))</f>
        <v/>
      </c>
      <c r="L957" s="2" t="str">
        <f>IF(ISBLANK(Data!$F957),"",IF(Data!$F957&gt;=6,TEXT(Data!L957,"00"),""))</f>
        <v/>
      </c>
      <c r="M957" s="2" t="str">
        <f>IF(ISBLANK(Data!$F957),"",IF(Data!$F957&gt;=7,TEXT(Data!M957,"00"),""))</f>
        <v/>
      </c>
      <c r="N957" s="2" t="str">
        <f>IF(ISBLANK(Data!$F957),"",IF(Data!$F957&gt;=8,TEXT(Data!N957,"00"),""))</f>
        <v/>
      </c>
    </row>
    <row r="958" ht="14.25">
      <c r="A958" s="2" t="str">
        <f>IF(ISBLANK(Data!A958),"",Data!A958)</f>
        <v/>
      </c>
      <c r="B958" s="2" t="str">
        <f>IF(ISBLANK(Data!B958),"",Data!B958)</f>
        <v/>
      </c>
      <c r="C958" s="2" t="str">
        <f>IF(ISBLANK(Data!C958),"",Data!C958)</f>
        <v/>
      </c>
      <c r="D958" s="2" t="str">
        <f>IF(ISBLANK(Data!D958),"",Data!D958)</f>
        <v/>
      </c>
      <c r="E958" s="2" t="str">
        <f>IF(ISBLANK(Data!E958),"",Data!E958)</f>
        <v/>
      </c>
      <c r="F958" s="2" t="str">
        <f>IF(ISBLANK(Data!F958),"",Data!F958)</f>
        <v/>
      </c>
      <c r="G958" s="2" t="str">
        <f>IF(ISBLANK(Data!$F958),"",IF(Data!$F958&gt;=1,TEXT(Data!G958,"00"),""))</f>
        <v/>
      </c>
      <c r="H958" s="2" t="str">
        <f>IF(ISBLANK(Data!$F958),"",IF(Data!$F958&gt;=2,TEXT(Data!H958,"00"),""))</f>
        <v/>
      </c>
      <c r="I958" s="2" t="str">
        <f>IF(ISBLANK(Data!$F958),"",IF(Data!$F958&gt;=3,TEXT(Data!I958,"00"),""))</f>
        <v/>
      </c>
      <c r="J958" s="2" t="str">
        <f>IF(ISBLANK(Data!$F958),"",IF(Data!$F958&gt;=4,TEXT(Data!J958,"00"),""))</f>
        <v/>
      </c>
      <c r="K958" s="2" t="str">
        <f>IF(ISBLANK(Data!$F958),"",IF(Data!$F958&gt;=5,TEXT(Data!K958,"00"),""))</f>
        <v/>
      </c>
      <c r="L958" s="2" t="str">
        <f>IF(ISBLANK(Data!$F958),"",IF(Data!$F958&gt;=6,TEXT(Data!L958,"00"),""))</f>
        <v/>
      </c>
      <c r="M958" s="2" t="str">
        <f>IF(ISBLANK(Data!$F958),"",IF(Data!$F958&gt;=7,TEXT(Data!M958,"00"),""))</f>
        <v/>
      </c>
      <c r="N958" s="2" t="str">
        <f>IF(ISBLANK(Data!$F958),"",IF(Data!$F958&gt;=8,TEXT(Data!N958,"00"),""))</f>
        <v/>
      </c>
    </row>
    <row r="959" ht="14.25">
      <c r="A959" s="2" t="str">
        <f>IF(ISBLANK(Data!A959),"",Data!A959)</f>
        <v/>
      </c>
      <c r="B959" s="2" t="str">
        <f>IF(ISBLANK(Data!B959),"",Data!B959)</f>
        <v/>
      </c>
      <c r="C959" s="2" t="str">
        <f>IF(ISBLANK(Data!C959),"",Data!C959)</f>
        <v/>
      </c>
      <c r="D959" s="2" t="str">
        <f>IF(ISBLANK(Data!D959),"",Data!D959)</f>
        <v/>
      </c>
      <c r="E959" s="2" t="str">
        <f>IF(ISBLANK(Data!E959),"",Data!E959)</f>
        <v/>
      </c>
      <c r="F959" s="2" t="str">
        <f>IF(ISBLANK(Data!F959),"",Data!F959)</f>
        <v/>
      </c>
      <c r="G959" s="2" t="str">
        <f>IF(ISBLANK(Data!$F959),"",IF(Data!$F959&gt;=1,TEXT(Data!G959,"00"),""))</f>
        <v/>
      </c>
      <c r="H959" s="2" t="str">
        <f>IF(ISBLANK(Data!$F959),"",IF(Data!$F959&gt;=2,TEXT(Data!H959,"00"),""))</f>
        <v/>
      </c>
      <c r="I959" s="2" t="str">
        <f>IF(ISBLANK(Data!$F959),"",IF(Data!$F959&gt;=3,TEXT(Data!I959,"00"),""))</f>
        <v/>
      </c>
      <c r="J959" s="2" t="str">
        <f>IF(ISBLANK(Data!$F959),"",IF(Data!$F959&gt;=4,TEXT(Data!J959,"00"),""))</f>
        <v/>
      </c>
      <c r="K959" s="2" t="str">
        <f>IF(ISBLANK(Data!$F959),"",IF(Data!$F959&gt;=5,TEXT(Data!K959,"00"),""))</f>
        <v/>
      </c>
      <c r="L959" s="2" t="str">
        <f>IF(ISBLANK(Data!$F959),"",IF(Data!$F959&gt;=6,TEXT(Data!L959,"00"),""))</f>
        <v/>
      </c>
      <c r="M959" s="2" t="str">
        <f>IF(ISBLANK(Data!$F959),"",IF(Data!$F959&gt;=7,TEXT(Data!M959,"00"),""))</f>
        <v/>
      </c>
      <c r="N959" s="2" t="str">
        <f>IF(ISBLANK(Data!$F959),"",IF(Data!$F959&gt;=8,TEXT(Data!N959,"00"),""))</f>
        <v/>
      </c>
    </row>
    <row r="960" ht="14.25">
      <c r="A960" s="2" t="str">
        <f>IF(ISBLANK(Data!A960),"",Data!A960)</f>
        <v/>
      </c>
      <c r="B960" s="2" t="str">
        <f>IF(ISBLANK(Data!B960),"",Data!B960)</f>
        <v/>
      </c>
      <c r="C960" s="2" t="str">
        <f>IF(ISBLANK(Data!C960),"",Data!C960)</f>
        <v/>
      </c>
      <c r="D960" s="2" t="str">
        <f>IF(ISBLANK(Data!D960),"",Data!D960)</f>
        <v/>
      </c>
      <c r="E960" s="2" t="str">
        <f>IF(ISBLANK(Data!E960),"",Data!E960)</f>
        <v/>
      </c>
      <c r="F960" s="2" t="str">
        <f>IF(ISBLANK(Data!F960),"",Data!F960)</f>
        <v/>
      </c>
      <c r="G960" s="2" t="str">
        <f>IF(ISBLANK(Data!$F960),"",IF(Data!$F960&gt;=1,TEXT(Data!G960,"00"),""))</f>
        <v/>
      </c>
      <c r="H960" s="2" t="str">
        <f>IF(ISBLANK(Data!$F960),"",IF(Data!$F960&gt;=2,TEXT(Data!H960,"00"),""))</f>
        <v/>
      </c>
      <c r="I960" s="2" t="str">
        <f>IF(ISBLANK(Data!$F960),"",IF(Data!$F960&gt;=3,TEXT(Data!I960,"00"),""))</f>
        <v/>
      </c>
      <c r="J960" s="2" t="str">
        <f>IF(ISBLANK(Data!$F960),"",IF(Data!$F960&gt;=4,TEXT(Data!J960,"00"),""))</f>
        <v/>
      </c>
      <c r="K960" s="2" t="str">
        <f>IF(ISBLANK(Data!$F960),"",IF(Data!$F960&gt;=5,TEXT(Data!K960,"00"),""))</f>
        <v/>
      </c>
      <c r="L960" s="2" t="str">
        <f>IF(ISBLANK(Data!$F960),"",IF(Data!$F960&gt;=6,TEXT(Data!L960,"00"),""))</f>
        <v/>
      </c>
      <c r="M960" s="2" t="str">
        <f>IF(ISBLANK(Data!$F960),"",IF(Data!$F960&gt;=7,TEXT(Data!M960,"00"),""))</f>
        <v/>
      </c>
      <c r="N960" s="2" t="str">
        <f>IF(ISBLANK(Data!$F960),"",IF(Data!$F960&gt;=8,TEXT(Data!N960,"00"),""))</f>
        <v/>
      </c>
    </row>
    <row r="961" ht="14.25">
      <c r="A961" s="2" t="str">
        <f>IF(ISBLANK(Data!A961),"",Data!A961)</f>
        <v/>
      </c>
      <c r="B961" s="2" t="str">
        <f>IF(ISBLANK(Data!B961),"",Data!B961)</f>
        <v/>
      </c>
      <c r="C961" s="2" t="str">
        <f>IF(ISBLANK(Data!C961),"",Data!C961)</f>
        <v/>
      </c>
      <c r="D961" s="2" t="str">
        <f>IF(ISBLANK(Data!D961),"",Data!D961)</f>
        <v/>
      </c>
      <c r="E961" s="2" t="str">
        <f>IF(ISBLANK(Data!E961),"",Data!E961)</f>
        <v/>
      </c>
      <c r="F961" s="2" t="str">
        <f>IF(ISBLANK(Data!F961),"",Data!F961)</f>
        <v/>
      </c>
      <c r="G961" s="2" t="str">
        <f>IF(ISBLANK(Data!$F961),"",IF(Data!$F961&gt;=1,TEXT(Data!G961,"00"),""))</f>
        <v/>
      </c>
      <c r="H961" s="2" t="str">
        <f>IF(ISBLANK(Data!$F961),"",IF(Data!$F961&gt;=2,TEXT(Data!H961,"00"),""))</f>
        <v/>
      </c>
      <c r="I961" s="2" t="str">
        <f>IF(ISBLANK(Data!$F961),"",IF(Data!$F961&gt;=3,TEXT(Data!I961,"00"),""))</f>
        <v/>
      </c>
      <c r="J961" s="2" t="str">
        <f>IF(ISBLANK(Data!$F961),"",IF(Data!$F961&gt;=4,TEXT(Data!J961,"00"),""))</f>
        <v/>
      </c>
      <c r="K961" s="2" t="str">
        <f>IF(ISBLANK(Data!$F961),"",IF(Data!$F961&gt;=5,TEXT(Data!K961,"00"),""))</f>
        <v/>
      </c>
      <c r="L961" s="2" t="str">
        <f>IF(ISBLANK(Data!$F961),"",IF(Data!$F961&gt;=6,TEXT(Data!L961,"00"),""))</f>
        <v/>
      </c>
      <c r="M961" s="2" t="str">
        <f>IF(ISBLANK(Data!$F961),"",IF(Data!$F961&gt;=7,TEXT(Data!M961,"00"),""))</f>
        <v/>
      </c>
      <c r="N961" s="2" t="str">
        <f>IF(ISBLANK(Data!$F961),"",IF(Data!$F961&gt;=8,TEXT(Data!N961,"00"),""))</f>
        <v/>
      </c>
    </row>
    <row r="962" ht="14.25">
      <c r="A962" s="2" t="str">
        <f>IF(ISBLANK(Data!A962),"",Data!A962)</f>
        <v/>
      </c>
      <c r="B962" s="2" t="str">
        <f>IF(ISBLANK(Data!B962),"",Data!B962)</f>
        <v/>
      </c>
      <c r="C962" s="2" t="str">
        <f>IF(ISBLANK(Data!C962),"",Data!C962)</f>
        <v/>
      </c>
      <c r="D962" s="2" t="str">
        <f>IF(ISBLANK(Data!D962),"",Data!D962)</f>
        <v/>
      </c>
      <c r="E962" s="2" t="str">
        <f>IF(ISBLANK(Data!E962),"",Data!E962)</f>
        <v/>
      </c>
      <c r="F962" s="2" t="str">
        <f>IF(ISBLANK(Data!F962),"",Data!F962)</f>
        <v/>
      </c>
      <c r="G962" s="2" t="str">
        <f>IF(ISBLANK(Data!$F962),"",IF(Data!$F962&gt;=1,TEXT(Data!G962,"00"),""))</f>
        <v/>
      </c>
      <c r="H962" s="2" t="str">
        <f>IF(ISBLANK(Data!$F962),"",IF(Data!$F962&gt;=2,TEXT(Data!H962,"00"),""))</f>
        <v/>
      </c>
      <c r="I962" s="2" t="str">
        <f>IF(ISBLANK(Data!$F962),"",IF(Data!$F962&gt;=3,TEXT(Data!I962,"00"),""))</f>
        <v/>
      </c>
      <c r="J962" s="2" t="str">
        <f>IF(ISBLANK(Data!$F962),"",IF(Data!$F962&gt;=4,TEXT(Data!J962,"00"),""))</f>
        <v/>
      </c>
      <c r="K962" s="2" t="str">
        <f>IF(ISBLANK(Data!$F962),"",IF(Data!$F962&gt;=5,TEXT(Data!K962,"00"),""))</f>
        <v/>
      </c>
      <c r="L962" s="2" t="str">
        <f>IF(ISBLANK(Data!$F962),"",IF(Data!$F962&gt;=6,TEXT(Data!L962,"00"),""))</f>
        <v/>
      </c>
      <c r="M962" s="2" t="str">
        <f>IF(ISBLANK(Data!$F962),"",IF(Data!$F962&gt;=7,TEXT(Data!M962,"00"),""))</f>
        <v/>
      </c>
      <c r="N962" s="2" t="str">
        <f>IF(ISBLANK(Data!$F962),"",IF(Data!$F962&gt;=8,TEXT(Data!N962,"00"),""))</f>
        <v/>
      </c>
    </row>
    <row r="963" ht="14.25">
      <c r="A963" s="2" t="str">
        <f>IF(ISBLANK(Data!A963),"",Data!A963)</f>
        <v/>
      </c>
      <c r="B963" s="2" t="str">
        <f>IF(ISBLANK(Data!B963),"",Data!B963)</f>
        <v/>
      </c>
      <c r="C963" s="2" t="str">
        <f>IF(ISBLANK(Data!C963),"",Data!C963)</f>
        <v/>
      </c>
      <c r="D963" s="2" t="str">
        <f>IF(ISBLANK(Data!D963),"",Data!D963)</f>
        <v/>
      </c>
      <c r="E963" s="2" t="str">
        <f>IF(ISBLANK(Data!E963),"",Data!E963)</f>
        <v/>
      </c>
      <c r="F963" s="2" t="str">
        <f>IF(ISBLANK(Data!F963),"",Data!F963)</f>
        <v/>
      </c>
      <c r="G963" s="2" t="str">
        <f>IF(ISBLANK(Data!$F963),"",IF(Data!$F963&gt;=1,TEXT(Data!G963,"00"),""))</f>
        <v/>
      </c>
      <c r="H963" s="2" t="str">
        <f>IF(ISBLANK(Data!$F963),"",IF(Data!$F963&gt;=2,TEXT(Data!H963,"00"),""))</f>
        <v/>
      </c>
      <c r="I963" s="2" t="str">
        <f>IF(ISBLANK(Data!$F963),"",IF(Data!$F963&gt;=3,TEXT(Data!I963,"00"),""))</f>
        <v/>
      </c>
      <c r="J963" s="2" t="str">
        <f>IF(ISBLANK(Data!$F963),"",IF(Data!$F963&gt;=4,TEXT(Data!J963,"00"),""))</f>
        <v/>
      </c>
      <c r="K963" s="2" t="str">
        <f>IF(ISBLANK(Data!$F963),"",IF(Data!$F963&gt;=5,TEXT(Data!K963,"00"),""))</f>
        <v/>
      </c>
      <c r="L963" s="2" t="str">
        <f>IF(ISBLANK(Data!$F963),"",IF(Data!$F963&gt;=6,TEXT(Data!L963,"00"),""))</f>
        <v/>
      </c>
      <c r="M963" s="2" t="str">
        <f>IF(ISBLANK(Data!$F963),"",IF(Data!$F963&gt;=7,TEXT(Data!M963,"00"),""))</f>
        <v/>
      </c>
      <c r="N963" s="2" t="str">
        <f>IF(ISBLANK(Data!$F963),"",IF(Data!$F963&gt;=8,TEXT(Data!N963,"00"),""))</f>
        <v/>
      </c>
    </row>
    <row r="964" ht="14.25">
      <c r="A964" s="2" t="str">
        <f>IF(ISBLANK(Data!A964),"",Data!A964)</f>
        <v/>
      </c>
      <c r="B964" s="2" t="str">
        <f>IF(ISBLANK(Data!B964),"",Data!B964)</f>
        <v/>
      </c>
      <c r="C964" s="2" t="str">
        <f>IF(ISBLANK(Data!C964),"",Data!C964)</f>
        <v/>
      </c>
      <c r="D964" s="2" t="str">
        <f>IF(ISBLANK(Data!D964),"",Data!D964)</f>
        <v/>
      </c>
      <c r="E964" s="2" t="str">
        <f>IF(ISBLANK(Data!E964),"",Data!E964)</f>
        <v/>
      </c>
      <c r="F964" s="2" t="str">
        <f>IF(ISBLANK(Data!F964),"",Data!F964)</f>
        <v/>
      </c>
      <c r="G964" s="2" t="str">
        <f>IF(ISBLANK(Data!$F964),"",IF(Data!$F964&gt;=1,TEXT(Data!G964,"00"),""))</f>
        <v/>
      </c>
      <c r="H964" s="2" t="str">
        <f>IF(ISBLANK(Data!$F964),"",IF(Data!$F964&gt;=2,TEXT(Data!H964,"00"),""))</f>
        <v/>
      </c>
      <c r="I964" s="2" t="str">
        <f>IF(ISBLANK(Data!$F964),"",IF(Data!$F964&gt;=3,TEXT(Data!I964,"00"),""))</f>
        <v/>
      </c>
      <c r="J964" s="2" t="str">
        <f>IF(ISBLANK(Data!$F964),"",IF(Data!$F964&gt;=4,TEXT(Data!J964,"00"),""))</f>
        <v/>
      </c>
      <c r="K964" s="2" t="str">
        <f>IF(ISBLANK(Data!$F964),"",IF(Data!$F964&gt;=5,TEXT(Data!K964,"00"),""))</f>
        <v/>
      </c>
      <c r="L964" s="2" t="str">
        <f>IF(ISBLANK(Data!$F964),"",IF(Data!$F964&gt;=6,TEXT(Data!L964,"00"),""))</f>
        <v/>
      </c>
      <c r="M964" s="2" t="str">
        <f>IF(ISBLANK(Data!$F964),"",IF(Data!$F964&gt;=7,TEXT(Data!M964,"00"),""))</f>
        <v/>
      </c>
      <c r="N964" s="2" t="str">
        <f>IF(ISBLANK(Data!$F964),"",IF(Data!$F964&gt;=8,TEXT(Data!N964,"00"),""))</f>
        <v/>
      </c>
    </row>
    <row r="965" ht="14.25">
      <c r="A965" s="2" t="str">
        <f>IF(ISBLANK(Data!A965),"",Data!A965)</f>
        <v/>
      </c>
      <c r="B965" s="2" t="str">
        <f>IF(ISBLANK(Data!B965),"",Data!B965)</f>
        <v/>
      </c>
      <c r="C965" s="2" t="str">
        <f>IF(ISBLANK(Data!C965),"",Data!C965)</f>
        <v/>
      </c>
      <c r="D965" s="2" t="str">
        <f>IF(ISBLANK(Data!D965),"",Data!D965)</f>
        <v/>
      </c>
      <c r="E965" s="2" t="str">
        <f>IF(ISBLANK(Data!E965),"",Data!E965)</f>
        <v/>
      </c>
      <c r="F965" s="2" t="str">
        <f>IF(ISBLANK(Data!F965),"",Data!F965)</f>
        <v/>
      </c>
      <c r="G965" s="2" t="str">
        <f>IF(ISBLANK(Data!$F965),"",IF(Data!$F965&gt;=1,TEXT(Data!G965,"00"),""))</f>
        <v/>
      </c>
      <c r="H965" s="2" t="str">
        <f>IF(ISBLANK(Data!$F965),"",IF(Data!$F965&gt;=2,TEXT(Data!H965,"00"),""))</f>
        <v/>
      </c>
      <c r="I965" s="2" t="str">
        <f>IF(ISBLANK(Data!$F965),"",IF(Data!$F965&gt;=3,TEXT(Data!I965,"00"),""))</f>
        <v/>
      </c>
      <c r="J965" s="2" t="str">
        <f>IF(ISBLANK(Data!$F965),"",IF(Data!$F965&gt;=4,TEXT(Data!J965,"00"),""))</f>
        <v/>
      </c>
      <c r="K965" s="2" t="str">
        <f>IF(ISBLANK(Data!$F965),"",IF(Data!$F965&gt;=5,TEXT(Data!K965,"00"),""))</f>
        <v/>
      </c>
      <c r="L965" s="2" t="str">
        <f>IF(ISBLANK(Data!$F965),"",IF(Data!$F965&gt;=6,TEXT(Data!L965,"00"),""))</f>
        <v/>
      </c>
      <c r="M965" s="2" t="str">
        <f>IF(ISBLANK(Data!$F965),"",IF(Data!$F965&gt;=7,TEXT(Data!M965,"00"),""))</f>
        <v/>
      </c>
      <c r="N965" s="2" t="str">
        <f>IF(ISBLANK(Data!$F965),"",IF(Data!$F965&gt;=8,TEXT(Data!N965,"00"),""))</f>
        <v/>
      </c>
    </row>
    <row r="966" ht="14.25">
      <c r="A966" s="2" t="str">
        <f>IF(ISBLANK(Data!A966),"",Data!A966)</f>
        <v/>
      </c>
      <c r="B966" s="2" t="str">
        <f>IF(ISBLANK(Data!B966),"",Data!B966)</f>
        <v/>
      </c>
      <c r="C966" s="2" t="str">
        <f>IF(ISBLANK(Data!C966),"",Data!C966)</f>
        <v/>
      </c>
      <c r="D966" s="2" t="str">
        <f>IF(ISBLANK(Data!D966),"",Data!D966)</f>
        <v/>
      </c>
      <c r="E966" s="2" t="str">
        <f>IF(ISBLANK(Data!E966),"",Data!E966)</f>
        <v/>
      </c>
      <c r="F966" s="2" t="str">
        <f>IF(ISBLANK(Data!F966),"",Data!F966)</f>
        <v/>
      </c>
      <c r="G966" s="2" t="str">
        <f>IF(ISBLANK(Data!$F966),"",IF(Data!$F966&gt;=1,TEXT(Data!G966,"00"),""))</f>
        <v/>
      </c>
      <c r="H966" s="2" t="str">
        <f>IF(ISBLANK(Data!$F966),"",IF(Data!$F966&gt;=2,TEXT(Data!H966,"00"),""))</f>
        <v/>
      </c>
      <c r="I966" s="2" t="str">
        <f>IF(ISBLANK(Data!$F966),"",IF(Data!$F966&gt;=3,TEXT(Data!I966,"00"),""))</f>
        <v/>
      </c>
      <c r="J966" s="2" t="str">
        <f>IF(ISBLANK(Data!$F966),"",IF(Data!$F966&gt;=4,TEXT(Data!J966,"00"),""))</f>
        <v/>
      </c>
      <c r="K966" s="2" t="str">
        <f>IF(ISBLANK(Data!$F966),"",IF(Data!$F966&gt;=5,TEXT(Data!K966,"00"),""))</f>
        <v/>
      </c>
      <c r="L966" s="2" t="str">
        <f>IF(ISBLANK(Data!$F966),"",IF(Data!$F966&gt;=6,TEXT(Data!L966,"00"),""))</f>
        <v/>
      </c>
      <c r="M966" s="2" t="str">
        <f>IF(ISBLANK(Data!$F966),"",IF(Data!$F966&gt;=7,TEXT(Data!M966,"00"),""))</f>
        <v/>
      </c>
      <c r="N966" s="2" t="str">
        <f>IF(ISBLANK(Data!$F966),"",IF(Data!$F966&gt;=8,TEXT(Data!N966,"00"),""))</f>
        <v/>
      </c>
    </row>
    <row r="967" ht="14.25">
      <c r="A967" s="2" t="str">
        <f>IF(ISBLANK(Data!A967),"",Data!A967)</f>
        <v/>
      </c>
      <c r="B967" s="2" t="str">
        <f>IF(ISBLANK(Data!B967),"",Data!B967)</f>
        <v/>
      </c>
      <c r="C967" s="2" t="str">
        <f>IF(ISBLANK(Data!C967),"",Data!C967)</f>
        <v/>
      </c>
      <c r="D967" s="2" t="str">
        <f>IF(ISBLANK(Data!D967),"",Data!D967)</f>
        <v/>
      </c>
      <c r="E967" s="2" t="str">
        <f>IF(ISBLANK(Data!E967),"",Data!E967)</f>
        <v/>
      </c>
      <c r="F967" s="2" t="str">
        <f>IF(ISBLANK(Data!F967),"",Data!F967)</f>
        <v/>
      </c>
      <c r="G967" s="2" t="str">
        <f>IF(ISBLANK(Data!$F967),"",IF(Data!$F967&gt;=1,TEXT(Data!G967,"00"),""))</f>
        <v/>
      </c>
      <c r="H967" s="2" t="str">
        <f>IF(ISBLANK(Data!$F967),"",IF(Data!$F967&gt;=2,TEXT(Data!H967,"00"),""))</f>
        <v/>
      </c>
      <c r="I967" s="2" t="str">
        <f>IF(ISBLANK(Data!$F967),"",IF(Data!$F967&gt;=3,TEXT(Data!I967,"00"),""))</f>
        <v/>
      </c>
      <c r="J967" s="2" t="str">
        <f>IF(ISBLANK(Data!$F967),"",IF(Data!$F967&gt;=4,TEXT(Data!J967,"00"),""))</f>
        <v/>
      </c>
      <c r="K967" s="2" t="str">
        <f>IF(ISBLANK(Data!$F967),"",IF(Data!$F967&gt;=5,TEXT(Data!K967,"00"),""))</f>
        <v/>
      </c>
      <c r="L967" s="2" t="str">
        <f>IF(ISBLANK(Data!$F967),"",IF(Data!$F967&gt;=6,TEXT(Data!L967,"00"),""))</f>
        <v/>
      </c>
      <c r="M967" s="2" t="str">
        <f>IF(ISBLANK(Data!$F967),"",IF(Data!$F967&gt;=7,TEXT(Data!M967,"00"),""))</f>
        <v/>
      </c>
      <c r="N967" s="2" t="str">
        <f>IF(ISBLANK(Data!$F967),"",IF(Data!$F967&gt;=8,TEXT(Data!N967,"00"),""))</f>
        <v/>
      </c>
    </row>
    <row r="968" ht="14.25">
      <c r="A968" s="2" t="str">
        <f>IF(ISBLANK(Data!A968),"",Data!A968)</f>
        <v/>
      </c>
      <c r="B968" s="2" t="str">
        <f>IF(ISBLANK(Data!B968),"",Data!B968)</f>
        <v/>
      </c>
      <c r="C968" s="2" t="str">
        <f>IF(ISBLANK(Data!C968),"",Data!C968)</f>
        <v/>
      </c>
      <c r="D968" s="2" t="str">
        <f>IF(ISBLANK(Data!D968),"",Data!D968)</f>
        <v/>
      </c>
      <c r="E968" s="2" t="str">
        <f>IF(ISBLANK(Data!E968),"",Data!E968)</f>
        <v/>
      </c>
      <c r="F968" s="2" t="str">
        <f>IF(ISBLANK(Data!F968),"",Data!F968)</f>
        <v/>
      </c>
      <c r="G968" s="2" t="str">
        <f>IF(ISBLANK(Data!$F968),"",IF(Data!$F968&gt;=1,TEXT(Data!G968,"00"),""))</f>
        <v/>
      </c>
      <c r="H968" s="2" t="str">
        <f>IF(ISBLANK(Data!$F968),"",IF(Data!$F968&gt;=2,TEXT(Data!H968,"00"),""))</f>
        <v/>
      </c>
      <c r="I968" s="2" t="str">
        <f>IF(ISBLANK(Data!$F968),"",IF(Data!$F968&gt;=3,TEXT(Data!I968,"00"),""))</f>
        <v/>
      </c>
      <c r="J968" s="2" t="str">
        <f>IF(ISBLANK(Data!$F968),"",IF(Data!$F968&gt;=4,TEXT(Data!J968,"00"),""))</f>
        <v/>
      </c>
      <c r="K968" s="2" t="str">
        <f>IF(ISBLANK(Data!$F968),"",IF(Data!$F968&gt;=5,TEXT(Data!K968,"00"),""))</f>
        <v/>
      </c>
      <c r="L968" s="2" t="str">
        <f>IF(ISBLANK(Data!$F968),"",IF(Data!$F968&gt;=6,TEXT(Data!L968,"00"),""))</f>
        <v/>
      </c>
      <c r="M968" s="2" t="str">
        <f>IF(ISBLANK(Data!$F968),"",IF(Data!$F968&gt;=7,TEXT(Data!M968,"00"),""))</f>
        <v/>
      </c>
      <c r="N968" s="2" t="str">
        <f>IF(ISBLANK(Data!$F968),"",IF(Data!$F968&gt;=8,TEXT(Data!N968,"00"),""))</f>
        <v/>
      </c>
    </row>
    <row r="969" ht="14.25">
      <c r="A969" s="2" t="str">
        <f>IF(ISBLANK(Data!A969),"",Data!A969)</f>
        <v/>
      </c>
      <c r="B969" s="2" t="str">
        <f>IF(ISBLANK(Data!B969),"",Data!B969)</f>
        <v/>
      </c>
      <c r="C969" s="2" t="str">
        <f>IF(ISBLANK(Data!C969),"",Data!C969)</f>
        <v/>
      </c>
      <c r="D969" s="2" t="str">
        <f>IF(ISBLANK(Data!D969),"",Data!D969)</f>
        <v/>
      </c>
      <c r="E969" s="2" t="str">
        <f>IF(ISBLANK(Data!E969),"",Data!E969)</f>
        <v/>
      </c>
      <c r="F969" s="2" t="str">
        <f>IF(ISBLANK(Data!F969),"",Data!F969)</f>
        <v/>
      </c>
      <c r="G969" s="2" t="str">
        <f>IF(ISBLANK(Data!$F969),"",IF(Data!$F969&gt;=1,TEXT(Data!G969,"00"),""))</f>
        <v/>
      </c>
      <c r="H969" s="2" t="str">
        <f>IF(ISBLANK(Data!$F969),"",IF(Data!$F969&gt;=2,TEXT(Data!H969,"00"),""))</f>
        <v/>
      </c>
      <c r="I969" s="2" t="str">
        <f>IF(ISBLANK(Data!$F969),"",IF(Data!$F969&gt;=3,TEXT(Data!I969,"00"),""))</f>
        <v/>
      </c>
      <c r="J969" s="2" t="str">
        <f>IF(ISBLANK(Data!$F969),"",IF(Data!$F969&gt;=4,TEXT(Data!J969,"00"),""))</f>
        <v/>
      </c>
      <c r="K969" s="2" t="str">
        <f>IF(ISBLANK(Data!$F969),"",IF(Data!$F969&gt;=5,TEXT(Data!K969,"00"),""))</f>
        <v/>
      </c>
      <c r="L969" s="2" t="str">
        <f>IF(ISBLANK(Data!$F969),"",IF(Data!$F969&gt;=6,TEXT(Data!L969,"00"),""))</f>
        <v/>
      </c>
      <c r="M969" s="2" t="str">
        <f>IF(ISBLANK(Data!$F969),"",IF(Data!$F969&gt;=7,TEXT(Data!M969,"00"),""))</f>
        <v/>
      </c>
      <c r="N969" s="2" t="str">
        <f>IF(ISBLANK(Data!$F969),"",IF(Data!$F969&gt;=8,TEXT(Data!N969,"00"),""))</f>
        <v/>
      </c>
    </row>
    <row r="970" ht="14.25">
      <c r="A970" s="2" t="str">
        <f>IF(ISBLANK(Data!A970),"",Data!A970)</f>
        <v/>
      </c>
      <c r="B970" s="2" t="str">
        <f>IF(ISBLANK(Data!B970),"",Data!B970)</f>
        <v/>
      </c>
      <c r="C970" s="2" t="str">
        <f>IF(ISBLANK(Data!C970),"",Data!C970)</f>
        <v/>
      </c>
      <c r="D970" s="2" t="str">
        <f>IF(ISBLANK(Data!D970),"",Data!D970)</f>
        <v/>
      </c>
      <c r="E970" s="2" t="str">
        <f>IF(ISBLANK(Data!E970),"",Data!E970)</f>
        <v/>
      </c>
      <c r="F970" s="2" t="str">
        <f>IF(ISBLANK(Data!F970),"",Data!F970)</f>
        <v/>
      </c>
      <c r="G970" s="2" t="str">
        <f>IF(ISBLANK(Data!$F970),"",IF(Data!$F970&gt;=1,TEXT(Data!G970,"00"),""))</f>
        <v/>
      </c>
      <c r="H970" s="2" t="str">
        <f>IF(ISBLANK(Data!$F970),"",IF(Data!$F970&gt;=2,TEXT(Data!H970,"00"),""))</f>
        <v/>
      </c>
      <c r="I970" s="2" t="str">
        <f>IF(ISBLANK(Data!$F970),"",IF(Data!$F970&gt;=3,TEXT(Data!I970,"00"),""))</f>
        <v/>
      </c>
      <c r="J970" s="2" t="str">
        <f>IF(ISBLANK(Data!$F970),"",IF(Data!$F970&gt;=4,TEXT(Data!J970,"00"),""))</f>
        <v/>
      </c>
      <c r="K970" s="2" t="str">
        <f>IF(ISBLANK(Data!$F970),"",IF(Data!$F970&gt;=5,TEXT(Data!K970,"00"),""))</f>
        <v/>
      </c>
      <c r="L970" s="2" t="str">
        <f>IF(ISBLANK(Data!$F970),"",IF(Data!$F970&gt;=6,TEXT(Data!L970,"00"),""))</f>
        <v/>
      </c>
      <c r="M970" s="2" t="str">
        <f>IF(ISBLANK(Data!$F970),"",IF(Data!$F970&gt;=7,TEXT(Data!M970,"00"),""))</f>
        <v/>
      </c>
      <c r="N970" s="2" t="str">
        <f>IF(ISBLANK(Data!$F970),"",IF(Data!$F970&gt;=8,TEXT(Data!N970,"00"),""))</f>
        <v/>
      </c>
    </row>
    <row r="971" ht="14.25">
      <c r="A971" s="2" t="str">
        <f>IF(ISBLANK(Data!A971),"",Data!A971)</f>
        <v/>
      </c>
      <c r="B971" s="2" t="str">
        <f>IF(ISBLANK(Data!B971),"",Data!B971)</f>
        <v/>
      </c>
      <c r="C971" s="2" t="str">
        <f>IF(ISBLANK(Data!C971),"",Data!C971)</f>
        <v/>
      </c>
      <c r="D971" s="2" t="str">
        <f>IF(ISBLANK(Data!D971),"",Data!D971)</f>
        <v/>
      </c>
      <c r="E971" s="2" t="str">
        <f>IF(ISBLANK(Data!E971),"",Data!E971)</f>
        <v/>
      </c>
      <c r="F971" s="2" t="str">
        <f>IF(ISBLANK(Data!F971),"",Data!F971)</f>
        <v/>
      </c>
      <c r="G971" s="2" t="str">
        <f>IF(ISBLANK(Data!$F971),"",IF(Data!$F971&gt;=1,TEXT(Data!G971,"00"),""))</f>
        <v/>
      </c>
      <c r="H971" s="2" t="str">
        <f>IF(ISBLANK(Data!$F971),"",IF(Data!$F971&gt;=2,TEXT(Data!H971,"00"),""))</f>
        <v/>
      </c>
      <c r="I971" s="2" t="str">
        <f>IF(ISBLANK(Data!$F971),"",IF(Data!$F971&gt;=3,TEXT(Data!I971,"00"),""))</f>
        <v/>
      </c>
      <c r="J971" s="2" t="str">
        <f>IF(ISBLANK(Data!$F971),"",IF(Data!$F971&gt;=4,TEXT(Data!J971,"00"),""))</f>
        <v/>
      </c>
      <c r="K971" s="2" t="str">
        <f>IF(ISBLANK(Data!$F971),"",IF(Data!$F971&gt;=5,TEXT(Data!K971,"00"),""))</f>
        <v/>
      </c>
      <c r="L971" s="2" t="str">
        <f>IF(ISBLANK(Data!$F971),"",IF(Data!$F971&gt;=6,TEXT(Data!L971,"00"),""))</f>
        <v/>
      </c>
      <c r="M971" s="2" t="str">
        <f>IF(ISBLANK(Data!$F971),"",IF(Data!$F971&gt;=7,TEXT(Data!M971,"00"),""))</f>
        <v/>
      </c>
      <c r="N971" s="2" t="str">
        <f>IF(ISBLANK(Data!$F971),"",IF(Data!$F971&gt;=8,TEXT(Data!N971,"00"),""))</f>
        <v/>
      </c>
    </row>
    <row r="972" ht="14.25">
      <c r="A972" s="2" t="str">
        <f>IF(ISBLANK(Data!A972),"",Data!A972)</f>
        <v/>
      </c>
      <c r="B972" s="2" t="str">
        <f>IF(ISBLANK(Data!B972),"",Data!B972)</f>
        <v/>
      </c>
      <c r="C972" s="2" t="str">
        <f>IF(ISBLANK(Data!C972),"",Data!C972)</f>
        <v/>
      </c>
      <c r="D972" s="2" t="str">
        <f>IF(ISBLANK(Data!D972),"",Data!D972)</f>
        <v/>
      </c>
      <c r="E972" s="2" t="str">
        <f>IF(ISBLANK(Data!E972),"",Data!E972)</f>
        <v/>
      </c>
      <c r="F972" s="2" t="str">
        <f>IF(ISBLANK(Data!F972),"",Data!F972)</f>
        <v/>
      </c>
      <c r="G972" s="2" t="str">
        <f>IF(ISBLANK(Data!$F972),"",IF(Data!$F972&gt;=1,TEXT(Data!G972,"00"),""))</f>
        <v/>
      </c>
      <c r="H972" s="2" t="str">
        <f>IF(ISBLANK(Data!$F972),"",IF(Data!$F972&gt;=2,TEXT(Data!H972,"00"),""))</f>
        <v/>
      </c>
      <c r="I972" s="2" t="str">
        <f>IF(ISBLANK(Data!$F972),"",IF(Data!$F972&gt;=3,TEXT(Data!I972,"00"),""))</f>
        <v/>
      </c>
      <c r="J972" s="2" t="str">
        <f>IF(ISBLANK(Data!$F972),"",IF(Data!$F972&gt;=4,TEXT(Data!J972,"00"),""))</f>
        <v/>
      </c>
      <c r="K972" s="2" t="str">
        <f>IF(ISBLANK(Data!$F972),"",IF(Data!$F972&gt;=5,TEXT(Data!K972,"00"),""))</f>
        <v/>
      </c>
      <c r="L972" s="2" t="str">
        <f>IF(ISBLANK(Data!$F972),"",IF(Data!$F972&gt;=6,TEXT(Data!L972,"00"),""))</f>
        <v/>
      </c>
      <c r="M972" s="2" t="str">
        <f>IF(ISBLANK(Data!$F972),"",IF(Data!$F972&gt;=7,TEXT(Data!M972,"00"),""))</f>
        <v/>
      </c>
      <c r="N972" s="2" t="str">
        <f>IF(ISBLANK(Data!$F972),"",IF(Data!$F972&gt;=8,TEXT(Data!N972,"00"),""))</f>
        <v/>
      </c>
    </row>
    <row r="973" ht="14.25">
      <c r="A973" s="2" t="str">
        <f>IF(ISBLANK(Data!A973),"",Data!A973)</f>
        <v/>
      </c>
      <c r="B973" s="2" t="str">
        <f>IF(ISBLANK(Data!B973),"",Data!B973)</f>
        <v/>
      </c>
      <c r="C973" s="2" t="str">
        <f>IF(ISBLANK(Data!C973),"",Data!C973)</f>
        <v/>
      </c>
      <c r="D973" s="2" t="str">
        <f>IF(ISBLANK(Data!D973),"",Data!D973)</f>
        <v/>
      </c>
      <c r="E973" s="2" t="str">
        <f>IF(ISBLANK(Data!E973),"",Data!E973)</f>
        <v/>
      </c>
      <c r="F973" s="2" t="str">
        <f>IF(ISBLANK(Data!F973),"",Data!F973)</f>
        <v/>
      </c>
      <c r="G973" s="2" t="str">
        <f>IF(ISBLANK(Data!$F973),"",IF(Data!$F973&gt;=1,TEXT(Data!G973,"00"),""))</f>
        <v/>
      </c>
      <c r="H973" s="2" t="str">
        <f>IF(ISBLANK(Data!$F973),"",IF(Data!$F973&gt;=2,TEXT(Data!H973,"00"),""))</f>
        <v/>
      </c>
      <c r="I973" s="2" t="str">
        <f>IF(ISBLANK(Data!$F973),"",IF(Data!$F973&gt;=3,TEXT(Data!I973,"00"),""))</f>
        <v/>
      </c>
      <c r="J973" s="2" t="str">
        <f>IF(ISBLANK(Data!$F973),"",IF(Data!$F973&gt;=4,TEXT(Data!J973,"00"),""))</f>
        <v/>
      </c>
      <c r="K973" s="2" t="str">
        <f>IF(ISBLANK(Data!$F973),"",IF(Data!$F973&gt;=5,TEXT(Data!K973,"00"),""))</f>
        <v/>
      </c>
      <c r="L973" s="2" t="str">
        <f>IF(ISBLANK(Data!$F973),"",IF(Data!$F973&gt;=6,TEXT(Data!L973,"00"),""))</f>
        <v/>
      </c>
      <c r="M973" s="2" t="str">
        <f>IF(ISBLANK(Data!$F973),"",IF(Data!$F973&gt;=7,TEXT(Data!M973,"00"),""))</f>
        <v/>
      </c>
      <c r="N973" s="2" t="str">
        <f>IF(ISBLANK(Data!$F973),"",IF(Data!$F973&gt;=8,TEXT(Data!N973,"00"),""))</f>
        <v/>
      </c>
    </row>
    <row r="974" ht="14.25">
      <c r="A974" s="2" t="str">
        <f>IF(ISBLANK(Data!A974),"",Data!A974)</f>
        <v/>
      </c>
      <c r="B974" s="2" t="str">
        <f>IF(ISBLANK(Data!B974),"",Data!B974)</f>
        <v/>
      </c>
      <c r="C974" s="2" t="str">
        <f>IF(ISBLANK(Data!C974),"",Data!C974)</f>
        <v/>
      </c>
      <c r="D974" s="2" t="str">
        <f>IF(ISBLANK(Data!D974),"",Data!D974)</f>
        <v/>
      </c>
      <c r="E974" s="2" t="str">
        <f>IF(ISBLANK(Data!E974),"",Data!E974)</f>
        <v/>
      </c>
      <c r="F974" s="2" t="str">
        <f>IF(ISBLANK(Data!F974),"",Data!F974)</f>
        <v/>
      </c>
      <c r="G974" s="2" t="str">
        <f>IF(ISBLANK(Data!$F974),"",IF(Data!$F974&gt;=1,TEXT(Data!G974,"00"),""))</f>
        <v/>
      </c>
      <c r="H974" s="2" t="str">
        <f>IF(ISBLANK(Data!$F974),"",IF(Data!$F974&gt;=2,TEXT(Data!H974,"00"),""))</f>
        <v/>
      </c>
      <c r="I974" s="2" t="str">
        <f>IF(ISBLANK(Data!$F974),"",IF(Data!$F974&gt;=3,TEXT(Data!I974,"00"),""))</f>
        <v/>
      </c>
      <c r="J974" s="2" t="str">
        <f>IF(ISBLANK(Data!$F974),"",IF(Data!$F974&gt;=4,TEXT(Data!J974,"00"),""))</f>
        <v/>
      </c>
      <c r="K974" s="2" t="str">
        <f>IF(ISBLANK(Data!$F974),"",IF(Data!$F974&gt;=5,TEXT(Data!K974,"00"),""))</f>
        <v/>
      </c>
      <c r="L974" s="2" t="str">
        <f>IF(ISBLANK(Data!$F974),"",IF(Data!$F974&gt;=6,TEXT(Data!L974,"00"),""))</f>
        <v/>
      </c>
      <c r="M974" s="2" t="str">
        <f>IF(ISBLANK(Data!$F974),"",IF(Data!$F974&gt;=7,TEXT(Data!M974,"00"),""))</f>
        <v/>
      </c>
      <c r="N974" s="2" t="str">
        <f>IF(ISBLANK(Data!$F974),"",IF(Data!$F974&gt;=8,TEXT(Data!N974,"00"),""))</f>
        <v/>
      </c>
    </row>
    <row r="975" ht="14.25">
      <c r="A975" s="2" t="str">
        <f>IF(ISBLANK(Data!A975),"",Data!A975)</f>
        <v/>
      </c>
      <c r="B975" s="2" t="str">
        <f>IF(ISBLANK(Data!B975),"",Data!B975)</f>
        <v/>
      </c>
      <c r="C975" s="2" t="str">
        <f>IF(ISBLANK(Data!C975),"",Data!C975)</f>
        <v/>
      </c>
      <c r="D975" s="2" t="str">
        <f>IF(ISBLANK(Data!D975),"",Data!D975)</f>
        <v/>
      </c>
      <c r="E975" s="2" t="str">
        <f>IF(ISBLANK(Data!E975),"",Data!E975)</f>
        <v/>
      </c>
      <c r="F975" s="2" t="str">
        <f>IF(ISBLANK(Data!F975),"",Data!F975)</f>
        <v/>
      </c>
      <c r="G975" s="2" t="str">
        <f>IF(ISBLANK(Data!$F975),"",IF(Data!$F975&gt;=1,TEXT(Data!G975,"00"),""))</f>
        <v/>
      </c>
      <c r="H975" s="2" t="str">
        <f>IF(ISBLANK(Data!$F975),"",IF(Data!$F975&gt;=2,TEXT(Data!H975,"00"),""))</f>
        <v/>
      </c>
      <c r="I975" s="2" t="str">
        <f>IF(ISBLANK(Data!$F975),"",IF(Data!$F975&gt;=3,TEXT(Data!I975,"00"),""))</f>
        <v/>
      </c>
      <c r="J975" s="2" t="str">
        <f>IF(ISBLANK(Data!$F975),"",IF(Data!$F975&gt;=4,TEXT(Data!J975,"00"),""))</f>
        <v/>
      </c>
      <c r="K975" s="2" t="str">
        <f>IF(ISBLANK(Data!$F975),"",IF(Data!$F975&gt;=5,TEXT(Data!K975,"00"),""))</f>
        <v/>
      </c>
      <c r="L975" s="2" t="str">
        <f>IF(ISBLANK(Data!$F975),"",IF(Data!$F975&gt;=6,TEXT(Data!L975,"00"),""))</f>
        <v/>
      </c>
      <c r="M975" s="2" t="str">
        <f>IF(ISBLANK(Data!$F975),"",IF(Data!$F975&gt;=7,TEXT(Data!M975,"00"),""))</f>
        <v/>
      </c>
      <c r="N975" s="2" t="str">
        <f>IF(ISBLANK(Data!$F975),"",IF(Data!$F975&gt;=8,TEXT(Data!N975,"00"),""))</f>
        <v/>
      </c>
    </row>
    <row r="976" ht="14.25">
      <c r="A976" s="2" t="str">
        <f>IF(ISBLANK(Data!A976),"",Data!A976)</f>
        <v/>
      </c>
      <c r="B976" s="2" t="str">
        <f>IF(ISBLANK(Data!B976),"",Data!B976)</f>
        <v/>
      </c>
      <c r="C976" s="2" t="str">
        <f>IF(ISBLANK(Data!C976),"",Data!C976)</f>
        <v/>
      </c>
      <c r="D976" s="2" t="str">
        <f>IF(ISBLANK(Data!D976),"",Data!D976)</f>
        <v/>
      </c>
      <c r="E976" s="2" t="str">
        <f>IF(ISBLANK(Data!E976),"",Data!E976)</f>
        <v/>
      </c>
      <c r="F976" s="2" t="str">
        <f>IF(ISBLANK(Data!F976),"",Data!F976)</f>
        <v/>
      </c>
      <c r="G976" s="2" t="str">
        <f>IF(ISBLANK(Data!$F976),"",IF(Data!$F976&gt;=1,TEXT(Data!G976,"00"),""))</f>
        <v/>
      </c>
      <c r="H976" s="2" t="str">
        <f>IF(ISBLANK(Data!$F976),"",IF(Data!$F976&gt;=2,TEXT(Data!H976,"00"),""))</f>
        <v/>
      </c>
      <c r="I976" s="2" t="str">
        <f>IF(ISBLANK(Data!$F976),"",IF(Data!$F976&gt;=3,TEXT(Data!I976,"00"),""))</f>
        <v/>
      </c>
      <c r="J976" s="2" t="str">
        <f>IF(ISBLANK(Data!$F976),"",IF(Data!$F976&gt;=4,TEXT(Data!J976,"00"),""))</f>
        <v/>
      </c>
      <c r="K976" s="2" t="str">
        <f>IF(ISBLANK(Data!$F976),"",IF(Data!$F976&gt;=5,TEXT(Data!K976,"00"),""))</f>
        <v/>
      </c>
      <c r="L976" s="2" t="str">
        <f>IF(ISBLANK(Data!$F976),"",IF(Data!$F976&gt;=6,TEXT(Data!L976,"00"),""))</f>
        <v/>
      </c>
      <c r="M976" s="2" t="str">
        <f>IF(ISBLANK(Data!$F976),"",IF(Data!$F976&gt;=7,TEXT(Data!M976,"00"),""))</f>
        <v/>
      </c>
      <c r="N976" s="2" t="str">
        <f>IF(ISBLANK(Data!$F976),"",IF(Data!$F976&gt;=8,TEXT(Data!N976,"00"),""))</f>
        <v/>
      </c>
    </row>
    <row r="977" ht="14.25">
      <c r="A977" s="2" t="str">
        <f>IF(ISBLANK(Data!A977),"",Data!A977)</f>
        <v/>
      </c>
      <c r="B977" s="2" t="str">
        <f>IF(ISBLANK(Data!B977),"",Data!B977)</f>
        <v/>
      </c>
      <c r="C977" s="2" t="str">
        <f>IF(ISBLANK(Data!C977),"",Data!C977)</f>
        <v/>
      </c>
      <c r="D977" s="2" t="str">
        <f>IF(ISBLANK(Data!D977),"",Data!D977)</f>
        <v/>
      </c>
      <c r="E977" s="2" t="str">
        <f>IF(ISBLANK(Data!E977),"",Data!E977)</f>
        <v/>
      </c>
      <c r="F977" s="2" t="str">
        <f>IF(ISBLANK(Data!F977),"",Data!F977)</f>
        <v/>
      </c>
      <c r="G977" s="2" t="str">
        <f>IF(ISBLANK(Data!$F977),"",IF(Data!$F977&gt;=1,TEXT(Data!G977,"00"),""))</f>
        <v/>
      </c>
      <c r="H977" s="2" t="str">
        <f>IF(ISBLANK(Data!$F977),"",IF(Data!$F977&gt;=2,TEXT(Data!H977,"00"),""))</f>
        <v/>
      </c>
      <c r="I977" s="2" t="str">
        <f>IF(ISBLANK(Data!$F977),"",IF(Data!$F977&gt;=3,TEXT(Data!I977,"00"),""))</f>
        <v/>
      </c>
      <c r="J977" s="2" t="str">
        <f>IF(ISBLANK(Data!$F977),"",IF(Data!$F977&gt;=4,TEXT(Data!J977,"00"),""))</f>
        <v/>
      </c>
      <c r="K977" s="2" t="str">
        <f>IF(ISBLANK(Data!$F977),"",IF(Data!$F977&gt;=5,TEXT(Data!K977,"00"),""))</f>
        <v/>
      </c>
      <c r="L977" s="2" t="str">
        <f>IF(ISBLANK(Data!$F977),"",IF(Data!$F977&gt;=6,TEXT(Data!L977,"00"),""))</f>
        <v/>
      </c>
      <c r="M977" s="2" t="str">
        <f>IF(ISBLANK(Data!$F977),"",IF(Data!$F977&gt;=7,TEXT(Data!M977,"00"),""))</f>
        <v/>
      </c>
      <c r="N977" s="2" t="str">
        <f>IF(ISBLANK(Data!$F977),"",IF(Data!$F977&gt;=8,TEXT(Data!N977,"00"),""))</f>
        <v/>
      </c>
    </row>
    <row r="978" ht="14.25">
      <c r="A978" s="2" t="str">
        <f>IF(ISBLANK(Data!A978),"",Data!A978)</f>
        <v/>
      </c>
      <c r="B978" s="2" t="str">
        <f>IF(ISBLANK(Data!B978),"",Data!B978)</f>
        <v/>
      </c>
      <c r="C978" s="2" t="str">
        <f>IF(ISBLANK(Data!C978),"",Data!C978)</f>
        <v/>
      </c>
      <c r="D978" s="2" t="str">
        <f>IF(ISBLANK(Data!D978),"",Data!D978)</f>
        <v/>
      </c>
      <c r="E978" s="2" t="str">
        <f>IF(ISBLANK(Data!E978),"",Data!E978)</f>
        <v/>
      </c>
      <c r="F978" s="2" t="str">
        <f>IF(ISBLANK(Data!F978),"",Data!F978)</f>
        <v/>
      </c>
      <c r="G978" s="2" t="str">
        <f>IF(ISBLANK(Data!$F978),"",IF(Data!$F978&gt;=1,TEXT(Data!G978,"00"),""))</f>
        <v/>
      </c>
      <c r="H978" s="2" t="str">
        <f>IF(ISBLANK(Data!$F978),"",IF(Data!$F978&gt;=2,TEXT(Data!H978,"00"),""))</f>
        <v/>
      </c>
      <c r="I978" s="2" t="str">
        <f>IF(ISBLANK(Data!$F978),"",IF(Data!$F978&gt;=3,TEXT(Data!I978,"00"),""))</f>
        <v/>
      </c>
      <c r="J978" s="2" t="str">
        <f>IF(ISBLANK(Data!$F978),"",IF(Data!$F978&gt;=4,TEXT(Data!J978,"00"),""))</f>
        <v/>
      </c>
      <c r="K978" s="2" t="str">
        <f>IF(ISBLANK(Data!$F978),"",IF(Data!$F978&gt;=5,TEXT(Data!K978,"00"),""))</f>
        <v/>
      </c>
      <c r="L978" s="2" t="str">
        <f>IF(ISBLANK(Data!$F978),"",IF(Data!$F978&gt;=6,TEXT(Data!L978,"00"),""))</f>
        <v/>
      </c>
      <c r="M978" s="2" t="str">
        <f>IF(ISBLANK(Data!$F978),"",IF(Data!$F978&gt;=7,TEXT(Data!M978,"00"),""))</f>
        <v/>
      </c>
      <c r="N978" s="2" t="str">
        <f>IF(ISBLANK(Data!$F978),"",IF(Data!$F978&gt;=8,TEXT(Data!N978,"00"),""))</f>
        <v/>
      </c>
    </row>
    <row r="979" ht="14.25">
      <c r="A979" s="2" t="str">
        <f>IF(ISBLANK(Data!A979),"",Data!A979)</f>
        <v/>
      </c>
      <c r="B979" s="2" t="str">
        <f>IF(ISBLANK(Data!B979),"",Data!B979)</f>
        <v/>
      </c>
      <c r="C979" s="2" t="str">
        <f>IF(ISBLANK(Data!C979),"",Data!C979)</f>
        <v/>
      </c>
      <c r="D979" s="2" t="str">
        <f>IF(ISBLANK(Data!D979),"",Data!D979)</f>
        <v/>
      </c>
      <c r="E979" s="2" t="str">
        <f>IF(ISBLANK(Data!E979),"",Data!E979)</f>
        <v/>
      </c>
      <c r="F979" s="2" t="str">
        <f>IF(ISBLANK(Data!F979),"",Data!F979)</f>
        <v/>
      </c>
      <c r="G979" s="2" t="str">
        <f>IF(ISBLANK(Data!$F979),"",IF(Data!$F979&gt;=1,TEXT(Data!G979,"00"),""))</f>
        <v/>
      </c>
      <c r="H979" s="2" t="str">
        <f>IF(ISBLANK(Data!$F979),"",IF(Data!$F979&gt;=2,TEXT(Data!H979,"00"),""))</f>
        <v/>
      </c>
      <c r="I979" s="2" t="str">
        <f>IF(ISBLANK(Data!$F979),"",IF(Data!$F979&gt;=3,TEXT(Data!I979,"00"),""))</f>
        <v/>
      </c>
      <c r="J979" s="2" t="str">
        <f>IF(ISBLANK(Data!$F979),"",IF(Data!$F979&gt;=4,TEXT(Data!J979,"00"),""))</f>
        <v/>
      </c>
      <c r="K979" s="2" t="str">
        <f>IF(ISBLANK(Data!$F979),"",IF(Data!$F979&gt;=5,TEXT(Data!K979,"00"),""))</f>
        <v/>
      </c>
      <c r="L979" s="2" t="str">
        <f>IF(ISBLANK(Data!$F979),"",IF(Data!$F979&gt;=6,TEXT(Data!L979,"00"),""))</f>
        <v/>
      </c>
      <c r="M979" s="2" t="str">
        <f>IF(ISBLANK(Data!$F979),"",IF(Data!$F979&gt;=7,TEXT(Data!M979,"00"),""))</f>
        <v/>
      </c>
      <c r="N979" s="2" t="str">
        <f>IF(ISBLANK(Data!$F979),"",IF(Data!$F979&gt;=8,TEXT(Data!N979,"00"),""))</f>
        <v/>
      </c>
    </row>
    <row r="980" ht="14.25">
      <c r="A980" s="2" t="str">
        <f>IF(ISBLANK(Data!A980),"",Data!A980)</f>
        <v/>
      </c>
      <c r="B980" s="2" t="str">
        <f>IF(ISBLANK(Data!B980),"",Data!B980)</f>
        <v/>
      </c>
      <c r="C980" s="2" t="str">
        <f>IF(ISBLANK(Data!C980),"",Data!C980)</f>
        <v/>
      </c>
      <c r="D980" s="2" t="str">
        <f>IF(ISBLANK(Data!D980),"",Data!D980)</f>
        <v/>
      </c>
      <c r="E980" s="2" t="str">
        <f>IF(ISBLANK(Data!E980),"",Data!E980)</f>
        <v/>
      </c>
      <c r="F980" s="2" t="str">
        <f>IF(ISBLANK(Data!F980),"",Data!F980)</f>
        <v/>
      </c>
      <c r="G980" s="2" t="str">
        <f>IF(ISBLANK(Data!$F980),"",IF(Data!$F980&gt;=1,TEXT(Data!G980,"00"),""))</f>
        <v/>
      </c>
      <c r="H980" s="2" t="str">
        <f>IF(ISBLANK(Data!$F980),"",IF(Data!$F980&gt;=2,TEXT(Data!H980,"00"),""))</f>
        <v/>
      </c>
      <c r="I980" s="2" t="str">
        <f>IF(ISBLANK(Data!$F980),"",IF(Data!$F980&gt;=3,TEXT(Data!I980,"00"),""))</f>
        <v/>
      </c>
      <c r="J980" s="2" t="str">
        <f>IF(ISBLANK(Data!$F980),"",IF(Data!$F980&gt;=4,TEXT(Data!J980,"00"),""))</f>
        <v/>
      </c>
      <c r="K980" s="2" t="str">
        <f>IF(ISBLANK(Data!$F980),"",IF(Data!$F980&gt;=5,TEXT(Data!K980,"00"),""))</f>
        <v/>
      </c>
      <c r="L980" s="2" t="str">
        <f>IF(ISBLANK(Data!$F980),"",IF(Data!$F980&gt;=6,TEXT(Data!L980,"00"),""))</f>
        <v/>
      </c>
      <c r="M980" s="2" t="str">
        <f>IF(ISBLANK(Data!$F980),"",IF(Data!$F980&gt;=7,TEXT(Data!M980,"00"),""))</f>
        <v/>
      </c>
      <c r="N980" s="2" t="str">
        <f>IF(ISBLANK(Data!$F980),"",IF(Data!$F980&gt;=8,TEXT(Data!N980,"00"),""))</f>
        <v/>
      </c>
    </row>
    <row r="981" ht="14.25">
      <c r="A981" s="2" t="str">
        <f>IF(ISBLANK(Data!A981),"",Data!A981)</f>
        <v/>
      </c>
      <c r="B981" s="2" t="str">
        <f>IF(ISBLANK(Data!B981),"",Data!B981)</f>
        <v/>
      </c>
      <c r="C981" s="2" t="str">
        <f>IF(ISBLANK(Data!C981),"",Data!C981)</f>
        <v/>
      </c>
      <c r="D981" s="2" t="str">
        <f>IF(ISBLANK(Data!D981),"",Data!D981)</f>
        <v/>
      </c>
      <c r="E981" s="2" t="str">
        <f>IF(ISBLANK(Data!E981),"",Data!E981)</f>
        <v/>
      </c>
      <c r="F981" s="2" t="str">
        <f>IF(ISBLANK(Data!F981),"",Data!F981)</f>
        <v/>
      </c>
      <c r="G981" s="2" t="str">
        <f>IF(ISBLANK(Data!$F981),"",IF(Data!$F981&gt;=1,TEXT(Data!G981,"00"),""))</f>
        <v/>
      </c>
      <c r="H981" s="2" t="str">
        <f>IF(ISBLANK(Data!$F981),"",IF(Data!$F981&gt;=2,TEXT(Data!H981,"00"),""))</f>
        <v/>
      </c>
      <c r="I981" s="2" t="str">
        <f>IF(ISBLANK(Data!$F981),"",IF(Data!$F981&gt;=3,TEXT(Data!I981,"00"),""))</f>
        <v/>
      </c>
      <c r="J981" s="2" t="str">
        <f>IF(ISBLANK(Data!$F981),"",IF(Data!$F981&gt;=4,TEXT(Data!J981,"00"),""))</f>
        <v/>
      </c>
      <c r="K981" s="2" t="str">
        <f>IF(ISBLANK(Data!$F981),"",IF(Data!$F981&gt;=5,TEXT(Data!K981,"00"),""))</f>
        <v/>
      </c>
      <c r="L981" s="2" t="str">
        <f>IF(ISBLANK(Data!$F981),"",IF(Data!$F981&gt;=6,TEXT(Data!L981,"00"),""))</f>
        <v/>
      </c>
      <c r="M981" s="2" t="str">
        <f>IF(ISBLANK(Data!$F981),"",IF(Data!$F981&gt;=7,TEXT(Data!M981,"00"),""))</f>
        <v/>
      </c>
      <c r="N981" s="2" t="str">
        <f>IF(ISBLANK(Data!$F981),"",IF(Data!$F981&gt;=8,TEXT(Data!N981,"00"),""))</f>
        <v/>
      </c>
    </row>
    <row r="982" ht="14.25">
      <c r="A982" s="2" t="str">
        <f>IF(ISBLANK(Data!A982),"",Data!A982)</f>
        <v/>
      </c>
      <c r="B982" s="2" t="str">
        <f>IF(ISBLANK(Data!B982),"",Data!B982)</f>
        <v/>
      </c>
      <c r="C982" s="2" t="str">
        <f>IF(ISBLANK(Data!C982),"",Data!C982)</f>
        <v/>
      </c>
      <c r="D982" s="2" t="str">
        <f>IF(ISBLANK(Data!D982),"",Data!D982)</f>
        <v/>
      </c>
      <c r="E982" s="2" t="str">
        <f>IF(ISBLANK(Data!E982),"",Data!E982)</f>
        <v/>
      </c>
      <c r="F982" s="2" t="str">
        <f>IF(ISBLANK(Data!F982),"",Data!F982)</f>
        <v/>
      </c>
      <c r="G982" s="2" t="str">
        <f>IF(ISBLANK(Data!$F982),"",IF(Data!$F982&gt;=1,TEXT(Data!G982,"00"),""))</f>
        <v/>
      </c>
      <c r="H982" s="2" t="str">
        <f>IF(ISBLANK(Data!$F982),"",IF(Data!$F982&gt;=2,TEXT(Data!H982,"00"),""))</f>
        <v/>
      </c>
      <c r="I982" s="2" t="str">
        <f>IF(ISBLANK(Data!$F982),"",IF(Data!$F982&gt;=3,TEXT(Data!I982,"00"),""))</f>
        <v/>
      </c>
      <c r="J982" s="2" t="str">
        <f>IF(ISBLANK(Data!$F982),"",IF(Data!$F982&gt;=4,TEXT(Data!J982,"00"),""))</f>
        <v/>
      </c>
      <c r="K982" s="2" t="str">
        <f>IF(ISBLANK(Data!$F982),"",IF(Data!$F982&gt;=5,TEXT(Data!K982,"00"),""))</f>
        <v/>
      </c>
      <c r="L982" s="2" t="str">
        <f>IF(ISBLANK(Data!$F982),"",IF(Data!$F982&gt;=6,TEXT(Data!L982,"00"),""))</f>
        <v/>
      </c>
      <c r="M982" s="2" t="str">
        <f>IF(ISBLANK(Data!$F982),"",IF(Data!$F982&gt;=7,TEXT(Data!M982,"00"),""))</f>
        <v/>
      </c>
      <c r="N982" s="2" t="str">
        <f>IF(ISBLANK(Data!$F982),"",IF(Data!$F982&gt;=8,TEXT(Data!N982,"00"),""))</f>
        <v/>
      </c>
    </row>
    <row r="983" ht="14.25">
      <c r="A983" s="2" t="str">
        <f>IF(ISBLANK(Data!A983),"",Data!A983)</f>
        <v/>
      </c>
      <c r="B983" s="2" t="str">
        <f>IF(ISBLANK(Data!B983),"",Data!B983)</f>
        <v/>
      </c>
      <c r="C983" s="2" t="str">
        <f>IF(ISBLANK(Data!C983),"",Data!C983)</f>
        <v/>
      </c>
      <c r="D983" s="2" t="str">
        <f>IF(ISBLANK(Data!D983),"",Data!D983)</f>
        <v/>
      </c>
      <c r="E983" s="2" t="str">
        <f>IF(ISBLANK(Data!E983),"",Data!E983)</f>
        <v/>
      </c>
      <c r="F983" s="2" t="str">
        <f>IF(ISBLANK(Data!F983),"",Data!F983)</f>
        <v/>
      </c>
      <c r="G983" s="2" t="str">
        <f>IF(ISBLANK(Data!$F983),"",IF(Data!$F983&gt;=1,TEXT(Data!G983,"00"),""))</f>
        <v/>
      </c>
      <c r="H983" s="2" t="str">
        <f>IF(ISBLANK(Data!$F983),"",IF(Data!$F983&gt;=2,TEXT(Data!H983,"00"),""))</f>
        <v/>
      </c>
      <c r="I983" s="2" t="str">
        <f>IF(ISBLANK(Data!$F983),"",IF(Data!$F983&gt;=3,TEXT(Data!I983,"00"),""))</f>
        <v/>
      </c>
      <c r="J983" s="2" t="str">
        <f>IF(ISBLANK(Data!$F983),"",IF(Data!$F983&gt;=4,TEXT(Data!J983,"00"),""))</f>
        <v/>
      </c>
      <c r="K983" s="2" t="str">
        <f>IF(ISBLANK(Data!$F983),"",IF(Data!$F983&gt;=5,TEXT(Data!K983,"00"),""))</f>
        <v/>
      </c>
      <c r="L983" s="2" t="str">
        <f>IF(ISBLANK(Data!$F983),"",IF(Data!$F983&gt;=6,TEXT(Data!L983,"00"),""))</f>
        <v/>
      </c>
      <c r="M983" s="2" t="str">
        <f>IF(ISBLANK(Data!$F983),"",IF(Data!$F983&gt;=7,TEXT(Data!M983,"00"),""))</f>
        <v/>
      </c>
      <c r="N983" s="2" t="str">
        <f>IF(ISBLANK(Data!$F983),"",IF(Data!$F983&gt;=8,TEXT(Data!N983,"00"),""))</f>
        <v/>
      </c>
    </row>
    <row r="984" ht="14.25">
      <c r="A984" s="2" t="str">
        <f>IF(ISBLANK(Data!A984),"",Data!A984)</f>
        <v/>
      </c>
      <c r="B984" s="2" t="str">
        <f>IF(ISBLANK(Data!B984),"",Data!B984)</f>
        <v/>
      </c>
      <c r="C984" s="2" t="str">
        <f>IF(ISBLANK(Data!C984),"",Data!C984)</f>
        <v/>
      </c>
      <c r="D984" s="2" t="str">
        <f>IF(ISBLANK(Data!D984),"",Data!D984)</f>
        <v/>
      </c>
      <c r="E984" s="2" t="str">
        <f>IF(ISBLANK(Data!E984),"",Data!E984)</f>
        <v/>
      </c>
      <c r="F984" s="2" t="str">
        <f>IF(ISBLANK(Data!F984),"",Data!F984)</f>
        <v/>
      </c>
      <c r="G984" s="2" t="str">
        <f>IF(ISBLANK(Data!$F984),"",IF(Data!$F984&gt;=1,TEXT(Data!G984,"00"),""))</f>
        <v/>
      </c>
      <c r="H984" s="2" t="str">
        <f>IF(ISBLANK(Data!$F984),"",IF(Data!$F984&gt;=2,TEXT(Data!H984,"00"),""))</f>
        <v/>
      </c>
      <c r="I984" s="2" t="str">
        <f>IF(ISBLANK(Data!$F984),"",IF(Data!$F984&gt;=3,TEXT(Data!I984,"00"),""))</f>
        <v/>
      </c>
      <c r="J984" s="2" t="str">
        <f>IF(ISBLANK(Data!$F984),"",IF(Data!$F984&gt;=4,TEXT(Data!J984,"00"),""))</f>
        <v/>
      </c>
      <c r="K984" s="2" t="str">
        <f>IF(ISBLANK(Data!$F984),"",IF(Data!$F984&gt;=5,TEXT(Data!K984,"00"),""))</f>
        <v/>
      </c>
      <c r="L984" s="2" t="str">
        <f>IF(ISBLANK(Data!$F984),"",IF(Data!$F984&gt;=6,TEXT(Data!L984,"00"),""))</f>
        <v/>
      </c>
      <c r="M984" s="2" t="str">
        <f>IF(ISBLANK(Data!$F984),"",IF(Data!$F984&gt;=7,TEXT(Data!M984,"00"),""))</f>
        <v/>
      </c>
      <c r="N984" s="2" t="str">
        <f>IF(ISBLANK(Data!$F984),"",IF(Data!$F984&gt;=8,TEXT(Data!N984,"00"),""))</f>
        <v/>
      </c>
    </row>
    <row r="985" ht="14.25">
      <c r="A985" s="2" t="str">
        <f>IF(ISBLANK(Data!A985),"",Data!A985)</f>
        <v/>
      </c>
      <c r="B985" s="2" t="str">
        <f>IF(ISBLANK(Data!B985),"",Data!B985)</f>
        <v/>
      </c>
      <c r="C985" s="2" t="str">
        <f>IF(ISBLANK(Data!C985),"",Data!C985)</f>
        <v/>
      </c>
      <c r="D985" s="2" t="str">
        <f>IF(ISBLANK(Data!D985),"",Data!D985)</f>
        <v/>
      </c>
      <c r="E985" s="2" t="str">
        <f>IF(ISBLANK(Data!E985),"",Data!E985)</f>
        <v/>
      </c>
      <c r="F985" s="2" t="str">
        <f>IF(ISBLANK(Data!F985),"",Data!F985)</f>
        <v/>
      </c>
      <c r="G985" s="2" t="str">
        <f>IF(ISBLANK(Data!$F985),"",IF(Data!$F985&gt;=1,TEXT(Data!G985,"00"),""))</f>
        <v/>
      </c>
      <c r="H985" s="2" t="str">
        <f>IF(ISBLANK(Data!$F985),"",IF(Data!$F985&gt;=2,TEXT(Data!H985,"00"),""))</f>
        <v/>
      </c>
      <c r="I985" s="2" t="str">
        <f>IF(ISBLANK(Data!$F985),"",IF(Data!$F985&gt;=3,TEXT(Data!I985,"00"),""))</f>
        <v/>
      </c>
      <c r="J985" s="2" t="str">
        <f>IF(ISBLANK(Data!$F985),"",IF(Data!$F985&gt;=4,TEXT(Data!J985,"00"),""))</f>
        <v/>
      </c>
      <c r="K985" s="2" t="str">
        <f>IF(ISBLANK(Data!$F985),"",IF(Data!$F985&gt;=5,TEXT(Data!K985,"00"),""))</f>
        <v/>
      </c>
      <c r="L985" s="2" t="str">
        <f>IF(ISBLANK(Data!$F985),"",IF(Data!$F985&gt;=6,TEXT(Data!L985,"00"),""))</f>
        <v/>
      </c>
      <c r="M985" s="2" t="str">
        <f>IF(ISBLANK(Data!$F985),"",IF(Data!$F985&gt;=7,TEXT(Data!M985,"00"),""))</f>
        <v/>
      </c>
      <c r="N985" s="2" t="str">
        <f>IF(ISBLANK(Data!$F985),"",IF(Data!$F985&gt;=8,TEXT(Data!N985,"00"),""))</f>
        <v/>
      </c>
    </row>
    <row r="986" ht="14.25">
      <c r="A986" s="2" t="str">
        <f>IF(ISBLANK(Data!A986),"",Data!A986)</f>
        <v/>
      </c>
      <c r="B986" s="2" t="str">
        <f>IF(ISBLANK(Data!B986),"",Data!B986)</f>
        <v/>
      </c>
      <c r="C986" s="2" t="str">
        <f>IF(ISBLANK(Data!C986),"",Data!C986)</f>
        <v/>
      </c>
      <c r="D986" s="2" t="str">
        <f>IF(ISBLANK(Data!D986),"",Data!D986)</f>
        <v/>
      </c>
      <c r="E986" s="2" t="str">
        <f>IF(ISBLANK(Data!E986),"",Data!E986)</f>
        <v/>
      </c>
      <c r="F986" s="2" t="str">
        <f>IF(ISBLANK(Data!F986),"",Data!F986)</f>
        <v/>
      </c>
      <c r="G986" s="2" t="str">
        <f>IF(ISBLANK(Data!$F986),"",IF(Data!$F986&gt;=1,TEXT(Data!G986,"00"),""))</f>
        <v/>
      </c>
      <c r="H986" s="2" t="str">
        <f>IF(ISBLANK(Data!$F986),"",IF(Data!$F986&gt;=2,TEXT(Data!H986,"00"),""))</f>
        <v/>
      </c>
      <c r="I986" s="2" t="str">
        <f>IF(ISBLANK(Data!$F986),"",IF(Data!$F986&gt;=3,TEXT(Data!I986,"00"),""))</f>
        <v/>
      </c>
      <c r="J986" s="2" t="str">
        <f>IF(ISBLANK(Data!$F986),"",IF(Data!$F986&gt;=4,TEXT(Data!J986,"00"),""))</f>
        <v/>
      </c>
      <c r="K986" s="2" t="str">
        <f>IF(ISBLANK(Data!$F986),"",IF(Data!$F986&gt;=5,TEXT(Data!K986,"00"),""))</f>
        <v/>
      </c>
      <c r="L986" s="2" t="str">
        <f>IF(ISBLANK(Data!$F986),"",IF(Data!$F986&gt;=6,TEXT(Data!L986,"00"),""))</f>
        <v/>
      </c>
      <c r="M986" s="2" t="str">
        <f>IF(ISBLANK(Data!$F986),"",IF(Data!$F986&gt;=7,TEXT(Data!M986,"00"),""))</f>
        <v/>
      </c>
      <c r="N986" s="2" t="str">
        <f>IF(ISBLANK(Data!$F986),"",IF(Data!$F986&gt;=8,TEXT(Data!N986,"00"),""))</f>
        <v/>
      </c>
    </row>
    <row r="987" ht="14.25">
      <c r="A987" s="2" t="str">
        <f>IF(ISBLANK(Data!A987),"",Data!A987)</f>
        <v/>
      </c>
      <c r="B987" s="2" t="str">
        <f>IF(ISBLANK(Data!B987),"",Data!B987)</f>
        <v/>
      </c>
      <c r="C987" s="2" t="str">
        <f>IF(ISBLANK(Data!C987),"",Data!C987)</f>
        <v/>
      </c>
      <c r="D987" s="2" t="str">
        <f>IF(ISBLANK(Data!D987),"",Data!D987)</f>
        <v/>
      </c>
      <c r="E987" s="2" t="str">
        <f>IF(ISBLANK(Data!E987),"",Data!E987)</f>
        <v/>
      </c>
      <c r="F987" s="2" t="str">
        <f>IF(ISBLANK(Data!F987),"",Data!F987)</f>
        <v/>
      </c>
      <c r="G987" s="2" t="str">
        <f>IF(ISBLANK(Data!$F987),"",IF(Data!$F987&gt;=1,TEXT(Data!G987,"00"),""))</f>
        <v/>
      </c>
      <c r="H987" s="2" t="str">
        <f>IF(ISBLANK(Data!$F987),"",IF(Data!$F987&gt;=2,TEXT(Data!H987,"00"),""))</f>
        <v/>
      </c>
      <c r="I987" s="2" t="str">
        <f>IF(ISBLANK(Data!$F987),"",IF(Data!$F987&gt;=3,TEXT(Data!I987,"00"),""))</f>
        <v/>
      </c>
      <c r="J987" s="2" t="str">
        <f>IF(ISBLANK(Data!$F987),"",IF(Data!$F987&gt;=4,TEXT(Data!J987,"00"),""))</f>
        <v/>
      </c>
      <c r="K987" s="2" t="str">
        <f>IF(ISBLANK(Data!$F987),"",IF(Data!$F987&gt;=5,TEXT(Data!K987,"00"),""))</f>
        <v/>
      </c>
      <c r="L987" s="2" t="str">
        <f>IF(ISBLANK(Data!$F987),"",IF(Data!$F987&gt;=6,TEXT(Data!L987,"00"),""))</f>
        <v/>
      </c>
      <c r="M987" s="2" t="str">
        <f>IF(ISBLANK(Data!$F987),"",IF(Data!$F987&gt;=7,TEXT(Data!M987,"00"),""))</f>
        <v/>
      </c>
      <c r="N987" s="2" t="str">
        <f>IF(ISBLANK(Data!$F987),"",IF(Data!$F987&gt;=8,TEXT(Data!N987,"00"),""))</f>
        <v/>
      </c>
    </row>
    <row r="988" ht="14.25">
      <c r="A988" s="2" t="str">
        <f>IF(ISBLANK(Data!A988),"",Data!A988)</f>
        <v/>
      </c>
      <c r="B988" s="2" t="str">
        <f>IF(ISBLANK(Data!B988),"",Data!B988)</f>
        <v/>
      </c>
      <c r="C988" s="2" t="str">
        <f>IF(ISBLANK(Data!C988),"",Data!C988)</f>
        <v/>
      </c>
      <c r="D988" s="2" t="str">
        <f>IF(ISBLANK(Data!D988),"",Data!D988)</f>
        <v/>
      </c>
      <c r="E988" s="2" t="str">
        <f>IF(ISBLANK(Data!E988),"",Data!E988)</f>
        <v/>
      </c>
      <c r="F988" s="2" t="str">
        <f>IF(ISBLANK(Data!F988),"",Data!F988)</f>
        <v/>
      </c>
      <c r="G988" s="2" t="str">
        <f>IF(ISBLANK(Data!$F988),"",IF(Data!$F988&gt;=1,TEXT(Data!G988,"00"),""))</f>
        <v/>
      </c>
      <c r="H988" s="2" t="str">
        <f>IF(ISBLANK(Data!$F988),"",IF(Data!$F988&gt;=2,TEXT(Data!H988,"00"),""))</f>
        <v/>
      </c>
      <c r="I988" s="2" t="str">
        <f>IF(ISBLANK(Data!$F988),"",IF(Data!$F988&gt;=3,TEXT(Data!I988,"00"),""))</f>
        <v/>
      </c>
      <c r="J988" s="2" t="str">
        <f>IF(ISBLANK(Data!$F988),"",IF(Data!$F988&gt;=4,TEXT(Data!J988,"00"),""))</f>
        <v/>
      </c>
      <c r="K988" s="2" t="str">
        <f>IF(ISBLANK(Data!$F988),"",IF(Data!$F988&gt;=5,TEXT(Data!K988,"00"),""))</f>
        <v/>
      </c>
      <c r="L988" s="2" t="str">
        <f>IF(ISBLANK(Data!$F988),"",IF(Data!$F988&gt;=6,TEXT(Data!L988,"00"),""))</f>
        <v/>
      </c>
      <c r="M988" s="2" t="str">
        <f>IF(ISBLANK(Data!$F988),"",IF(Data!$F988&gt;=7,TEXT(Data!M988,"00"),""))</f>
        <v/>
      </c>
      <c r="N988" s="2" t="str">
        <f>IF(ISBLANK(Data!$F988),"",IF(Data!$F988&gt;=8,TEXT(Data!N988,"00"),""))</f>
        <v/>
      </c>
    </row>
    <row r="989" ht="14.25">
      <c r="A989" s="2" t="str">
        <f>IF(ISBLANK(Data!A989),"",Data!A989)</f>
        <v/>
      </c>
      <c r="B989" s="2" t="str">
        <f>IF(ISBLANK(Data!B989),"",Data!B989)</f>
        <v/>
      </c>
      <c r="C989" s="2" t="str">
        <f>IF(ISBLANK(Data!C989),"",Data!C989)</f>
        <v/>
      </c>
      <c r="D989" s="2" t="str">
        <f>IF(ISBLANK(Data!D989),"",Data!D989)</f>
        <v/>
      </c>
      <c r="E989" s="2" t="str">
        <f>IF(ISBLANK(Data!E989),"",Data!E989)</f>
        <v/>
      </c>
      <c r="F989" s="2" t="str">
        <f>IF(ISBLANK(Data!F989),"",Data!F989)</f>
        <v/>
      </c>
      <c r="G989" s="2" t="str">
        <f>IF(ISBLANK(Data!$F989),"",IF(Data!$F989&gt;=1,TEXT(Data!G989,"00"),""))</f>
        <v/>
      </c>
      <c r="H989" s="2" t="str">
        <f>IF(ISBLANK(Data!$F989),"",IF(Data!$F989&gt;=2,TEXT(Data!H989,"00"),""))</f>
        <v/>
      </c>
      <c r="I989" s="2" t="str">
        <f>IF(ISBLANK(Data!$F989),"",IF(Data!$F989&gt;=3,TEXT(Data!I989,"00"),""))</f>
        <v/>
      </c>
      <c r="J989" s="2" t="str">
        <f>IF(ISBLANK(Data!$F989),"",IF(Data!$F989&gt;=4,TEXT(Data!J989,"00"),""))</f>
        <v/>
      </c>
      <c r="K989" s="2" t="str">
        <f>IF(ISBLANK(Data!$F989),"",IF(Data!$F989&gt;=5,TEXT(Data!K989,"00"),""))</f>
        <v/>
      </c>
      <c r="L989" s="2" t="str">
        <f>IF(ISBLANK(Data!$F989),"",IF(Data!$F989&gt;=6,TEXT(Data!L989,"00"),""))</f>
        <v/>
      </c>
      <c r="M989" s="2" t="str">
        <f>IF(ISBLANK(Data!$F989),"",IF(Data!$F989&gt;=7,TEXT(Data!M989,"00"),""))</f>
        <v/>
      </c>
      <c r="N989" s="2" t="str">
        <f>IF(ISBLANK(Data!$F989),"",IF(Data!$F989&gt;=8,TEXT(Data!N989,"00"),""))</f>
        <v/>
      </c>
    </row>
    <row r="990" ht="14.25">
      <c r="A990" s="2" t="str">
        <f>IF(ISBLANK(Data!A990),"",Data!A990)</f>
        <v/>
      </c>
      <c r="B990" s="2" t="str">
        <f>IF(ISBLANK(Data!B990),"",Data!B990)</f>
        <v/>
      </c>
      <c r="C990" s="2" t="str">
        <f>IF(ISBLANK(Data!C990),"",Data!C990)</f>
        <v/>
      </c>
      <c r="D990" s="2" t="str">
        <f>IF(ISBLANK(Data!D990),"",Data!D990)</f>
        <v/>
      </c>
      <c r="E990" s="2" t="str">
        <f>IF(ISBLANK(Data!E990),"",Data!E990)</f>
        <v/>
      </c>
      <c r="F990" s="2" t="str">
        <f>IF(ISBLANK(Data!F990),"",Data!F990)</f>
        <v/>
      </c>
      <c r="G990" s="2" t="str">
        <f>IF(ISBLANK(Data!$F990),"",IF(Data!$F990&gt;=1,TEXT(Data!G990,"00"),""))</f>
        <v/>
      </c>
      <c r="H990" s="2" t="str">
        <f>IF(ISBLANK(Data!$F990),"",IF(Data!$F990&gt;=2,TEXT(Data!H990,"00"),""))</f>
        <v/>
      </c>
      <c r="I990" s="2" t="str">
        <f>IF(ISBLANK(Data!$F990),"",IF(Data!$F990&gt;=3,TEXT(Data!I990,"00"),""))</f>
        <v/>
      </c>
      <c r="J990" s="2" t="str">
        <f>IF(ISBLANK(Data!$F990),"",IF(Data!$F990&gt;=4,TEXT(Data!J990,"00"),""))</f>
        <v/>
      </c>
      <c r="K990" s="2" t="str">
        <f>IF(ISBLANK(Data!$F990),"",IF(Data!$F990&gt;=5,TEXT(Data!K990,"00"),""))</f>
        <v/>
      </c>
      <c r="L990" s="2" t="str">
        <f>IF(ISBLANK(Data!$F990),"",IF(Data!$F990&gt;=6,TEXT(Data!L990,"00"),""))</f>
        <v/>
      </c>
      <c r="M990" s="2" t="str">
        <f>IF(ISBLANK(Data!$F990),"",IF(Data!$F990&gt;=7,TEXT(Data!M990,"00"),""))</f>
        <v/>
      </c>
      <c r="N990" s="2" t="str">
        <f>IF(ISBLANK(Data!$F990),"",IF(Data!$F990&gt;=8,TEXT(Data!N990,"00"),""))</f>
        <v/>
      </c>
    </row>
    <row r="991" ht="14.25">
      <c r="A991" s="2" t="str">
        <f>IF(ISBLANK(Data!A991),"",Data!A991)</f>
        <v/>
      </c>
      <c r="B991" s="2" t="str">
        <f>IF(ISBLANK(Data!B991),"",Data!B991)</f>
        <v/>
      </c>
      <c r="C991" s="2" t="str">
        <f>IF(ISBLANK(Data!C991),"",Data!C991)</f>
        <v/>
      </c>
      <c r="D991" s="2" t="str">
        <f>IF(ISBLANK(Data!D991),"",Data!D991)</f>
        <v/>
      </c>
      <c r="E991" s="2" t="str">
        <f>IF(ISBLANK(Data!E991),"",Data!E991)</f>
        <v/>
      </c>
      <c r="F991" s="2" t="str">
        <f>IF(ISBLANK(Data!F991),"",Data!F991)</f>
        <v/>
      </c>
      <c r="G991" s="2" t="str">
        <f>IF(ISBLANK(Data!$F991),"",IF(Data!$F991&gt;=1,TEXT(Data!G991,"00"),""))</f>
        <v/>
      </c>
      <c r="H991" s="2" t="str">
        <f>IF(ISBLANK(Data!$F991),"",IF(Data!$F991&gt;=2,TEXT(Data!H991,"00"),""))</f>
        <v/>
      </c>
      <c r="I991" s="2" t="str">
        <f>IF(ISBLANK(Data!$F991),"",IF(Data!$F991&gt;=3,TEXT(Data!I991,"00"),""))</f>
        <v/>
      </c>
      <c r="J991" s="2" t="str">
        <f>IF(ISBLANK(Data!$F991),"",IF(Data!$F991&gt;=4,TEXT(Data!J991,"00"),""))</f>
        <v/>
      </c>
      <c r="K991" s="2" t="str">
        <f>IF(ISBLANK(Data!$F991),"",IF(Data!$F991&gt;=5,TEXT(Data!K991,"00"),""))</f>
        <v/>
      </c>
      <c r="L991" s="2" t="str">
        <f>IF(ISBLANK(Data!$F991),"",IF(Data!$F991&gt;=6,TEXT(Data!L991,"00"),""))</f>
        <v/>
      </c>
      <c r="M991" s="2" t="str">
        <f>IF(ISBLANK(Data!$F991),"",IF(Data!$F991&gt;=7,TEXT(Data!M991,"00"),""))</f>
        <v/>
      </c>
      <c r="N991" s="2" t="str">
        <f>IF(ISBLANK(Data!$F991),"",IF(Data!$F991&gt;=8,TEXT(Data!N991,"00"),""))</f>
        <v/>
      </c>
    </row>
    <row r="992" ht="14.25">
      <c r="A992" s="2" t="str">
        <f>IF(ISBLANK(Data!A992),"",Data!A992)</f>
        <v/>
      </c>
      <c r="B992" s="2" t="str">
        <f>IF(ISBLANK(Data!B992),"",Data!B992)</f>
        <v/>
      </c>
      <c r="C992" s="2" t="str">
        <f>IF(ISBLANK(Data!C992),"",Data!C992)</f>
        <v/>
      </c>
      <c r="D992" s="2" t="str">
        <f>IF(ISBLANK(Data!D992),"",Data!D992)</f>
        <v/>
      </c>
      <c r="E992" s="2" t="str">
        <f>IF(ISBLANK(Data!E992),"",Data!E992)</f>
        <v/>
      </c>
      <c r="F992" s="2" t="str">
        <f>IF(ISBLANK(Data!F992),"",Data!F992)</f>
        <v/>
      </c>
      <c r="G992" s="2" t="str">
        <f>IF(ISBLANK(Data!$F992),"",IF(Data!$F992&gt;=1,TEXT(Data!G992,"00"),""))</f>
        <v/>
      </c>
      <c r="H992" s="2" t="str">
        <f>IF(ISBLANK(Data!$F992),"",IF(Data!$F992&gt;=2,TEXT(Data!H992,"00"),""))</f>
        <v/>
      </c>
      <c r="I992" s="2" t="str">
        <f>IF(ISBLANK(Data!$F992),"",IF(Data!$F992&gt;=3,TEXT(Data!I992,"00"),""))</f>
        <v/>
      </c>
      <c r="J992" s="2" t="str">
        <f>IF(ISBLANK(Data!$F992),"",IF(Data!$F992&gt;=4,TEXT(Data!J992,"00"),""))</f>
        <v/>
      </c>
      <c r="K992" s="2" t="str">
        <f>IF(ISBLANK(Data!$F992),"",IF(Data!$F992&gt;=5,TEXT(Data!K992,"00"),""))</f>
        <v/>
      </c>
      <c r="L992" s="2" t="str">
        <f>IF(ISBLANK(Data!$F992),"",IF(Data!$F992&gt;=6,TEXT(Data!L992,"00"),""))</f>
        <v/>
      </c>
      <c r="M992" s="2" t="str">
        <f>IF(ISBLANK(Data!$F992),"",IF(Data!$F992&gt;=7,TEXT(Data!M992,"00"),""))</f>
        <v/>
      </c>
      <c r="N992" s="2" t="str">
        <f>IF(ISBLANK(Data!$F992),"",IF(Data!$F992&gt;=8,TEXT(Data!N992,"00"),""))</f>
        <v/>
      </c>
    </row>
    <row r="993" ht="14.25">
      <c r="A993" s="2" t="str">
        <f>IF(ISBLANK(Data!A993),"",Data!A993)</f>
        <v/>
      </c>
      <c r="B993" s="2" t="str">
        <f>IF(ISBLANK(Data!B993),"",Data!B993)</f>
        <v/>
      </c>
      <c r="C993" s="2" t="str">
        <f>IF(ISBLANK(Data!C993),"",Data!C993)</f>
        <v/>
      </c>
      <c r="D993" s="2" t="str">
        <f>IF(ISBLANK(Data!D993),"",Data!D993)</f>
        <v/>
      </c>
      <c r="E993" s="2" t="str">
        <f>IF(ISBLANK(Data!E993),"",Data!E993)</f>
        <v/>
      </c>
      <c r="F993" s="2" t="str">
        <f>IF(ISBLANK(Data!F993),"",Data!F993)</f>
        <v/>
      </c>
      <c r="G993" s="2" t="str">
        <f>IF(ISBLANK(Data!$F993),"",IF(Data!$F993&gt;=1,TEXT(Data!G993,"00"),""))</f>
        <v/>
      </c>
      <c r="H993" s="2" t="str">
        <f>IF(ISBLANK(Data!$F993),"",IF(Data!$F993&gt;=2,TEXT(Data!H993,"00"),""))</f>
        <v/>
      </c>
      <c r="I993" s="2" t="str">
        <f>IF(ISBLANK(Data!$F993),"",IF(Data!$F993&gt;=3,TEXT(Data!I993,"00"),""))</f>
        <v/>
      </c>
      <c r="J993" s="2" t="str">
        <f>IF(ISBLANK(Data!$F993),"",IF(Data!$F993&gt;=4,TEXT(Data!J993,"00"),""))</f>
        <v/>
      </c>
      <c r="K993" s="2" t="str">
        <f>IF(ISBLANK(Data!$F993),"",IF(Data!$F993&gt;=5,TEXT(Data!K993,"00"),""))</f>
        <v/>
      </c>
      <c r="L993" s="2" t="str">
        <f>IF(ISBLANK(Data!$F993),"",IF(Data!$F993&gt;=6,TEXT(Data!L993,"00"),""))</f>
        <v/>
      </c>
      <c r="M993" s="2" t="str">
        <f>IF(ISBLANK(Data!$F993),"",IF(Data!$F993&gt;=7,TEXT(Data!M993,"00"),""))</f>
        <v/>
      </c>
      <c r="N993" s="2" t="str">
        <f>IF(ISBLANK(Data!$F993),"",IF(Data!$F993&gt;=8,TEXT(Data!N993,"00"),""))</f>
        <v/>
      </c>
    </row>
    <row r="994" ht="14.25">
      <c r="A994" s="2" t="str">
        <f>IF(ISBLANK(Data!A994),"",Data!A994)</f>
        <v/>
      </c>
      <c r="B994" s="2" t="str">
        <f>IF(ISBLANK(Data!B994),"",Data!B994)</f>
        <v/>
      </c>
      <c r="C994" s="2" t="str">
        <f>IF(ISBLANK(Data!C994),"",Data!C994)</f>
        <v/>
      </c>
      <c r="D994" s="2" t="str">
        <f>IF(ISBLANK(Data!D994),"",Data!D994)</f>
        <v/>
      </c>
      <c r="E994" s="2" t="str">
        <f>IF(ISBLANK(Data!E994),"",Data!E994)</f>
        <v/>
      </c>
      <c r="F994" s="2" t="str">
        <f>IF(ISBLANK(Data!F994),"",Data!F994)</f>
        <v/>
      </c>
      <c r="G994" s="2" t="str">
        <f>IF(ISBLANK(Data!$F994),"",IF(Data!$F994&gt;=1,TEXT(Data!G994,"00"),""))</f>
        <v/>
      </c>
      <c r="H994" s="2" t="str">
        <f>IF(ISBLANK(Data!$F994),"",IF(Data!$F994&gt;=2,TEXT(Data!H994,"00"),""))</f>
        <v/>
      </c>
      <c r="I994" s="2" t="str">
        <f>IF(ISBLANK(Data!$F994),"",IF(Data!$F994&gt;=3,TEXT(Data!I994,"00"),""))</f>
        <v/>
      </c>
      <c r="J994" s="2" t="str">
        <f>IF(ISBLANK(Data!$F994),"",IF(Data!$F994&gt;=4,TEXT(Data!J994,"00"),""))</f>
        <v/>
      </c>
      <c r="K994" s="2" t="str">
        <f>IF(ISBLANK(Data!$F994),"",IF(Data!$F994&gt;=5,TEXT(Data!K994,"00"),""))</f>
        <v/>
      </c>
      <c r="L994" s="2" t="str">
        <f>IF(ISBLANK(Data!$F994),"",IF(Data!$F994&gt;=6,TEXT(Data!L994,"00"),""))</f>
        <v/>
      </c>
      <c r="M994" s="2" t="str">
        <f>IF(ISBLANK(Data!$F994),"",IF(Data!$F994&gt;=7,TEXT(Data!M994,"00"),""))</f>
        <v/>
      </c>
      <c r="N994" s="2" t="str">
        <f>IF(ISBLANK(Data!$F994),"",IF(Data!$F994&gt;=8,TEXT(Data!N994,"00"),""))</f>
        <v/>
      </c>
    </row>
    <row r="995" ht="14.25">
      <c r="A995" s="2" t="str">
        <f>IF(ISBLANK(Data!A995),"",Data!A995)</f>
        <v/>
      </c>
      <c r="B995" s="2" t="str">
        <f>IF(ISBLANK(Data!B995),"",Data!B995)</f>
        <v/>
      </c>
      <c r="C995" s="2" t="str">
        <f>IF(ISBLANK(Data!C995),"",Data!C995)</f>
        <v/>
      </c>
      <c r="D995" s="2" t="str">
        <f>IF(ISBLANK(Data!D995),"",Data!D995)</f>
        <v/>
      </c>
      <c r="E995" s="2" t="str">
        <f>IF(ISBLANK(Data!E995),"",Data!E995)</f>
        <v/>
      </c>
      <c r="F995" s="2" t="str">
        <f>IF(ISBLANK(Data!F995),"",Data!F995)</f>
        <v/>
      </c>
      <c r="G995" s="2" t="str">
        <f>IF(ISBLANK(Data!$F995),"",IF(Data!$F995&gt;=1,TEXT(Data!G995,"00"),""))</f>
        <v/>
      </c>
      <c r="H995" s="2" t="str">
        <f>IF(ISBLANK(Data!$F995),"",IF(Data!$F995&gt;=2,TEXT(Data!H995,"00"),""))</f>
        <v/>
      </c>
      <c r="I995" s="2" t="str">
        <f>IF(ISBLANK(Data!$F995),"",IF(Data!$F995&gt;=3,TEXT(Data!I995,"00"),""))</f>
        <v/>
      </c>
      <c r="J995" s="2" t="str">
        <f>IF(ISBLANK(Data!$F995),"",IF(Data!$F995&gt;=4,TEXT(Data!J995,"00"),""))</f>
        <v/>
      </c>
      <c r="K995" s="2" t="str">
        <f>IF(ISBLANK(Data!$F995),"",IF(Data!$F995&gt;=5,TEXT(Data!K995,"00"),""))</f>
        <v/>
      </c>
      <c r="L995" s="2" t="str">
        <f>IF(ISBLANK(Data!$F995),"",IF(Data!$F995&gt;=6,TEXT(Data!L995,"00"),""))</f>
        <v/>
      </c>
      <c r="M995" s="2" t="str">
        <f>IF(ISBLANK(Data!$F995),"",IF(Data!$F995&gt;=7,TEXT(Data!M995,"00"),""))</f>
        <v/>
      </c>
      <c r="N995" s="2" t="str">
        <f>IF(ISBLANK(Data!$F995),"",IF(Data!$F995&gt;=8,TEXT(Data!N995,"00"),""))</f>
        <v/>
      </c>
    </row>
    <row r="996" ht="14.25">
      <c r="A996" s="2" t="str">
        <f>IF(ISBLANK(Data!A996),"",Data!A996)</f>
        <v/>
      </c>
      <c r="B996" s="2" t="str">
        <f>IF(ISBLANK(Data!B996),"",Data!B996)</f>
        <v/>
      </c>
      <c r="C996" s="2" t="str">
        <f>IF(ISBLANK(Data!C996),"",Data!C996)</f>
        <v/>
      </c>
      <c r="D996" s="2" t="str">
        <f>IF(ISBLANK(Data!D996),"",Data!D996)</f>
        <v/>
      </c>
      <c r="E996" s="2" t="str">
        <f>IF(ISBLANK(Data!E996),"",Data!E996)</f>
        <v/>
      </c>
      <c r="F996" s="2" t="str">
        <f>IF(ISBLANK(Data!F996),"",Data!F996)</f>
        <v/>
      </c>
      <c r="G996" s="2" t="str">
        <f>IF(ISBLANK(Data!$F996),"",IF(Data!$F996&gt;=1,TEXT(Data!G996,"00"),""))</f>
        <v/>
      </c>
      <c r="H996" s="2" t="str">
        <f>IF(ISBLANK(Data!$F996),"",IF(Data!$F996&gt;=2,TEXT(Data!H996,"00"),""))</f>
        <v/>
      </c>
      <c r="I996" s="2" t="str">
        <f>IF(ISBLANK(Data!$F996),"",IF(Data!$F996&gt;=3,TEXT(Data!I996,"00"),""))</f>
        <v/>
      </c>
      <c r="J996" s="2" t="str">
        <f>IF(ISBLANK(Data!$F996),"",IF(Data!$F996&gt;=4,TEXT(Data!J996,"00"),""))</f>
        <v/>
      </c>
      <c r="K996" s="2" t="str">
        <f>IF(ISBLANK(Data!$F996),"",IF(Data!$F996&gt;=5,TEXT(Data!K996,"00"),""))</f>
        <v/>
      </c>
      <c r="L996" s="2" t="str">
        <f>IF(ISBLANK(Data!$F996),"",IF(Data!$F996&gt;=6,TEXT(Data!L996,"00"),""))</f>
        <v/>
      </c>
      <c r="M996" s="2" t="str">
        <f>IF(ISBLANK(Data!$F996),"",IF(Data!$F996&gt;=7,TEXT(Data!M996,"00"),""))</f>
        <v/>
      </c>
      <c r="N996" s="2" t="str">
        <f>IF(ISBLANK(Data!$F996),"",IF(Data!$F996&gt;=8,TEXT(Data!N996,"00"),""))</f>
        <v/>
      </c>
    </row>
    <row r="997" ht="14.25">
      <c r="A997" s="2" t="str">
        <f>IF(ISBLANK(Data!A997),"",Data!A997)</f>
        <v/>
      </c>
      <c r="B997" s="2" t="str">
        <f>IF(ISBLANK(Data!B997),"",Data!B997)</f>
        <v/>
      </c>
      <c r="C997" s="2" t="str">
        <f>IF(ISBLANK(Data!C997),"",Data!C997)</f>
        <v/>
      </c>
      <c r="D997" s="2" t="str">
        <f>IF(ISBLANK(Data!D997),"",Data!D997)</f>
        <v/>
      </c>
      <c r="E997" s="2" t="str">
        <f>IF(ISBLANK(Data!E997),"",Data!E997)</f>
        <v/>
      </c>
      <c r="F997" s="2" t="str">
        <f>IF(ISBLANK(Data!F997),"",Data!F997)</f>
        <v/>
      </c>
      <c r="G997" s="2" t="str">
        <f>IF(ISBLANK(Data!$F997),"",IF(Data!$F997&gt;=1,TEXT(Data!G997,"00"),""))</f>
        <v/>
      </c>
      <c r="H997" s="2" t="str">
        <f>IF(ISBLANK(Data!$F997),"",IF(Data!$F997&gt;=2,TEXT(Data!H997,"00"),""))</f>
        <v/>
      </c>
      <c r="I997" s="2" t="str">
        <f>IF(ISBLANK(Data!$F997),"",IF(Data!$F997&gt;=3,TEXT(Data!I997,"00"),""))</f>
        <v/>
      </c>
      <c r="J997" s="2" t="str">
        <f>IF(ISBLANK(Data!$F997),"",IF(Data!$F997&gt;=4,TEXT(Data!J997,"00"),""))</f>
        <v/>
      </c>
      <c r="K997" s="2" t="str">
        <f>IF(ISBLANK(Data!$F997),"",IF(Data!$F997&gt;=5,TEXT(Data!K997,"00"),""))</f>
        <v/>
      </c>
      <c r="L997" s="2" t="str">
        <f>IF(ISBLANK(Data!$F997),"",IF(Data!$F997&gt;=6,TEXT(Data!L997,"00"),""))</f>
        <v/>
      </c>
      <c r="M997" s="2" t="str">
        <f>IF(ISBLANK(Data!$F997),"",IF(Data!$F997&gt;=7,TEXT(Data!M997,"00"),""))</f>
        <v/>
      </c>
      <c r="N997" s="2" t="str">
        <f>IF(ISBLANK(Data!$F997),"",IF(Data!$F997&gt;=8,TEXT(Data!N997,"00"),""))</f>
        <v/>
      </c>
    </row>
    <row r="998" ht="14.25">
      <c r="A998" s="2" t="str">
        <f>IF(ISBLANK(Data!A998),"",Data!A998)</f>
        <v/>
      </c>
      <c r="B998" s="2" t="str">
        <f>IF(ISBLANK(Data!B998),"",Data!B998)</f>
        <v/>
      </c>
      <c r="C998" s="2" t="str">
        <f>IF(ISBLANK(Data!C998),"",Data!C998)</f>
        <v/>
      </c>
      <c r="D998" s="2" t="str">
        <f>IF(ISBLANK(Data!D998),"",Data!D998)</f>
        <v/>
      </c>
      <c r="E998" s="2" t="str">
        <f>IF(ISBLANK(Data!E998),"",Data!E998)</f>
        <v/>
      </c>
      <c r="F998" s="2" t="str">
        <f>IF(ISBLANK(Data!F998),"",Data!F998)</f>
        <v/>
      </c>
      <c r="G998" s="2" t="str">
        <f>IF(ISBLANK(Data!$F998),"",IF(Data!$F998&gt;=1,TEXT(Data!G998,"00"),""))</f>
        <v/>
      </c>
      <c r="H998" s="2" t="str">
        <f>IF(ISBLANK(Data!$F998),"",IF(Data!$F998&gt;=2,TEXT(Data!H998,"00"),""))</f>
        <v/>
      </c>
      <c r="I998" s="2" t="str">
        <f>IF(ISBLANK(Data!$F998),"",IF(Data!$F998&gt;=3,TEXT(Data!I998,"00"),""))</f>
        <v/>
      </c>
      <c r="J998" s="2" t="str">
        <f>IF(ISBLANK(Data!$F998),"",IF(Data!$F998&gt;=4,TEXT(Data!J998,"00"),""))</f>
        <v/>
      </c>
      <c r="K998" s="2" t="str">
        <f>IF(ISBLANK(Data!$F998),"",IF(Data!$F998&gt;=5,TEXT(Data!K998,"00"),""))</f>
        <v/>
      </c>
      <c r="L998" s="2" t="str">
        <f>IF(ISBLANK(Data!$F998),"",IF(Data!$F998&gt;=6,TEXT(Data!L998,"00"),""))</f>
        <v/>
      </c>
      <c r="M998" s="2" t="str">
        <f>IF(ISBLANK(Data!$F998),"",IF(Data!$F998&gt;=7,TEXT(Data!M998,"00"),""))</f>
        <v/>
      </c>
      <c r="N998" s="2" t="str">
        <f>IF(ISBLANK(Data!$F998),"",IF(Data!$F998&gt;=8,TEXT(Data!N998,"00"),""))</f>
        <v/>
      </c>
    </row>
    <row r="999" ht="14.25">
      <c r="A999" s="2" t="str">
        <f>IF(ISBLANK(Data!A999),"",Data!A999)</f>
        <v/>
      </c>
      <c r="B999" s="2" t="str">
        <f>IF(ISBLANK(Data!B999),"",Data!B999)</f>
        <v/>
      </c>
      <c r="C999" s="2" t="str">
        <f>IF(ISBLANK(Data!C999),"",Data!C999)</f>
        <v/>
      </c>
      <c r="D999" s="2" t="str">
        <f>IF(ISBLANK(Data!D999),"",Data!D999)</f>
        <v/>
      </c>
      <c r="E999" s="2" t="str">
        <f>IF(ISBLANK(Data!E999),"",Data!E999)</f>
        <v/>
      </c>
      <c r="F999" s="2" t="str">
        <f>IF(ISBLANK(Data!F999),"",Data!F999)</f>
        <v/>
      </c>
      <c r="G999" s="2" t="str">
        <f>IF(ISBLANK(Data!$F999),"",IF(Data!$F999&gt;=1,TEXT(Data!G999,"00"),""))</f>
        <v/>
      </c>
      <c r="H999" s="2" t="str">
        <f>IF(ISBLANK(Data!$F999),"",IF(Data!$F999&gt;=2,TEXT(Data!H999,"00"),""))</f>
        <v/>
      </c>
      <c r="I999" s="2" t="str">
        <f>IF(ISBLANK(Data!$F999),"",IF(Data!$F999&gt;=3,TEXT(Data!I999,"00"),""))</f>
        <v/>
      </c>
      <c r="J999" s="2" t="str">
        <f>IF(ISBLANK(Data!$F999),"",IF(Data!$F999&gt;=4,TEXT(Data!J999,"00"),""))</f>
        <v/>
      </c>
      <c r="K999" s="2" t="str">
        <f>IF(ISBLANK(Data!$F999),"",IF(Data!$F999&gt;=5,TEXT(Data!K999,"00"),""))</f>
        <v/>
      </c>
      <c r="L999" s="2" t="str">
        <f>IF(ISBLANK(Data!$F999),"",IF(Data!$F999&gt;=6,TEXT(Data!L999,"00"),""))</f>
        <v/>
      </c>
      <c r="M999" s="2" t="str">
        <f>IF(ISBLANK(Data!$F999),"",IF(Data!$F999&gt;=7,TEXT(Data!M999,"00"),""))</f>
        <v/>
      </c>
      <c r="N999" s="2" t="str">
        <f>IF(ISBLANK(Data!$F999),"",IF(Data!$F999&gt;=8,TEXT(Data!N999,"00"),""))</f>
        <v/>
      </c>
    </row>
    <row r="1000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2" width="12.8515625"/>
    <col min="2" max="3" style="2" width="9.140625"/>
    <col customWidth="1" min="4" max="6" style="2" width="9.140625"/>
    <col min="7" max="14" style="2" width="9.140625"/>
    <col customWidth="1" hidden="1" min="16" max="16" width="0"/>
    <col min="17" max="25" style="2" width="9.140625"/>
    <col customWidth="1" hidden="1" min="26" max="26" style="2" width="0"/>
    <col min="27" max="35" style="2" width="9.140625"/>
    <col customWidth="1" hidden="1" min="36" max="36" style="2" width="0"/>
    <col min="37" max="44" style="2" width="9.140625"/>
  </cols>
  <sheetData>
    <row r="1" s="3" customFormat="1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P1" s="3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66</v>
      </c>
      <c r="Y1" s="4"/>
      <c r="Z1" s="4" t="s">
        <v>67</v>
      </c>
      <c r="AA1" s="4" t="s">
        <v>68</v>
      </c>
      <c r="AB1" s="4" t="s">
        <v>69</v>
      </c>
      <c r="AC1" s="4" t="s">
        <v>70</v>
      </c>
      <c r="AD1" s="4" t="s">
        <v>71</v>
      </c>
      <c r="AE1" s="4" t="s">
        <v>72</v>
      </c>
      <c r="AF1" s="4" t="s">
        <v>73</v>
      </c>
      <c r="AG1" s="4" t="s">
        <v>74</v>
      </c>
      <c r="AH1" s="4" t="s">
        <v>75</v>
      </c>
      <c r="AI1" s="4"/>
      <c r="AJ1" s="4" t="s">
        <v>76</v>
      </c>
      <c r="AK1" s="4" t="s">
        <v>77</v>
      </c>
      <c r="AL1" s="4" t="s">
        <v>78</v>
      </c>
      <c r="AM1" s="4" t="s">
        <v>79</v>
      </c>
      <c r="AN1" s="4" t="s">
        <v>80</v>
      </c>
      <c r="AO1" s="4" t="s">
        <v>81</v>
      </c>
      <c r="AP1" s="4" t="s">
        <v>82</v>
      </c>
      <c r="AQ1" s="4" t="s">
        <v>83</v>
      </c>
      <c r="AR1" s="4" t="s">
        <v>84</v>
      </c>
    </row>
    <row r="2">
      <c r="A2" s="2">
        <f>'Filtered Data'!A1</f>
        <v>3.5302e-002</v>
      </c>
      <c r="B2" s="5" t="str">
        <f>'Filtered Data'!B1</f>
        <v/>
      </c>
      <c r="C2" s="5">
        <f>'Filtered Data'!C1</f>
        <v>300</v>
      </c>
      <c r="D2" s="5" t="str">
        <f>'Filtered Data'!D1</f>
        <v/>
      </c>
      <c r="E2" s="5" t="str">
        <f>'Filtered Data'!E1</f>
        <v/>
      </c>
      <c r="F2" s="5">
        <f>'Filtered Data'!F1</f>
        <v>8</v>
      </c>
      <c r="G2" s="6" t="str">
        <f>'Filtered Data'!G1</f>
        <v>03</v>
      </c>
      <c r="H2" s="5" t="str">
        <f>'Filtered Data'!H1</f>
        <v>5A</v>
      </c>
      <c r="I2" s="5" t="str">
        <f>'Filtered Data'!I1</f>
        <v>64</v>
      </c>
      <c r="J2" s="5" t="str">
        <f>'Filtered Data'!J1</f>
        <v>5A</v>
      </c>
      <c r="K2" s="5" t="str">
        <f>'Filtered Data'!K1</f>
        <v>64</v>
      </c>
      <c r="L2" s="5" t="str">
        <f>'Filtered Data'!L1</f>
        <v>00</v>
      </c>
      <c r="M2" s="5" t="str">
        <f>'Filtered Data'!M1</f>
        <v>64</v>
      </c>
      <c r="N2" s="5" t="str">
        <f>'Filtered Data'!N1</f>
        <v>30</v>
      </c>
      <c r="P2" s="7" t="e">
        <f t="shared" ref="P2:P9" si="0">HEX2DEC(_xlfn.CONCAT(G2:N2))</f>
        <v>#NUM!</v>
      </c>
      <c r="Q2" s="8">
        <f>IF('Filtered Data'!G1="","",HEX2DEC(G2))</f>
        <v>3</v>
      </c>
      <c r="R2" s="8">
        <f>IF('Filtered Data'!H1="","",HEX2DEC(H2))</f>
        <v>90</v>
      </c>
      <c r="S2" s="8">
        <f>IF('Filtered Data'!I1="","",HEX2DEC(I2))</f>
        <v>100</v>
      </c>
      <c r="T2" s="8">
        <f>IF('Filtered Data'!J1="","",HEX2DEC(J2))</f>
        <v>90</v>
      </c>
      <c r="U2" s="8">
        <f>IF('Filtered Data'!K1="","",HEX2DEC(K2))</f>
        <v>100</v>
      </c>
      <c r="V2" s="8">
        <f>IF('Filtered Data'!L1="","",HEX2DEC(L2))</f>
        <v>0</v>
      </c>
      <c r="W2" s="8">
        <f>IF('Filtered Data'!M1="","",HEX2DEC(M2))</f>
        <v>100</v>
      </c>
      <c r="X2" s="8">
        <f>IF('Filtered Data'!N1="","",HEX2DEC(N2))</f>
        <v>48</v>
      </c>
      <c r="Y2" s="8"/>
      <c r="Z2" s="9" t="e">
        <f t="shared" ref="Z2:Z9" si="1">HEX2BIN(_xlfn.CONCAT(G2:N2))</f>
        <v>#NUM!</v>
      </c>
      <c r="AA2" s="8" t="str">
        <f>IF('Filtered Data'!G1="","",HEX2BIN(G2))</f>
        <v>11</v>
      </c>
      <c r="AB2" s="8" t="str">
        <f>IF('Filtered Data'!H1="","",HEX2BIN(H2))</f>
        <v>1011010</v>
      </c>
      <c r="AC2" s="8" t="str">
        <f>IF('Filtered Data'!I1="","",HEX2BIN(I2))</f>
        <v>1100100</v>
      </c>
      <c r="AD2" s="8" t="str">
        <f>IF('Filtered Data'!J1="","",HEX2BIN(J2))</f>
        <v>1011010</v>
      </c>
      <c r="AE2" s="8" t="str">
        <f>IF('Filtered Data'!K1="","",HEX2BIN(K2))</f>
        <v>1100100</v>
      </c>
      <c r="AF2" s="8" t="str">
        <f>IF('Filtered Data'!L1="","",HEX2BIN(L2))</f>
        <v>0</v>
      </c>
      <c r="AG2" s="8" t="str">
        <f>IF('Filtered Data'!M1="","",HEX2BIN(M2))</f>
        <v>1100100</v>
      </c>
      <c r="AH2" s="8" t="str">
        <f>IF('Filtered Data'!N1="","",HEX2BIN(N2))</f>
        <v>110000</v>
      </c>
      <c r="AI2" s="8"/>
      <c r="AJ2" s="9" t="e">
        <f t="shared" ref="AJ2:AJ9" si="2">HEX2BIN(_xlfn.CONCAT(G2:N2))</f>
        <v>#NUM!</v>
      </c>
      <c r="AK2" s="8" t="str">
        <f>IF('Filtered Data'!G1="","",HEX2OCT(G2))</f>
        <v>3</v>
      </c>
      <c r="AL2" s="8" t="str">
        <f>IF('Filtered Data'!H1="","",HEX2OCT(H2))</f>
        <v>132</v>
      </c>
      <c r="AM2" s="8" t="str">
        <f>IF('Filtered Data'!I1="","",HEX2OCT(I2))</f>
        <v>144</v>
      </c>
      <c r="AN2" s="8" t="str">
        <f>IF('Filtered Data'!J1="","",HEX2OCT(J2))</f>
        <v>132</v>
      </c>
      <c r="AO2" s="8" t="str">
        <f>IF('Filtered Data'!K1="","",HEX2OCT(K2))</f>
        <v>144</v>
      </c>
      <c r="AP2" s="8" t="str">
        <f>IF('Filtered Data'!L1="","",HEX2OCT(L2))</f>
        <v>0</v>
      </c>
      <c r="AQ2" s="8" t="str">
        <f>IF('Filtered Data'!M1="","",HEX2OCT(M2))</f>
        <v>144</v>
      </c>
      <c r="AR2" s="8" t="str">
        <f>IF('Filtered Data'!N1="","",HEX2OCT(N2))</f>
        <v>60</v>
      </c>
    </row>
    <row r="3">
      <c r="A3" s="5">
        <f>'Filtered Data'!A2</f>
        <v>3.5774e-002</v>
      </c>
      <c r="B3" s="5" t="str">
        <f>'Filtered Data'!B2</f>
        <v/>
      </c>
      <c r="C3" s="5">
        <f>'Filtered Data'!C2</f>
        <v>301</v>
      </c>
      <c r="D3" s="5" t="str">
        <f>'Filtered Data'!D2</f>
        <v/>
      </c>
      <c r="E3" s="5" t="str">
        <f>'Filtered Data'!E2</f>
        <v/>
      </c>
      <c r="F3" s="5">
        <f>'Filtered Data'!F2</f>
        <v>3</v>
      </c>
      <c r="G3" s="5" t="str">
        <f>'Filtered Data'!G2</f>
        <v>E2</v>
      </c>
      <c r="H3" s="5" t="str">
        <f>'Filtered Data'!H2</f>
        <v>00</v>
      </c>
      <c r="I3" s="5" t="str">
        <f>'Filtered Data'!I2</f>
        <v>00</v>
      </c>
      <c r="J3" s="5" t="str">
        <f>'Filtered Data'!J2</f>
        <v/>
      </c>
      <c r="K3" s="5" t="str">
        <f>'Filtered Data'!K2</f>
        <v/>
      </c>
      <c r="L3" s="5" t="str">
        <f>'Filtered Data'!L2</f>
        <v/>
      </c>
      <c r="M3" s="5" t="str">
        <f>'Filtered Data'!M2</f>
        <v/>
      </c>
      <c r="N3" s="5" t="str">
        <f>'Filtered Data'!N2</f>
        <v/>
      </c>
      <c r="P3" s="7">
        <f t="shared" si="0"/>
        <v>14811136</v>
      </c>
      <c r="Q3" s="8">
        <f>IF('Filtered Data'!G2="","",HEX2DEC(G3))</f>
        <v>226</v>
      </c>
      <c r="R3" s="8">
        <f>IF('Filtered Data'!H2="","",HEX2DEC(H3))</f>
        <v>0</v>
      </c>
      <c r="S3" s="8">
        <f>IF('Filtered Data'!I2="","",HEX2DEC(I3))</f>
        <v>0</v>
      </c>
      <c r="T3" s="8" t="str">
        <f>IF('Filtered Data'!J2="","",HEX2DEC(J3))</f>
        <v/>
      </c>
      <c r="U3" s="8" t="str">
        <f>IF('Filtered Data'!K2="","",HEX2DEC(K3))</f>
        <v/>
      </c>
      <c r="V3" s="8" t="str">
        <f>IF('Filtered Data'!L2="","",HEX2DEC(L3))</f>
        <v/>
      </c>
      <c r="W3" s="8" t="str">
        <f>IF('Filtered Data'!M2="","",HEX2DEC(M3))</f>
        <v/>
      </c>
      <c r="X3" s="8" t="str">
        <f>IF('Filtered Data'!N2="","",HEX2DEC(N3))</f>
        <v/>
      </c>
      <c r="Y3" s="8"/>
      <c r="Z3" s="9" t="e">
        <f t="shared" si="1"/>
        <v>#NUM!</v>
      </c>
      <c r="AA3" s="8" t="str">
        <f>IF('Filtered Data'!G2="","",HEX2BIN(G3))</f>
        <v>11100010</v>
      </c>
      <c r="AB3" s="8" t="str">
        <f>IF('Filtered Data'!H2="","",HEX2BIN(H3))</f>
        <v>0</v>
      </c>
      <c r="AC3" s="8" t="str">
        <f>IF('Filtered Data'!I2="","",HEX2BIN(I3))</f>
        <v>0</v>
      </c>
      <c r="AD3" s="8" t="str">
        <f>IF('Filtered Data'!J2="","",HEX2BIN(J3))</f>
        <v/>
      </c>
      <c r="AE3" s="8" t="str">
        <f>IF('Filtered Data'!K2="","",HEX2BIN(K3))</f>
        <v/>
      </c>
      <c r="AF3" s="8" t="str">
        <f>IF('Filtered Data'!L2="","",HEX2BIN(L3))</f>
        <v/>
      </c>
      <c r="AG3" s="8" t="str">
        <f>IF('Filtered Data'!M2="","",HEX2BIN(M3))</f>
        <v/>
      </c>
      <c r="AH3" s="8" t="str">
        <f>IF('Filtered Data'!N2="","",HEX2BIN(N3))</f>
        <v/>
      </c>
      <c r="AI3" s="8"/>
      <c r="AJ3" s="9" t="e">
        <f t="shared" si="2"/>
        <v>#NUM!</v>
      </c>
      <c r="AK3" s="8" t="str">
        <f>IF('Filtered Data'!G2="","",HEX2OCT(G3))</f>
        <v>342</v>
      </c>
      <c r="AL3" s="8" t="str">
        <f>IF('Filtered Data'!H2="","",HEX2OCT(H3))</f>
        <v>0</v>
      </c>
      <c r="AM3" s="8" t="str">
        <f>IF('Filtered Data'!I2="","",HEX2OCT(I3))</f>
        <v>0</v>
      </c>
      <c r="AN3" s="8" t="str">
        <f>IF('Filtered Data'!J2="","",HEX2OCT(J3))</f>
        <v/>
      </c>
      <c r="AO3" s="8" t="str">
        <f>IF('Filtered Data'!K2="","",HEX2OCT(K3))</f>
        <v/>
      </c>
      <c r="AP3" s="8" t="str">
        <f>IF('Filtered Data'!L2="","",HEX2OCT(L3))</f>
        <v/>
      </c>
      <c r="AQ3" s="8" t="str">
        <f>IF('Filtered Data'!M2="","",HEX2OCT(M3))</f>
        <v/>
      </c>
      <c r="AR3" s="8" t="str">
        <f>IF('Filtered Data'!N2="","",HEX2OCT(N3))</f>
        <v/>
      </c>
    </row>
    <row r="4">
      <c r="A4" s="5">
        <f>'Filtered Data'!A3</f>
        <v>8.5309999999999997e-002</v>
      </c>
      <c r="B4" s="5" t="str">
        <f>'Filtered Data'!B3</f>
        <v/>
      </c>
      <c r="C4" s="5">
        <f>'Filtered Data'!C3</f>
        <v>300</v>
      </c>
      <c r="D4" s="5" t="str">
        <f>'Filtered Data'!D3</f>
        <v/>
      </c>
      <c r="E4" s="5" t="str">
        <f>'Filtered Data'!E3</f>
        <v/>
      </c>
      <c r="F4" s="5">
        <f>'Filtered Data'!F3</f>
        <v>8</v>
      </c>
      <c r="G4" s="5" t="str">
        <f>'Filtered Data'!G3</f>
        <v>03</v>
      </c>
      <c r="H4" s="5" t="str">
        <f>'Filtered Data'!H3</f>
        <v>5A</v>
      </c>
      <c r="I4" s="5" t="str">
        <f>'Filtered Data'!I3</f>
        <v>64</v>
      </c>
      <c r="J4" s="5" t="str">
        <f>'Filtered Data'!J3</f>
        <v>5A</v>
      </c>
      <c r="K4" s="5" t="str">
        <f>'Filtered Data'!K3</f>
        <v>64</v>
      </c>
      <c r="L4" s="5" t="str">
        <f>'Filtered Data'!L3</f>
        <v>00</v>
      </c>
      <c r="M4" s="5" t="str">
        <f>'Filtered Data'!M3</f>
        <v>64</v>
      </c>
      <c r="N4" s="5" t="str">
        <f>'Filtered Data'!N3</f>
        <v>21</v>
      </c>
      <c r="P4" s="7" t="e">
        <f t="shared" si="0"/>
        <v>#NUM!</v>
      </c>
      <c r="Q4" s="8">
        <f>IF('Filtered Data'!G3="","",HEX2DEC(G4))</f>
        <v>3</v>
      </c>
      <c r="R4" s="8">
        <f>IF('Filtered Data'!H3="","",HEX2DEC(H4))</f>
        <v>90</v>
      </c>
      <c r="S4" s="8">
        <f>IF('Filtered Data'!I3="","",HEX2DEC(I4))</f>
        <v>100</v>
      </c>
      <c r="T4" s="8">
        <f>IF('Filtered Data'!J3="","",HEX2DEC(J4))</f>
        <v>90</v>
      </c>
      <c r="U4" s="8">
        <f>IF('Filtered Data'!K3="","",HEX2DEC(K4))</f>
        <v>100</v>
      </c>
      <c r="V4" s="8">
        <f>IF('Filtered Data'!L3="","",HEX2DEC(L4))</f>
        <v>0</v>
      </c>
      <c r="W4" s="8">
        <f>IF('Filtered Data'!M3="","",HEX2DEC(M4))</f>
        <v>100</v>
      </c>
      <c r="X4" s="8">
        <f>IF('Filtered Data'!N3="","",HEX2DEC(N4))</f>
        <v>33</v>
      </c>
      <c r="Y4" s="8"/>
      <c r="Z4" s="9" t="e">
        <f t="shared" si="1"/>
        <v>#NUM!</v>
      </c>
      <c r="AA4" s="8" t="str">
        <f>IF('Filtered Data'!G3="","",HEX2BIN(G4))</f>
        <v>11</v>
      </c>
      <c r="AB4" s="8" t="str">
        <f>IF('Filtered Data'!H3="","",HEX2BIN(H4))</f>
        <v>1011010</v>
      </c>
      <c r="AC4" s="8" t="str">
        <f>IF('Filtered Data'!I3="","",HEX2BIN(I4))</f>
        <v>1100100</v>
      </c>
      <c r="AD4" s="8" t="str">
        <f>IF('Filtered Data'!J3="","",HEX2BIN(J4))</f>
        <v>1011010</v>
      </c>
      <c r="AE4" s="8" t="str">
        <f>IF('Filtered Data'!K3="","",HEX2BIN(K4))</f>
        <v>1100100</v>
      </c>
      <c r="AF4" s="8" t="str">
        <f>IF('Filtered Data'!L3="","",HEX2BIN(L4))</f>
        <v>0</v>
      </c>
      <c r="AG4" s="8" t="str">
        <f>IF('Filtered Data'!M3="","",HEX2BIN(M4))</f>
        <v>1100100</v>
      </c>
      <c r="AH4" s="8" t="str">
        <f>IF('Filtered Data'!N3="","",HEX2BIN(N4))</f>
        <v>100001</v>
      </c>
      <c r="AI4" s="8"/>
      <c r="AJ4" s="9" t="e">
        <f t="shared" si="2"/>
        <v>#NUM!</v>
      </c>
      <c r="AK4" s="8" t="str">
        <f>IF('Filtered Data'!G3="","",HEX2OCT(G4))</f>
        <v>3</v>
      </c>
      <c r="AL4" s="8" t="str">
        <f>IF('Filtered Data'!H3="","",HEX2OCT(H4))</f>
        <v>132</v>
      </c>
      <c r="AM4" s="8" t="str">
        <f>IF('Filtered Data'!I3="","",HEX2OCT(I4))</f>
        <v>144</v>
      </c>
      <c r="AN4" s="8" t="str">
        <f>IF('Filtered Data'!J3="","",HEX2OCT(J4))</f>
        <v>132</v>
      </c>
      <c r="AO4" s="8" t="str">
        <f>IF('Filtered Data'!K3="","",HEX2OCT(K4))</f>
        <v>144</v>
      </c>
      <c r="AP4" s="8" t="str">
        <f>IF('Filtered Data'!L3="","",HEX2OCT(L4))</f>
        <v>0</v>
      </c>
      <c r="AQ4" s="8" t="str">
        <f>IF('Filtered Data'!M3="","",HEX2OCT(M4))</f>
        <v>144</v>
      </c>
      <c r="AR4" s="8" t="str">
        <f>IF('Filtered Data'!N3="","",HEX2OCT(N4))</f>
        <v>41</v>
      </c>
    </row>
    <row r="5">
      <c r="A5" s="5">
        <f>'Filtered Data'!A4</f>
        <v>8.5781999999999997e-002</v>
      </c>
      <c r="B5" s="5" t="str">
        <f>'Filtered Data'!B4</f>
        <v/>
      </c>
      <c r="C5" s="5">
        <f>'Filtered Data'!C4</f>
        <v>301</v>
      </c>
      <c r="D5" s="5" t="str">
        <f>'Filtered Data'!D4</f>
        <v/>
      </c>
      <c r="E5" s="5" t="str">
        <f>'Filtered Data'!E4</f>
        <v/>
      </c>
      <c r="F5" s="5">
        <f>'Filtered Data'!F4</f>
        <v>3</v>
      </c>
      <c r="G5" s="5" t="str">
        <f>'Filtered Data'!G4</f>
        <v>B3</v>
      </c>
      <c r="H5" s="5" t="str">
        <f>'Filtered Data'!H4</f>
        <v>01</v>
      </c>
      <c r="I5" s="5" t="str">
        <f>'Filtered Data'!I4</f>
        <v>00</v>
      </c>
      <c r="J5" s="5" t="str">
        <f>'Filtered Data'!J4</f>
        <v/>
      </c>
      <c r="K5" s="5" t="str">
        <f>'Filtered Data'!K4</f>
        <v/>
      </c>
      <c r="L5" s="5" t="str">
        <f>'Filtered Data'!L4</f>
        <v/>
      </c>
      <c r="M5" s="5" t="str">
        <f>'Filtered Data'!M4</f>
        <v/>
      </c>
      <c r="N5" s="5" t="str">
        <f>'Filtered Data'!N4</f>
        <v/>
      </c>
      <c r="P5" s="7">
        <f t="shared" si="0"/>
        <v>11731200</v>
      </c>
      <c r="Q5" s="8">
        <f>IF('Filtered Data'!G4="","",HEX2DEC(G5))</f>
        <v>179</v>
      </c>
      <c r="R5" s="8">
        <f>IF('Filtered Data'!H4="","",HEX2DEC(H5))</f>
        <v>1</v>
      </c>
      <c r="S5" s="8">
        <f>IF('Filtered Data'!I4="","",HEX2DEC(I5))</f>
        <v>0</v>
      </c>
      <c r="T5" s="8" t="str">
        <f>IF('Filtered Data'!J4="","",HEX2DEC(J5))</f>
        <v/>
      </c>
      <c r="U5" s="8" t="str">
        <f>IF('Filtered Data'!K4="","",HEX2DEC(K5))</f>
        <v/>
      </c>
      <c r="V5" s="8" t="str">
        <f>IF('Filtered Data'!L4="","",HEX2DEC(L5))</f>
        <v/>
      </c>
      <c r="W5" s="8" t="str">
        <f>IF('Filtered Data'!M4="","",HEX2DEC(M5))</f>
        <v/>
      </c>
      <c r="X5" s="8" t="str">
        <f>IF('Filtered Data'!N4="","",HEX2DEC(N5))</f>
        <v/>
      </c>
      <c r="Y5" s="8"/>
      <c r="Z5" s="9" t="e">
        <f t="shared" si="1"/>
        <v>#NUM!</v>
      </c>
      <c r="AA5" s="8" t="str">
        <f>IF('Filtered Data'!G4="","",HEX2BIN(G5))</f>
        <v>10110011</v>
      </c>
      <c r="AB5" s="8" t="str">
        <f>IF('Filtered Data'!H4="","",HEX2BIN(H5))</f>
        <v>1</v>
      </c>
      <c r="AC5" s="8" t="str">
        <f>IF('Filtered Data'!I4="","",HEX2BIN(I5))</f>
        <v>0</v>
      </c>
      <c r="AD5" s="8" t="str">
        <f>IF('Filtered Data'!J4="","",HEX2BIN(J5))</f>
        <v/>
      </c>
      <c r="AE5" s="8" t="str">
        <f>IF('Filtered Data'!K4="","",HEX2BIN(K5))</f>
        <v/>
      </c>
      <c r="AF5" s="8" t="str">
        <f>IF('Filtered Data'!L4="","",HEX2BIN(L5))</f>
        <v/>
      </c>
      <c r="AG5" s="8" t="str">
        <f>IF('Filtered Data'!M4="","",HEX2BIN(M5))</f>
        <v/>
      </c>
      <c r="AH5" s="8" t="str">
        <f>IF('Filtered Data'!N4="","",HEX2BIN(N5))</f>
        <v/>
      </c>
      <c r="AI5" s="8"/>
      <c r="AJ5" s="9" t="e">
        <f t="shared" si="2"/>
        <v>#NUM!</v>
      </c>
      <c r="AK5" s="8" t="str">
        <f>IF('Filtered Data'!G4="","",HEX2OCT(G5))</f>
        <v>263</v>
      </c>
      <c r="AL5" s="8" t="str">
        <f>IF('Filtered Data'!H4="","",HEX2OCT(H5))</f>
        <v>1</v>
      </c>
      <c r="AM5" s="8" t="str">
        <f>IF('Filtered Data'!I4="","",HEX2OCT(I5))</f>
        <v>0</v>
      </c>
      <c r="AN5" s="8" t="str">
        <f>IF('Filtered Data'!J4="","",HEX2OCT(J5))</f>
        <v/>
      </c>
      <c r="AO5" s="8" t="str">
        <f>IF('Filtered Data'!K4="","",HEX2OCT(K5))</f>
        <v/>
      </c>
      <c r="AP5" s="8" t="str">
        <f>IF('Filtered Data'!L4="","",HEX2OCT(L5))</f>
        <v/>
      </c>
      <c r="AQ5" s="8" t="str">
        <f>IF('Filtered Data'!M4="","",HEX2OCT(M5))</f>
        <v/>
      </c>
      <c r="AR5" s="8" t="str">
        <f>IF('Filtered Data'!N4="","",HEX2OCT(N5))</f>
        <v/>
      </c>
    </row>
    <row r="6">
      <c r="A6" s="5">
        <f>'Filtered Data'!A5</f>
        <v>0.13531399999999999</v>
      </c>
      <c r="B6" s="5" t="str">
        <f>'Filtered Data'!B5</f>
        <v/>
      </c>
      <c r="C6" s="5">
        <f>'Filtered Data'!C5</f>
        <v>300</v>
      </c>
      <c r="D6" s="5" t="str">
        <f>'Filtered Data'!D5</f>
        <v/>
      </c>
      <c r="E6" s="5" t="str">
        <f>'Filtered Data'!E5</f>
        <v/>
      </c>
      <c r="F6" s="5">
        <f>'Filtered Data'!F5</f>
        <v>8</v>
      </c>
      <c r="G6" s="5" t="str">
        <f>'Filtered Data'!G5</f>
        <v>03</v>
      </c>
      <c r="H6" s="5" t="str">
        <f>'Filtered Data'!H5</f>
        <v>5A</v>
      </c>
      <c r="I6" s="5" t="str">
        <f>'Filtered Data'!I5</f>
        <v>64</v>
      </c>
      <c r="J6" s="5" t="str">
        <f>'Filtered Data'!J5</f>
        <v>5A</v>
      </c>
      <c r="K6" s="5" t="str">
        <f>'Filtered Data'!K5</f>
        <v>64</v>
      </c>
      <c r="L6" s="5" t="str">
        <f>'Filtered Data'!L5</f>
        <v>00</v>
      </c>
      <c r="M6" s="5" t="str">
        <f>'Filtered Data'!M5</f>
        <v>64</v>
      </c>
      <c r="N6" s="5" t="str">
        <f>'Filtered Data'!N5</f>
        <v>32</v>
      </c>
      <c r="P6" s="7" t="e">
        <f t="shared" si="0"/>
        <v>#NUM!</v>
      </c>
      <c r="Q6" s="8">
        <f>IF('Filtered Data'!G5="","",HEX2DEC(G6))</f>
        <v>3</v>
      </c>
      <c r="R6" s="8">
        <f>IF('Filtered Data'!H5="","",HEX2DEC(H6))</f>
        <v>90</v>
      </c>
      <c r="S6" s="8">
        <f>IF('Filtered Data'!I5="","",HEX2DEC(I6))</f>
        <v>100</v>
      </c>
      <c r="T6" s="8">
        <f>IF('Filtered Data'!J5="","",HEX2DEC(J6))</f>
        <v>90</v>
      </c>
      <c r="U6" s="8">
        <f>IF('Filtered Data'!K5="","",HEX2DEC(K6))</f>
        <v>100</v>
      </c>
      <c r="V6" s="8">
        <f>IF('Filtered Data'!L5="","",HEX2DEC(L6))</f>
        <v>0</v>
      </c>
      <c r="W6" s="8">
        <f>IF('Filtered Data'!M5="","",HEX2DEC(M6))</f>
        <v>100</v>
      </c>
      <c r="X6" s="8">
        <f>IF('Filtered Data'!N5="","",HEX2DEC(N6))</f>
        <v>50</v>
      </c>
      <c r="Y6" s="8"/>
      <c r="Z6" s="9" t="e">
        <f t="shared" si="1"/>
        <v>#NUM!</v>
      </c>
      <c r="AA6" s="8" t="str">
        <f>IF('Filtered Data'!G5="","",HEX2BIN(G6))</f>
        <v>11</v>
      </c>
      <c r="AB6" s="8" t="str">
        <f>IF('Filtered Data'!H5="","",HEX2BIN(H6))</f>
        <v>1011010</v>
      </c>
      <c r="AC6" s="8" t="str">
        <f>IF('Filtered Data'!I5="","",HEX2BIN(I6))</f>
        <v>1100100</v>
      </c>
      <c r="AD6" s="8" t="str">
        <f>IF('Filtered Data'!J5="","",HEX2BIN(J6))</f>
        <v>1011010</v>
      </c>
      <c r="AE6" s="8" t="str">
        <f>IF('Filtered Data'!K5="","",HEX2BIN(K6))</f>
        <v>1100100</v>
      </c>
      <c r="AF6" s="8" t="str">
        <f>IF('Filtered Data'!L5="","",HEX2BIN(L6))</f>
        <v>0</v>
      </c>
      <c r="AG6" s="8" t="str">
        <f>IF('Filtered Data'!M5="","",HEX2BIN(M6))</f>
        <v>1100100</v>
      </c>
      <c r="AH6" s="8" t="str">
        <f>IF('Filtered Data'!N5="","",HEX2BIN(N6))</f>
        <v>110010</v>
      </c>
      <c r="AI6" s="8"/>
      <c r="AJ6" s="9" t="e">
        <f t="shared" si="2"/>
        <v>#NUM!</v>
      </c>
      <c r="AK6" s="8" t="str">
        <f>IF('Filtered Data'!G5="","",HEX2OCT(G6))</f>
        <v>3</v>
      </c>
      <c r="AL6" s="8" t="str">
        <f>IF('Filtered Data'!H5="","",HEX2OCT(H6))</f>
        <v>132</v>
      </c>
      <c r="AM6" s="8" t="str">
        <f>IF('Filtered Data'!I5="","",HEX2OCT(I6))</f>
        <v>144</v>
      </c>
      <c r="AN6" s="8" t="str">
        <f>IF('Filtered Data'!J5="","",HEX2OCT(J6))</f>
        <v>132</v>
      </c>
      <c r="AO6" s="8" t="str">
        <f>IF('Filtered Data'!K5="","",HEX2OCT(K6))</f>
        <v>144</v>
      </c>
      <c r="AP6" s="8" t="str">
        <f>IF('Filtered Data'!L5="","",HEX2OCT(L6))</f>
        <v>0</v>
      </c>
      <c r="AQ6" s="8" t="str">
        <f>IF('Filtered Data'!M5="","",HEX2OCT(M6))</f>
        <v>144</v>
      </c>
      <c r="AR6" s="8" t="str">
        <f>IF('Filtered Data'!N5="","",HEX2OCT(N6))</f>
        <v>62</v>
      </c>
    </row>
    <row r="7">
      <c r="A7" s="5">
        <f>'Filtered Data'!A6</f>
        <v>0.13577800000000001</v>
      </c>
      <c r="B7" s="5" t="str">
        <f>'Filtered Data'!B6</f>
        <v/>
      </c>
      <c r="C7" s="5">
        <f>'Filtered Data'!C6</f>
        <v>301</v>
      </c>
      <c r="D7" s="5" t="str">
        <f>'Filtered Data'!D6</f>
        <v/>
      </c>
      <c r="E7" s="5" t="str">
        <f>'Filtered Data'!E6</f>
        <v/>
      </c>
      <c r="F7" s="5">
        <f>'Filtered Data'!F6</f>
        <v>3</v>
      </c>
      <c r="G7" s="5" t="str">
        <f>'Filtered Data'!G6</f>
        <v>6B</v>
      </c>
      <c r="H7" s="5" t="str">
        <f>'Filtered Data'!H6</f>
        <v>02</v>
      </c>
      <c r="I7" s="5" t="str">
        <f>'Filtered Data'!I6</f>
        <v>00</v>
      </c>
      <c r="J7" s="5" t="str">
        <f>'Filtered Data'!J6</f>
        <v/>
      </c>
      <c r="K7" s="5" t="str">
        <f>'Filtered Data'!K6</f>
        <v/>
      </c>
      <c r="L7" s="5" t="str">
        <f>'Filtered Data'!L6</f>
        <v/>
      </c>
      <c r="M7" s="5" t="str">
        <f>'Filtered Data'!M6</f>
        <v/>
      </c>
      <c r="N7" s="5" t="str">
        <f>'Filtered Data'!N6</f>
        <v/>
      </c>
      <c r="P7" s="7">
        <f t="shared" si="0"/>
        <v>7012864</v>
      </c>
      <c r="Q7" s="8">
        <f>IF('Filtered Data'!G6="","",HEX2DEC(G7))</f>
        <v>107</v>
      </c>
      <c r="R7" s="8">
        <f>IF('Filtered Data'!H6="","",HEX2DEC(H7))</f>
        <v>2</v>
      </c>
      <c r="S7" s="8">
        <f>IF('Filtered Data'!I6="","",HEX2DEC(I7))</f>
        <v>0</v>
      </c>
      <c r="T7" s="8" t="str">
        <f>IF('Filtered Data'!J6="","",HEX2DEC(J7))</f>
        <v/>
      </c>
      <c r="U7" s="8" t="str">
        <f>IF('Filtered Data'!K6="","",HEX2DEC(K7))</f>
        <v/>
      </c>
      <c r="V7" s="8" t="str">
        <f>IF('Filtered Data'!L6="","",HEX2DEC(L7))</f>
        <v/>
      </c>
      <c r="W7" s="8" t="str">
        <f>IF('Filtered Data'!M6="","",HEX2DEC(M7))</f>
        <v/>
      </c>
      <c r="X7" s="8" t="str">
        <f>IF('Filtered Data'!N6="","",HEX2DEC(N7))</f>
        <v/>
      </c>
      <c r="Y7" s="8"/>
      <c r="Z7" s="9" t="e">
        <f t="shared" si="1"/>
        <v>#NUM!</v>
      </c>
      <c r="AA7" s="8" t="str">
        <f>IF('Filtered Data'!G6="","",HEX2BIN(G7))</f>
        <v>1101011</v>
      </c>
      <c r="AB7" s="8" t="str">
        <f>IF('Filtered Data'!H6="","",HEX2BIN(H7))</f>
        <v>10</v>
      </c>
      <c r="AC7" s="8" t="str">
        <f>IF('Filtered Data'!I6="","",HEX2BIN(I7))</f>
        <v>0</v>
      </c>
      <c r="AD7" s="8" t="str">
        <f>IF('Filtered Data'!J6="","",HEX2BIN(J7))</f>
        <v/>
      </c>
      <c r="AE7" s="8" t="str">
        <f>IF('Filtered Data'!K6="","",HEX2BIN(K7))</f>
        <v/>
      </c>
      <c r="AF7" s="8" t="str">
        <f>IF('Filtered Data'!L6="","",HEX2BIN(L7))</f>
        <v/>
      </c>
      <c r="AG7" s="8" t="str">
        <f>IF('Filtered Data'!M6="","",HEX2BIN(M7))</f>
        <v/>
      </c>
      <c r="AH7" s="8" t="str">
        <f>IF('Filtered Data'!N6="","",HEX2BIN(N7))</f>
        <v/>
      </c>
      <c r="AI7" s="8"/>
      <c r="AJ7" s="9" t="e">
        <f t="shared" si="2"/>
        <v>#NUM!</v>
      </c>
      <c r="AK7" s="8" t="str">
        <f>IF('Filtered Data'!G6="","",HEX2OCT(G7))</f>
        <v>153</v>
      </c>
      <c r="AL7" s="8" t="str">
        <f>IF('Filtered Data'!H6="","",HEX2OCT(H7))</f>
        <v>2</v>
      </c>
      <c r="AM7" s="8" t="str">
        <f>IF('Filtered Data'!I6="","",HEX2OCT(I7))</f>
        <v>0</v>
      </c>
      <c r="AN7" s="8" t="str">
        <f>IF('Filtered Data'!J6="","",HEX2OCT(J7))</f>
        <v/>
      </c>
      <c r="AO7" s="8" t="str">
        <f>IF('Filtered Data'!K6="","",HEX2OCT(K7))</f>
        <v/>
      </c>
      <c r="AP7" s="8" t="str">
        <f>IF('Filtered Data'!L6="","",HEX2OCT(L7))</f>
        <v/>
      </c>
      <c r="AQ7" s="8" t="str">
        <f>IF('Filtered Data'!M6="","",HEX2OCT(M7))</f>
        <v/>
      </c>
      <c r="AR7" s="8" t="str">
        <f>IF('Filtered Data'!N6="","",HEX2OCT(N7))</f>
        <v/>
      </c>
    </row>
    <row r="8">
      <c r="A8" s="5">
        <f>'Filtered Data'!A7</f>
        <v>0.18532000000000001</v>
      </c>
      <c r="B8" s="5" t="str">
        <f>'Filtered Data'!B7</f>
        <v/>
      </c>
      <c r="C8" s="5">
        <f>'Filtered Data'!C7</f>
        <v>300</v>
      </c>
      <c r="D8" s="5" t="str">
        <f>'Filtered Data'!D7</f>
        <v/>
      </c>
      <c r="E8" s="5" t="str">
        <f>'Filtered Data'!E7</f>
        <v/>
      </c>
      <c r="F8" s="5">
        <f>'Filtered Data'!F7</f>
        <v>8</v>
      </c>
      <c r="G8" s="5" t="str">
        <f>'Filtered Data'!G7</f>
        <v>03</v>
      </c>
      <c r="H8" s="5" t="str">
        <f>'Filtered Data'!H7</f>
        <v>5A</v>
      </c>
      <c r="I8" s="5" t="str">
        <f>'Filtered Data'!I7</f>
        <v>64</v>
      </c>
      <c r="J8" s="5" t="str">
        <f>'Filtered Data'!J7</f>
        <v>5A</v>
      </c>
      <c r="K8" s="5" t="str">
        <f>'Filtered Data'!K7</f>
        <v>64</v>
      </c>
      <c r="L8" s="5" t="str">
        <f>'Filtered Data'!L7</f>
        <v>00</v>
      </c>
      <c r="M8" s="5" t="str">
        <f>'Filtered Data'!M7</f>
        <v>64</v>
      </c>
      <c r="N8" s="5" t="str">
        <f>'Filtered Data'!N7</f>
        <v>23</v>
      </c>
      <c r="P8" s="7" t="e">
        <f t="shared" si="0"/>
        <v>#NUM!</v>
      </c>
      <c r="Q8" s="8">
        <f>IF('Filtered Data'!G7="","",HEX2DEC(G8))</f>
        <v>3</v>
      </c>
      <c r="R8" s="8">
        <f>IF('Filtered Data'!H7="","",HEX2DEC(H8))</f>
        <v>90</v>
      </c>
      <c r="S8" s="8">
        <f>IF('Filtered Data'!I7="","",HEX2DEC(I8))</f>
        <v>100</v>
      </c>
      <c r="T8" s="8">
        <f>IF('Filtered Data'!J7="","",HEX2DEC(J8))</f>
        <v>90</v>
      </c>
      <c r="U8" s="8">
        <f>IF('Filtered Data'!K7="","",HEX2DEC(K8))</f>
        <v>100</v>
      </c>
      <c r="V8" s="8">
        <f>IF('Filtered Data'!L7="","",HEX2DEC(L8))</f>
        <v>0</v>
      </c>
      <c r="W8" s="8">
        <f>IF('Filtered Data'!M7="","",HEX2DEC(M8))</f>
        <v>100</v>
      </c>
      <c r="X8" s="8">
        <f>IF('Filtered Data'!N7="","",HEX2DEC(N8))</f>
        <v>35</v>
      </c>
      <c r="Y8" s="8"/>
      <c r="Z8" s="9" t="e">
        <f t="shared" si="1"/>
        <v>#NUM!</v>
      </c>
      <c r="AA8" s="8" t="str">
        <f>IF('Filtered Data'!G7="","",HEX2BIN(G8))</f>
        <v>11</v>
      </c>
      <c r="AB8" s="8" t="str">
        <f>IF('Filtered Data'!H7="","",HEX2BIN(H8))</f>
        <v>1011010</v>
      </c>
      <c r="AC8" s="8" t="str">
        <f>IF('Filtered Data'!I7="","",HEX2BIN(I8))</f>
        <v>1100100</v>
      </c>
      <c r="AD8" s="8" t="str">
        <f>IF('Filtered Data'!J7="","",HEX2BIN(J8))</f>
        <v>1011010</v>
      </c>
      <c r="AE8" s="8" t="str">
        <f>IF('Filtered Data'!K7="","",HEX2BIN(K8))</f>
        <v>1100100</v>
      </c>
      <c r="AF8" s="8" t="str">
        <f>IF('Filtered Data'!L7="","",HEX2BIN(L8))</f>
        <v>0</v>
      </c>
      <c r="AG8" s="8" t="str">
        <f>IF('Filtered Data'!M7="","",HEX2BIN(M8))</f>
        <v>1100100</v>
      </c>
      <c r="AH8" s="8" t="str">
        <f>IF('Filtered Data'!N7="","",HEX2BIN(N8))</f>
        <v>100011</v>
      </c>
      <c r="AI8" s="8"/>
      <c r="AJ8" s="9" t="e">
        <f t="shared" si="2"/>
        <v>#NUM!</v>
      </c>
      <c r="AK8" s="8" t="str">
        <f>IF('Filtered Data'!G7="","",HEX2OCT(G8))</f>
        <v>3</v>
      </c>
      <c r="AL8" s="8" t="str">
        <f>IF('Filtered Data'!H7="","",HEX2OCT(H8))</f>
        <v>132</v>
      </c>
      <c r="AM8" s="8" t="str">
        <f>IF('Filtered Data'!I7="","",HEX2OCT(I8))</f>
        <v>144</v>
      </c>
      <c r="AN8" s="8" t="str">
        <f>IF('Filtered Data'!J7="","",HEX2OCT(J8))</f>
        <v>132</v>
      </c>
      <c r="AO8" s="8" t="str">
        <f>IF('Filtered Data'!K7="","",HEX2OCT(K8))</f>
        <v>144</v>
      </c>
      <c r="AP8" s="8" t="str">
        <f>IF('Filtered Data'!L7="","",HEX2OCT(L8))</f>
        <v>0</v>
      </c>
      <c r="AQ8" s="8" t="str">
        <f>IF('Filtered Data'!M7="","",HEX2OCT(M8))</f>
        <v>144</v>
      </c>
      <c r="AR8" s="8" t="str">
        <f>IF('Filtered Data'!N7="","",HEX2OCT(N8))</f>
        <v>43</v>
      </c>
    </row>
    <row r="9">
      <c r="A9" s="5">
        <f>'Filtered Data'!A8</f>
        <v>0.185784</v>
      </c>
      <c r="B9" s="5" t="str">
        <f>'Filtered Data'!B8</f>
        <v/>
      </c>
      <c r="C9" s="5">
        <f>'Filtered Data'!C8</f>
        <v>301</v>
      </c>
      <c r="D9" s="5" t="str">
        <f>'Filtered Data'!D8</f>
        <v/>
      </c>
      <c r="E9" s="5" t="str">
        <f>'Filtered Data'!E8</f>
        <v/>
      </c>
      <c r="F9" s="5">
        <f>'Filtered Data'!F8</f>
        <v>3</v>
      </c>
      <c r="G9" s="5" t="str">
        <f>'Filtered Data'!G8</f>
        <v>96</v>
      </c>
      <c r="H9" s="5" t="str">
        <f>'Filtered Data'!H8</f>
        <v>03</v>
      </c>
      <c r="I9" s="5" t="str">
        <f>'Filtered Data'!I8</f>
        <v>00</v>
      </c>
      <c r="J9" s="5" t="str">
        <f>'Filtered Data'!J8</f>
        <v/>
      </c>
      <c r="K9" s="5" t="str">
        <f>'Filtered Data'!K8</f>
        <v/>
      </c>
      <c r="L9" s="5" t="str">
        <f>'Filtered Data'!L8</f>
        <v/>
      </c>
      <c r="M9" s="5" t="str">
        <f>'Filtered Data'!M8</f>
        <v/>
      </c>
      <c r="N9" s="5" t="str">
        <f>'Filtered Data'!N8</f>
        <v/>
      </c>
      <c r="P9" s="7">
        <f t="shared" si="0"/>
        <v>9831168</v>
      </c>
      <c r="Q9" s="8">
        <f>IF('Filtered Data'!G8="","",HEX2DEC(G9))</f>
        <v>150</v>
      </c>
      <c r="R9" s="8">
        <f>IF('Filtered Data'!H8="","",HEX2DEC(H9))</f>
        <v>3</v>
      </c>
      <c r="S9" s="8">
        <f>IF('Filtered Data'!I8="","",HEX2DEC(I9))</f>
        <v>0</v>
      </c>
      <c r="T9" s="8" t="str">
        <f>IF('Filtered Data'!J8="","",HEX2DEC(J9))</f>
        <v/>
      </c>
      <c r="U9" s="8" t="str">
        <f>IF('Filtered Data'!K8="","",HEX2DEC(K9))</f>
        <v/>
      </c>
      <c r="V9" s="8" t="str">
        <f>IF('Filtered Data'!L8="","",HEX2DEC(L9))</f>
        <v/>
      </c>
      <c r="W9" s="8" t="str">
        <f>IF('Filtered Data'!M8="","",HEX2DEC(M9))</f>
        <v/>
      </c>
      <c r="X9" s="8" t="str">
        <f>IF('Filtered Data'!N8="","",HEX2DEC(N9))</f>
        <v/>
      </c>
      <c r="Y9" s="8"/>
      <c r="Z9" s="9" t="e">
        <f t="shared" si="1"/>
        <v>#NUM!</v>
      </c>
      <c r="AA9" s="8" t="str">
        <f>IF('Filtered Data'!G8="","",HEX2BIN(G9))</f>
        <v>10010110</v>
      </c>
      <c r="AB9" s="8" t="str">
        <f>IF('Filtered Data'!H8="","",HEX2BIN(H9))</f>
        <v>11</v>
      </c>
      <c r="AC9" s="8" t="str">
        <f>IF('Filtered Data'!I8="","",HEX2BIN(I9))</f>
        <v>0</v>
      </c>
      <c r="AD9" s="8" t="str">
        <f>IF('Filtered Data'!J8="","",HEX2BIN(J9))</f>
        <v/>
      </c>
      <c r="AE9" s="8" t="str">
        <f>IF('Filtered Data'!K8="","",HEX2BIN(K9))</f>
        <v/>
      </c>
      <c r="AF9" s="8" t="str">
        <f>IF('Filtered Data'!L8="","",HEX2BIN(L9))</f>
        <v/>
      </c>
      <c r="AG9" s="8" t="str">
        <f>IF('Filtered Data'!M8="","",HEX2BIN(M9))</f>
        <v/>
      </c>
      <c r="AH9" s="8" t="str">
        <f>IF('Filtered Data'!N8="","",HEX2BIN(N9))</f>
        <v/>
      </c>
      <c r="AI9" s="8"/>
      <c r="AJ9" s="9" t="e">
        <f t="shared" si="2"/>
        <v>#NUM!</v>
      </c>
      <c r="AK9" s="8" t="str">
        <f>IF('Filtered Data'!G8="","",HEX2OCT(G9))</f>
        <v>226</v>
      </c>
      <c r="AL9" s="8" t="str">
        <f>IF('Filtered Data'!H8="","",HEX2OCT(H9))</f>
        <v>3</v>
      </c>
      <c r="AM9" s="8" t="str">
        <f>IF('Filtered Data'!I8="","",HEX2OCT(I9))</f>
        <v>0</v>
      </c>
      <c r="AN9" s="8" t="str">
        <f>IF('Filtered Data'!J8="","",HEX2OCT(J9))</f>
        <v/>
      </c>
      <c r="AO9" s="8" t="str">
        <f>IF('Filtered Data'!K8="","",HEX2OCT(K9))</f>
        <v/>
      </c>
      <c r="AP9" s="8" t="str">
        <f>IF('Filtered Data'!L8="","",HEX2OCT(L9))</f>
        <v/>
      </c>
      <c r="AQ9" s="8" t="str">
        <f>IF('Filtered Data'!M8="","",HEX2OCT(M9))</f>
        <v/>
      </c>
      <c r="AR9" s="8" t="str">
        <f>IF('Filtered Data'!N8="","",HEX2OCT(N9))</f>
        <v/>
      </c>
    </row>
    <row r="10">
      <c r="A10" s="5">
        <f>'Filtered Data'!A9</f>
        <v>0.23565700000000001</v>
      </c>
      <c r="B10" s="5" t="str">
        <f>'Filtered Data'!B9</f>
        <v/>
      </c>
      <c r="C10" s="5">
        <f>'Filtered Data'!C9</f>
        <v>300</v>
      </c>
      <c r="D10" s="5" t="str">
        <f>'Filtered Data'!D9</f>
        <v/>
      </c>
      <c r="E10" s="5" t="str">
        <f>'Filtered Data'!E9</f>
        <v/>
      </c>
      <c r="F10" s="5">
        <f>'Filtered Data'!F9</f>
        <v>8</v>
      </c>
      <c r="G10" s="5" t="str">
        <f>'Filtered Data'!G9</f>
        <v>03</v>
      </c>
      <c r="H10" s="5" t="str">
        <f>'Filtered Data'!H9</f>
        <v>5A</v>
      </c>
      <c r="I10" s="5" t="str">
        <f>'Filtered Data'!I9</f>
        <v>64</v>
      </c>
      <c r="J10" s="5" t="str">
        <f>'Filtered Data'!J9</f>
        <v>5A</v>
      </c>
      <c r="K10" s="5" t="str">
        <f>'Filtered Data'!K9</f>
        <v>64</v>
      </c>
      <c r="L10" s="5" t="str">
        <f>'Filtered Data'!L9</f>
        <v>00</v>
      </c>
      <c r="M10" s="5" t="str">
        <f>'Filtered Data'!M9</f>
        <v>64</v>
      </c>
      <c r="N10" s="5" t="str">
        <f>'Filtered Data'!N9</f>
        <v>34</v>
      </c>
      <c r="P10" s="7" t="e">
        <f t="shared" ref="P10:P73" si="3">HEX2DEC(_xlfn.CONCAT(G10:N10))</f>
        <v>#NUM!</v>
      </c>
      <c r="Q10" s="8">
        <f>IF('Filtered Data'!G9="","",HEX2DEC(G10))</f>
        <v>3</v>
      </c>
      <c r="R10" s="8">
        <f>IF('Filtered Data'!H9="","",HEX2DEC(H10))</f>
        <v>90</v>
      </c>
      <c r="S10" s="8">
        <f>IF('Filtered Data'!I9="","",HEX2DEC(I10))</f>
        <v>100</v>
      </c>
      <c r="T10" s="8">
        <f>IF('Filtered Data'!J9="","",HEX2DEC(J10))</f>
        <v>90</v>
      </c>
      <c r="U10" s="8">
        <f>IF('Filtered Data'!K9="","",HEX2DEC(K10))</f>
        <v>100</v>
      </c>
      <c r="V10" s="8">
        <f>IF('Filtered Data'!L9="","",HEX2DEC(L10))</f>
        <v>0</v>
      </c>
      <c r="W10" s="8">
        <f>IF('Filtered Data'!M9="","",HEX2DEC(M10))</f>
        <v>100</v>
      </c>
      <c r="X10" s="8">
        <f>IF('Filtered Data'!N9="","",HEX2DEC(N10))</f>
        <v>52</v>
      </c>
      <c r="Y10" s="8"/>
      <c r="Z10" s="9" t="e">
        <f t="shared" ref="Z10:Z73" si="4">HEX2BIN(_xlfn.CONCAT(G10:N10))</f>
        <v>#NUM!</v>
      </c>
      <c r="AA10" s="8" t="str">
        <f>IF('Filtered Data'!G9="","",HEX2BIN(G10))</f>
        <v>11</v>
      </c>
      <c r="AB10" s="8" t="str">
        <f>IF('Filtered Data'!H9="","",HEX2BIN(H10))</f>
        <v>1011010</v>
      </c>
      <c r="AC10" s="8" t="str">
        <f>IF('Filtered Data'!I9="","",HEX2BIN(I10))</f>
        <v>1100100</v>
      </c>
      <c r="AD10" s="8" t="str">
        <f>IF('Filtered Data'!J9="","",HEX2BIN(J10))</f>
        <v>1011010</v>
      </c>
      <c r="AE10" s="8" t="str">
        <f>IF('Filtered Data'!K9="","",HEX2BIN(K10))</f>
        <v>1100100</v>
      </c>
      <c r="AF10" s="8" t="str">
        <f>IF('Filtered Data'!L9="","",HEX2BIN(L10))</f>
        <v>0</v>
      </c>
      <c r="AG10" s="8" t="str">
        <f>IF('Filtered Data'!M9="","",HEX2BIN(M10))</f>
        <v>1100100</v>
      </c>
      <c r="AH10" s="8" t="str">
        <f>IF('Filtered Data'!N9="","",HEX2BIN(N10))</f>
        <v>110100</v>
      </c>
      <c r="AI10" s="8"/>
      <c r="AJ10" s="9" t="e">
        <f t="shared" ref="AJ10:AJ73" si="5">HEX2BIN(_xlfn.CONCAT(G10:N10))</f>
        <v>#NUM!</v>
      </c>
      <c r="AK10" s="8" t="str">
        <f>IF('Filtered Data'!G9="","",HEX2OCT(G10))</f>
        <v>3</v>
      </c>
      <c r="AL10" s="8" t="str">
        <f>IF('Filtered Data'!H9="","",HEX2OCT(H10))</f>
        <v>132</v>
      </c>
      <c r="AM10" s="8" t="str">
        <f>IF('Filtered Data'!I9="","",HEX2OCT(I10))</f>
        <v>144</v>
      </c>
      <c r="AN10" s="8" t="str">
        <f>IF('Filtered Data'!J9="","",HEX2OCT(J10))</f>
        <v>132</v>
      </c>
      <c r="AO10" s="8" t="str">
        <f>IF('Filtered Data'!K9="","",HEX2OCT(K10))</f>
        <v>144</v>
      </c>
      <c r="AP10" s="8" t="str">
        <f>IF('Filtered Data'!L9="","",HEX2OCT(L10))</f>
        <v>0</v>
      </c>
      <c r="AQ10" s="8" t="str">
        <f>IF('Filtered Data'!M9="","",HEX2OCT(M10))</f>
        <v>144</v>
      </c>
      <c r="AR10" s="8" t="str">
        <f>IF('Filtered Data'!N9="","",HEX2OCT(N10))</f>
        <v>64</v>
      </c>
    </row>
    <row r="11">
      <c r="A11" s="5">
        <f>'Filtered Data'!A10</f>
        <v>0.236122</v>
      </c>
      <c r="B11" s="5" t="str">
        <f>'Filtered Data'!B10</f>
        <v/>
      </c>
      <c r="C11" s="5">
        <f>'Filtered Data'!C10</f>
        <v>301</v>
      </c>
      <c r="D11" s="5" t="str">
        <f>'Filtered Data'!D10</f>
        <v/>
      </c>
      <c r="E11" s="5" t="str">
        <f>'Filtered Data'!E10</f>
        <v/>
      </c>
      <c r="F11" s="5">
        <f>'Filtered Data'!F10</f>
        <v>3</v>
      </c>
      <c r="G11" s="5" t="str">
        <f>'Filtered Data'!G10</f>
        <v>03</v>
      </c>
      <c r="H11" s="5" t="str">
        <f>'Filtered Data'!H10</f>
        <v>04</v>
      </c>
      <c r="I11" s="5" t="str">
        <f>'Filtered Data'!I10</f>
        <v>00</v>
      </c>
      <c r="J11" s="5" t="str">
        <f>'Filtered Data'!J10</f>
        <v/>
      </c>
      <c r="K11" s="5" t="str">
        <f>'Filtered Data'!K10</f>
        <v/>
      </c>
      <c r="L11" s="5" t="str">
        <f>'Filtered Data'!L10</f>
        <v/>
      </c>
      <c r="M11" s="5" t="str">
        <f>'Filtered Data'!M10</f>
        <v/>
      </c>
      <c r="N11" s="5" t="str">
        <f>'Filtered Data'!N10</f>
        <v/>
      </c>
      <c r="P11" s="7">
        <f t="shared" si="3"/>
        <v>197632</v>
      </c>
      <c r="Q11" s="8">
        <f>IF('Filtered Data'!G10="","",HEX2DEC(G11))</f>
        <v>3</v>
      </c>
      <c r="R11" s="8">
        <f>IF('Filtered Data'!H10="","",HEX2DEC(H11))</f>
        <v>4</v>
      </c>
      <c r="S11" s="8">
        <f>IF('Filtered Data'!I10="","",HEX2DEC(I11))</f>
        <v>0</v>
      </c>
      <c r="T11" s="8" t="str">
        <f>IF('Filtered Data'!J10="","",HEX2DEC(J11))</f>
        <v/>
      </c>
      <c r="U11" s="8" t="str">
        <f>IF('Filtered Data'!K10="","",HEX2DEC(K11))</f>
        <v/>
      </c>
      <c r="V11" s="8" t="str">
        <f>IF('Filtered Data'!L10="","",HEX2DEC(L11))</f>
        <v/>
      </c>
      <c r="W11" s="8" t="str">
        <f>IF('Filtered Data'!M10="","",HEX2DEC(M11))</f>
        <v/>
      </c>
      <c r="X11" s="8" t="str">
        <f>IF('Filtered Data'!N10="","",HEX2DEC(N11))</f>
        <v/>
      </c>
      <c r="Y11" s="8"/>
      <c r="Z11" s="9" t="e">
        <f t="shared" si="4"/>
        <v>#NUM!</v>
      </c>
      <c r="AA11" s="8" t="str">
        <f>IF('Filtered Data'!G10="","",HEX2BIN(G11))</f>
        <v>11</v>
      </c>
      <c r="AB11" s="8" t="str">
        <f>IF('Filtered Data'!H10="","",HEX2BIN(H11))</f>
        <v>100</v>
      </c>
      <c r="AC11" s="8" t="str">
        <f>IF('Filtered Data'!I10="","",HEX2BIN(I11))</f>
        <v>0</v>
      </c>
      <c r="AD11" s="8" t="str">
        <f>IF('Filtered Data'!J10="","",HEX2BIN(J11))</f>
        <v/>
      </c>
      <c r="AE11" s="8" t="str">
        <f>IF('Filtered Data'!K10="","",HEX2BIN(K11))</f>
        <v/>
      </c>
      <c r="AF11" s="8" t="str">
        <f>IF('Filtered Data'!L10="","",HEX2BIN(L11))</f>
        <v/>
      </c>
      <c r="AG11" s="8" t="str">
        <f>IF('Filtered Data'!M10="","",HEX2BIN(M11))</f>
        <v/>
      </c>
      <c r="AH11" s="8" t="str">
        <f>IF('Filtered Data'!N10="","",HEX2BIN(N11))</f>
        <v/>
      </c>
      <c r="AI11" s="8"/>
      <c r="AJ11" s="9" t="e">
        <f t="shared" si="5"/>
        <v>#NUM!</v>
      </c>
      <c r="AK11" s="8" t="str">
        <f>IF('Filtered Data'!G10="","",HEX2OCT(G11))</f>
        <v>3</v>
      </c>
      <c r="AL11" s="8" t="str">
        <f>IF('Filtered Data'!H10="","",HEX2OCT(H11))</f>
        <v>4</v>
      </c>
      <c r="AM11" s="8" t="str">
        <f>IF('Filtered Data'!I10="","",HEX2OCT(I11))</f>
        <v>0</v>
      </c>
      <c r="AN11" s="8" t="str">
        <f>IF('Filtered Data'!J10="","",HEX2OCT(J11))</f>
        <v/>
      </c>
      <c r="AO11" s="8" t="str">
        <f>IF('Filtered Data'!K10="","",HEX2OCT(K11))</f>
        <v/>
      </c>
      <c r="AP11" s="8" t="str">
        <f>IF('Filtered Data'!L10="","",HEX2OCT(L11))</f>
        <v/>
      </c>
      <c r="AQ11" s="8" t="str">
        <f>IF('Filtered Data'!M10="","",HEX2OCT(M11))</f>
        <v/>
      </c>
      <c r="AR11" s="8" t="str">
        <f>IF('Filtered Data'!N10="","",HEX2OCT(N11))</f>
        <v/>
      </c>
    </row>
    <row r="12">
      <c r="A12" s="5">
        <f>'Filtered Data'!A11</f>
        <v>0.285329</v>
      </c>
      <c r="B12" s="5" t="str">
        <f>'Filtered Data'!B11</f>
        <v/>
      </c>
      <c r="C12" s="5">
        <f>'Filtered Data'!C11</f>
        <v>300</v>
      </c>
      <c r="D12" s="5" t="str">
        <f>'Filtered Data'!D11</f>
        <v/>
      </c>
      <c r="E12" s="5" t="str">
        <f>'Filtered Data'!E11</f>
        <v/>
      </c>
      <c r="F12" s="5">
        <f>'Filtered Data'!F11</f>
        <v>8</v>
      </c>
      <c r="G12" s="5" t="str">
        <f>'Filtered Data'!G11</f>
        <v>03</v>
      </c>
      <c r="H12" s="5" t="str">
        <f>'Filtered Data'!H11</f>
        <v>5A</v>
      </c>
      <c r="I12" s="5" t="str">
        <f>'Filtered Data'!I11</f>
        <v>64</v>
      </c>
      <c r="J12" s="5" t="str">
        <f>'Filtered Data'!J11</f>
        <v>5A</v>
      </c>
      <c r="K12" s="5" t="str">
        <f>'Filtered Data'!K11</f>
        <v>64</v>
      </c>
      <c r="L12" s="5" t="str">
        <f>'Filtered Data'!L11</f>
        <v>00</v>
      </c>
      <c r="M12" s="5" t="str">
        <f>'Filtered Data'!M11</f>
        <v>64</v>
      </c>
      <c r="N12" s="5" t="str">
        <f>'Filtered Data'!N11</f>
        <v>25</v>
      </c>
      <c r="P12" s="7" t="e">
        <f t="shared" si="3"/>
        <v>#NUM!</v>
      </c>
      <c r="Q12" s="8">
        <f>IF('Filtered Data'!G11="","",HEX2DEC(G12))</f>
        <v>3</v>
      </c>
      <c r="R12" s="8">
        <f>IF('Filtered Data'!H11="","",HEX2DEC(H12))</f>
        <v>90</v>
      </c>
      <c r="S12" s="8">
        <f>IF('Filtered Data'!I11="","",HEX2DEC(I12))</f>
        <v>100</v>
      </c>
      <c r="T12" s="8">
        <f>IF('Filtered Data'!J11="","",HEX2DEC(J12))</f>
        <v>90</v>
      </c>
      <c r="U12" s="8">
        <f>IF('Filtered Data'!K11="","",HEX2DEC(K12))</f>
        <v>100</v>
      </c>
      <c r="V12" s="8">
        <f>IF('Filtered Data'!L11="","",HEX2DEC(L12))</f>
        <v>0</v>
      </c>
      <c r="W12" s="8">
        <f>IF('Filtered Data'!M11="","",HEX2DEC(M12))</f>
        <v>100</v>
      </c>
      <c r="X12" s="8">
        <f>IF('Filtered Data'!N11="","",HEX2DEC(N12))</f>
        <v>37</v>
      </c>
      <c r="Y12" s="8"/>
      <c r="Z12" s="9" t="e">
        <f t="shared" si="4"/>
        <v>#NUM!</v>
      </c>
      <c r="AA12" s="8" t="str">
        <f>IF('Filtered Data'!G11="","",HEX2BIN(G12))</f>
        <v>11</v>
      </c>
      <c r="AB12" s="8" t="str">
        <f>IF('Filtered Data'!H11="","",HEX2BIN(H12))</f>
        <v>1011010</v>
      </c>
      <c r="AC12" s="8" t="str">
        <f>IF('Filtered Data'!I11="","",HEX2BIN(I12))</f>
        <v>1100100</v>
      </c>
      <c r="AD12" s="8" t="str">
        <f>IF('Filtered Data'!J11="","",HEX2BIN(J12))</f>
        <v>1011010</v>
      </c>
      <c r="AE12" s="8" t="str">
        <f>IF('Filtered Data'!K11="","",HEX2BIN(K12))</f>
        <v>1100100</v>
      </c>
      <c r="AF12" s="8" t="str">
        <f>IF('Filtered Data'!L11="","",HEX2BIN(L12))</f>
        <v>0</v>
      </c>
      <c r="AG12" s="8" t="str">
        <f>IF('Filtered Data'!M11="","",HEX2BIN(M12))</f>
        <v>1100100</v>
      </c>
      <c r="AH12" s="8" t="str">
        <f>IF('Filtered Data'!N11="","",HEX2BIN(N12))</f>
        <v>100101</v>
      </c>
      <c r="AI12" s="8"/>
      <c r="AJ12" s="9" t="e">
        <f t="shared" si="5"/>
        <v>#NUM!</v>
      </c>
      <c r="AK12" s="8" t="str">
        <f>IF('Filtered Data'!G11="","",HEX2OCT(G12))</f>
        <v>3</v>
      </c>
      <c r="AL12" s="8" t="str">
        <f>IF('Filtered Data'!H11="","",HEX2OCT(H12))</f>
        <v>132</v>
      </c>
      <c r="AM12" s="8" t="str">
        <f>IF('Filtered Data'!I11="","",HEX2OCT(I12))</f>
        <v>144</v>
      </c>
      <c r="AN12" s="8" t="str">
        <f>IF('Filtered Data'!J11="","",HEX2OCT(J12))</f>
        <v>132</v>
      </c>
      <c r="AO12" s="8" t="str">
        <f>IF('Filtered Data'!K11="","",HEX2OCT(K12))</f>
        <v>144</v>
      </c>
      <c r="AP12" s="8" t="str">
        <f>IF('Filtered Data'!L11="","",HEX2OCT(L12))</f>
        <v>0</v>
      </c>
      <c r="AQ12" s="8" t="str">
        <f>IF('Filtered Data'!M11="","",HEX2OCT(M12))</f>
        <v>144</v>
      </c>
      <c r="AR12" s="8" t="str">
        <f>IF('Filtered Data'!N11="","",HEX2OCT(N12))</f>
        <v>45</v>
      </c>
    </row>
    <row r="13">
      <c r="A13" s="5">
        <f>'Filtered Data'!A12</f>
        <v>0.28579300000000002</v>
      </c>
      <c r="B13" s="5" t="str">
        <f>'Filtered Data'!B12</f>
        <v/>
      </c>
      <c r="C13" s="5">
        <f>'Filtered Data'!C12</f>
        <v>301</v>
      </c>
      <c r="D13" s="5" t="str">
        <f>'Filtered Data'!D12</f>
        <v/>
      </c>
      <c r="E13" s="5" t="str">
        <f>'Filtered Data'!E12</f>
        <v/>
      </c>
      <c r="F13" s="5">
        <f>'Filtered Data'!F12</f>
        <v>3</v>
      </c>
      <c r="G13" s="5" t="str">
        <f>'Filtered Data'!G12</f>
        <v>54</v>
      </c>
      <c r="H13" s="5" t="str">
        <f>'Filtered Data'!H12</f>
        <v>05</v>
      </c>
      <c r="I13" s="5" t="str">
        <f>'Filtered Data'!I12</f>
        <v>00</v>
      </c>
      <c r="J13" s="5" t="str">
        <f>'Filtered Data'!J12</f>
        <v/>
      </c>
      <c r="K13" s="5" t="str">
        <f>'Filtered Data'!K12</f>
        <v/>
      </c>
      <c r="L13" s="5" t="str">
        <f>'Filtered Data'!L12</f>
        <v/>
      </c>
      <c r="M13" s="5" t="str">
        <f>'Filtered Data'!M12</f>
        <v/>
      </c>
      <c r="N13" s="5" t="str">
        <f>'Filtered Data'!N12</f>
        <v/>
      </c>
      <c r="P13" s="7">
        <f t="shared" si="3"/>
        <v>5506304</v>
      </c>
      <c r="Q13" s="8">
        <f>IF('Filtered Data'!G12="","",HEX2DEC(G13))</f>
        <v>84</v>
      </c>
      <c r="R13" s="8">
        <f>IF('Filtered Data'!H12="","",HEX2DEC(H13))</f>
        <v>5</v>
      </c>
      <c r="S13" s="8">
        <f>IF('Filtered Data'!I12="","",HEX2DEC(I13))</f>
        <v>0</v>
      </c>
      <c r="T13" s="8" t="str">
        <f>IF('Filtered Data'!J12="","",HEX2DEC(J13))</f>
        <v/>
      </c>
      <c r="U13" s="8" t="str">
        <f>IF('Filtered Data'!K12="","",HEX2DEC(K13))</f>
        <v/>
      </c>
      <c r="V13" s="8" t="str">
        <f>IF('Filtered Data'!L12="","",HEX2DEC(L13))</f>
        <v/>
      </c>
      <c r="W13" s="8" t="str">
        <f>IF('Filtered Data'!M12="","",HEX2DEC(M13))</f>
        <v/>
      </c>
      <c r="X13" s="8" t="str">
        <f>IF('Filtered Data'!N12="","",HEX2DEC(N13))</f>
        <v/>
      </c>
      <c r="Y13" s="8"/>
      <c r="Z13" s="9" t="e">
        <f t="shared" si="4"/>
        <v>#NUM!</v>
      </c>
      <c r="AA13" s="8" t="str">
        <f>IF('Filtered Data'!G12="","",HEX2BIN(G13))</f>
        <v>1010100</v>
      </c>
      <c r="AB13" s="8" t="str">
        <f>IF('Filtered Data'!H12="","",HEX2BIN(H13))</f>
        <v>101</v>
      </c>
      <c r="AC13" s="8" t="str">
        <f>IF('Filtered Data'!I12="","",HEX2BIN(I13))</f>
        <v>0</v>
      </c>
      <c r="AD13" s="8" t="str">
        <f>IF('Filtered Data'!J12="","",HEX2BIN(J13))</f>
        <v/>
      </c>
      <c r="AE13" s="8" t="str">
        <f>IF('Filtered Data'!K12="","",HEX2BIN(K13))</f>
        <v/>
      </c>
      <c r="AF13" s="8" t="str">
        <f>IF('Filtered Data'!L12="","",HEX2BIN(L13))</f>
        <v/>
      </c>
      <c r="AG13" s="8" t="str">
        <f>IF('Filtered Data'!M12="","",HEX2BIN(M13))</f>
        <v/>
      </c>
      <c r="AH13" s="8" t="str">
        <f>IF('Filtered Data'!N12="","",HEX2BIN(N13))</f>
        <v/>
      </c>
      <c r="AI13" s="8"/>
      <c r="AJ13" s="9" t="e">
        <f t="shared" si="5"/>
        <v>#NUM!</v>
      </c>
      <c r="AK13" s="8" t="str">
        <f>IF('Filtered Data'!G12="","",HEX2OCT(G13))</f>
        <v>124</v>
      </c>
      <c r="AL13" s="8" t="str">
        <f>IF('Filtered Data'!H12="","",HEX2OCT(H13))</f>
        <v>5</v>
      </c>
      <c r="AM13" s="8" t="str">
        <f>IF('Filtered Data'!I12="","",HEX2OCT(I13))</f>
        <v>0</v>
      </c>
      <c r="AN13" s="8" t="str">
        <f>IF('Filtered Data'!J12="","",HEX2OCT(J13))</f>
        <v/>
      </c>
      <c r="AO13" s="8" t="str">
        <f>IF('Filtered Data'!K12="","",HEX2OCT(K13))</f>
        <v/>
      </c>
      <c r="AP13" s="8" t="str">
        <f>IF('Filtered Data'!L12="","",HEX2OCT(L13))</f>
        <v/>
      </c>
      <c r="AQ13" s="8" t="str">
        <f>IF('Filtered Data'!M12="","",HEX2OCT(M13))</f>
        <v/>
      </c>
      <c r="AR13" s="8" t="str">
        <f>IF('Filtered Data'!N12="","",HEX2OCT(N13))</f>
        <v/>
      </c>
    </row>
    <row r="14">
      <c r="A14" s="5">
        <f>'Filtered Data'!A13</f>
        <v>0.33533400000000002</v>
      </c>
      <c r="B14" s="5" t="str">
        <f>'Filtered Data'!B13</f>
        <v/>
      </c>
      <c r="C14" s="5">
        <f>'Filtered Data'!C13</f>
        <v>300</v>
      </c>
      <c r="D14" s="5" t="str">
        <f>'Filtered Data'!D13</f>
        <v/>
      </c>
      <c r="E14" s="5" t="str">
        <f>'Filtered Data'!E13</f>
        <v/>
      </c>
      <c r="F14" s="5">
        <f>'Filtered Data'!F13</f>
        <v>8</v>
      </c>
      <c r="G14" s="5" t="str">
        <f>'Filtered Data'!G13</f>
        <v>03</v>
      </c>
      <c r="H14" s="5" t="str">
        <f>'Filtered Data'!H13</f>
        <v>5A</v>
      </c>
      <c r="I14" s="5" t="str">
        <f>'Filtered Data'!I13</f>
        <v>64</v>
      </c>
      <c r="J14" s="5" t="str">
        <f>'Filtered Data'!J13</f>
        <v>5A</v>
      </c>
      <c r="K14" s="5" t="str">
        <f>'Filtered Data'!K13</f>
        <v>64</v>
      </c>
      <c r="L14" s="5" t="str">
        <f>'Filtered Data'!L13</f>
        <v>00</v>
      </c>
      <c r="M14" s="5" t="str">
        <f>'Filtered Data'!M13</f>
        <v>64</v>
      </c>
      <c r="N14" s="5" t="str">
        <f>'Filtered Data'!N13</f>
        <v>36</v>
      </c>
      <c r="P14" s="7" t="e">
        <f t="shared" si="3"/>
        <v>#NUM!</v>
      </c>
      <c r="Q14" s="8">
        <f>IF('Filtered Data'!G13="","",HEX2DEC(G14))</f>
        <v>3</v>
      </c>
      <c r="R14" s="8">
        <f>IF('Filtered Data'!H13="","",HEX2DEC(H14))</f>
        <v>90</v>
      </c>
      <c r="S14" s="8">
        <f>IF('Filtered Data'!I13="","",HEX2DEC(I14))</f>
        <v>100</v>
      </c>
      <c r="T14" s="8">
        <f>IF('Filtered Data'!J13="","",HEX2DEC(J14))</f>
        <v>90</v>
      </c>
      <c r="U14" s="8">
        <f>IF('Filtered Data'!K13="","",HEX2DEC(K14))</f>
        <v>100</v>
      </c>
      <c r="V14" s="8">
        <f>IF('Filtered Data'!L13="","",HEX2DEC(L14))</f>
        <v>0</v>
      </c>
      <c r="W14" s="8">
        <f>IF('Filtered Data'!M13="","",HEX2DEC(M14))</f>
        <v>100</v>
      </c>
      <c r="X14" s="8">
        <f>IF('Filtered Data'!N13="","",HEX2DEC(N14))</f>
        <v>54</v>
      </c>
      <c r="Y14" s="8"/>
      <c r="Z14" s="9" t="e">
        <f t="shared" si="4"/>
        <v>#NUM!</v>
      </c>
      <c r="AA14" s="8" t="str">
        <f>IF('Filtered Data'!G13="","",HEX2BIN(G14))</f>
        <v>11</v>
      </c>
      <c r="AB14" s="8" t="str">
        <f>IF('Filtered Data'!H13="","",HEX2BIN(H14))</f>
        <v>1011010</v>
      </c>
      <c r="AC14" s="8" t="str">
        <f>IF('Filtered Data'!I13="","",HEX2BIN(I14))</f>
        <v>1100100</v>
      </c>
      <c r="AD14" s="8" t="str">
        <f>IF('Filtered Data'!J13="","",HEX2BIN(J14))</f>
        <v>1011010</v>
      </c>
      <c r="AE14" s="8" t="str">
        <f>IF('Filtered Data'!K13="","",HEX2BIN(K14))</f>
        <v>1100100</v>
      </c>
      <c r="AF14" s="8" t="str">
        <f>IF('Filtered Data'!L13="","",HEX2BIN(L14))</f>
        <v>0</v>
      </c>
      <c r="AG14" s="8" t="str">
        <f>IF('Filtered Data'!M13="","",HEX2BIN(M14))</f>
        <v>1100100</v>
      </c>
      <c r="AH14" s="8" t="str">
        <f>IF('Filtered Data'!N13="","",HEX2BIN(N14))</f>
        <v>110110</v>
      </c>
      <c r="AI14" s="8"/>
      <c r="AJ14" s="9" t="e">
        <f t="shared" si="5"/>
        <v>#NUM!</v>
      </c>
      <c r="AK14" s="8" t="str">
        <f>IF('Filtered Data'!G13="","",HEX2OCT(G14))</f>
        <v>3</v>
      </c>
      <c r="AL14" s="8" t="str">
        <f>IF('Filtered Data'!H13="","",HEX2OCT(H14))</f>
        <v>132</v>
      </c>
      <c r="AM14" s="8" t="str">
        <f>IF('Filtered Data'!I13="","",HEX2OCT(I14))</f>
        <v>144</v>
      </c>
      <c r="AN14" s="8" t="str">
        <f>IF('Filtered Data'!J13="","",HEX2OCT(J14))</f>
        <v>132</v>
      </c>
      <c r="AO14" s="8" t="str">
        <f>IF('Filtered Data'!K13="","",HEX2OCT(K14))</f>
        <v>144</v>
      </c>
      <c r="AP14" s="8" t="str">
        <f>IF('Filtered Data'!L13="","",HEX2OCT(L14))</f>
        <v>0</v>
      </c>
      <c r="AQ14" s="8" t="str">
        <f>IF('Filtered Data'!M13="","",HEX2OCT(M14))</f>
        <v>144</v>
      </c>
      <c r="AR14" s="8" t="str">
        <f>IF('Filtered Data'!N13="","",HEX2OCT(N14))</f>
        <v>66</v>
      </c>
    </row>
    <row r="15">
      <c r="A15" s="5">
        <f>'Filtered Data'!A14</f>
        <v>0.33580199999999999</v>
      </c>
      <c r="B15" s="5" t="str">
        <f>'Filtered Data'!B14</f>
        <v/>
      </c>
      <c r="C15" s="5">
        <f>'Filtered Data'!C14</f>
        <v>301</v>
      </c>
      <c r="D15" s="5" t="str">
        <f>'Filtered Data'!D14</f>
        <v/>
      </c>
      <c r="E15" s="5" t="str">
        <f>'Filtered Data'!E14</f>
        <v/>
      </c>
      <c r="F15" s="5">
        <f>'Filtered Data'!F14</f>
        <v>3</v>
      </c>
      <c r="G15" s="5" t="str">
        <f>'Filtered Data'!G14</f>
        <v>F5</v>
      </c>
      <c r="H15" s="5" t="str">
        <f>'Filtered Data'!H14</f>
        <v>06</v>
      </c>
      <c r="I15" s="5" t="str">
        <f>'Filtered Data'!I14</f>
        <v>00</v>
      </c>
      <c r="J15" s="5" t="str">
        <f>'Filtered Data'!J14</f>
        <v/>
      </c>
      <c r="K15" s="5" t="str">
        <f>'Filtered Data'!K14</f>
        <v/>
      </c>
      <c r="L15" s="5" t="str">
        <f>'Filtered Data'!L14</f>
        <v/>
      </c>
      <c r="M15" s="5" t="str">
        <f>'Filtered Data'!M14</f>
        <v/>
      </c>
      <c r="N15" s="5" t="str">
        <f>'Filtered Data'!N14</f>
        <v/>
      </c>
      <c r="P15" s="7">
        <f t="shared" si="3"/>
        <v>16057856</v>
      </c>
      <c r="Q15" s="8">
        <f>IF('Filtered Data'!G14="","",HEX2DEC(G15))</f>
        <v>245</v>
      </c>
      <c r="R15" s="8">
        <f>IF('Filtered Data'!H14="","",HEX2DEC(H15))</f>
        <v>6</v>
      </c>
      <c r="S15" s="8">
        <f>IF('Filtered Data'!I14="","",HEX2DEC(I15))</f>
        <v>0</v>
      </c>
      <c r="T15" s="8" t="str">
        <f>IF('Filtered Data'!J14="","",HEX2DEC(J15))</f>
        <v/>
      </c>
      <c r="U15" s="8" t="str">
        <f>IF('Filtered Data'!K14="","",HEX2DEC(K15))</f>
        <v/>
      </c>
      <c r="V15" s="8" t="str">
        <f>IF('Filtered Data'!L14="","",HEX2DEC(L15))</f>
        <v/>
      </c>
      <c r="W15" s="8" t="str">
        <f>IF('Filtered Data'!M14="","",HEX2DEC(M15))</f>
        <v/>
      </c>
      <c r="X15" s="8" t="str">
        <f>IF('Filtered Data'!N14="","",HEX2DEC(N15))</f>
        <v/>
      </c>
      <c r="Y15" s="8"/>
      <c r="Z15" s="9" t="e">
        <f t="shared" si="4"/>
        <v>#NUM!</v>
      </c>
      <c r="AA15" s="8" t="str">
        <f>IF('Filtered Data'!G14="","",HEX2BIN(G15))</f>
        <v>11110101</v>
      </c>
      <c r="AB15" s="8" t="str">
        <f>IF('Filtered Data'!H14="","",HEX2BIN(H15))</f>
        <v>110</v>
      </c>
      <c r="AC15" s="8" t="str">
        <f>IF('Filtered Data'!I14="","",HEX2BIN(I15))</f>
        <v>0</v>
      </c>
      <c r="AD15" s="8" t="str">
        <f>IF('Filtered Data'!J14="","",HEX2BIN(J15))</f>
        <v/>
      </c>
      <c r="AE15" s="8" t="str">
        <f>IF('Filtered Data'!K14="","",HEX2BIN(K15))</f>
        <v/>
      </c>
      <c r="AF15" s="8" t="str">
        <f>IF('Filtered Data'!L14="","",HEX2BIN(L15))</f>
        <v/>
      </c>
      <c r="AG15" s="8" t="str">
        <f>IF('Filtered Data'!M14="","",HEX2BIN(M15))</f>
        <v/>
      </c>
      <c r="AH15" s="8" t="str">
        <f>IF('Filtered Data'!N14="","",HEX2BIN(N15))</f>
        <v/>
      </c>
      <c r="AI15" s="8"/>
      <c r="AJ15" s="9" t="e">
        <f t="shared" si="5"/>
        <v>#NUM!</v>
      </c>
      <c r="AK15" s="8" t="str">
        <f>IF('Filtered Data'!G14="","",HEX2OCT(G15))</f>
        <v>365</v>
      </c>
      <c r="AL15" s="8" t="str">
        <f>IF('Filtered Data'!H14="","",HEX2OCT(H15))</f>
        <v>6</v>
      </c>
      <c r="AM15" s="8" t="str">
        <f>IF('Filtered Data'!I14="","",HEX2OCT(I15))</f>
        <v>0</v>
      </c>
      <c r="AN15" s="8" t="str">
        <f>IF('Filtered Data'!J14="","",HEX2OCT(J15))</f>
        <v/>
      </c>
      <c r="AO15" s="8" t="str">
        <f>IF('Filtered Data'!K14="","",HEX2OCT(K15))</f>
        <v/>
      </c>
      <c r="AP15" s="8" t="str">
        <f>IF('Filtered Data'!L14="","",HEX2OCT(L15))</f>
        <v/>
      </c>
      <c r="AQ15" s="8" t="str">
        <f>IF('Filtered Data'!M14="","",HEX2OCT(M15))</f>
        <v/>
      </c>
      <c r="AR15" s="8" t="str">
        <f>IF('Filtered Data'!N14="","",HEX2OCT(N15))</f>
        <v/>
      </c>
    </row>
    <row r="16">
      <c r="A16" s="5">
        <f>'Filtered Data'!A15</f>
        <v>0.38534099999999999</v>
      </c>
      <c r="B16" s="5" t="str">
        <f>'Filtered Data'!B15</f>
        <v/>
      </c>
      <c r="C16" s="5">
        <f>'Filtered Data'!C15</f>
        <v>300</v>
      </c>
      <c r="D16" s="5" t="str">
        <f>'Filtered Data'!D15</f>
        <v/>
      </c>
      <c r="E16" s="5" t="str">
        <f>'Filtered Data'!E15</f>
        <v/>
      </c>
      <c r="F16" s="5">
        <f>'Filtered Data'!F15</f>
        <v>8</v>
      </c>
      <c r="G16" s="5" t="str">
        <f>'Filtered Data'!G15</f>
        <v>03</v>
      </c>
      <c r="H16" s="5" t="str">
        <f>'Filtered Data'!H15</f>
        <v>5A</v>
      </c>
      <c r="I16" s="5" t="str">
        <f>'Filtered Data'!I15</f>
        <v>64</v>
      </c>
      <c r="J16" s="5" t="str">
        <f>'Filtered Data'!J15</f>
        <v>5A</v>
      </c>
      <c r="K16" s="5" t="str">
        <f>'Filtered Data'!K15</f>
        <v>64</v>
      </c>
      <c r="L16" s="5" t="str">
        <f>'Filtered Data'!L15</f>
        <v>00</v>
      </c>
      <c r="M16" s="5" t="str">
        <f>'Filtered Data'!M15</f>
        <v>64</v>
      </c>
      <c r="N16" s="5" t="str">
        <f>'Filtered Data'!N15</f>
        <v>27</v>
      </c>
      <c r="P16" s="7" t="e">
        <f t="shared" si="3"/>
        <v>#NUM!</v>
      </c>
      <c r="Q16" s="8">
        <f>IF('Filtered Data'!G15="","",HEX2DEC(G16))</f>
        <v>3</v>
      </c>
      <c r="R16" s="8">
        <f>IF('Filtered Data'!H15="","",HEX2DEC(H16))</f>
        <v>90</v>
      </c>
      <c r="S16" s="8">
        <f>IF('Filtered Data'!I15="","",HEX2DEC(I16))</f>
        <v>100</v>
      </c>
      <c r="T16" s="8">
        <f>IF('Filtered Data'!J15="","",HEX2DEC(J16))</f>
        <v>90</v>
      </c>
      <c r="U16" s="8">
        <f>IF('Filtered Data'!K15="","",HEX2DEC(K16))</f>
        <v>100</v>
      </c>
      <c r="V16" s="8">
        <f>IF('Filtered Data'!L15="","",HEX2DEC(L16))</f>
        <v>0</v>
      </c>
      <c r="W16" s="8">
        <f>IF('Filtered Data'!M15="","",HEX2DEC(M16))</f>
        <v>100</v>
      </c>
      <c r="X16" s="8">
        <f>IF('Filtered Data'!N15="","",HEX2DEC(N16))</f>
        <v>39</v>
      </c>
      <c r="Y16" s="8"/>
      <c r="Z16" s="9" t="e">
        <f t="shared" si="4"/>
        <v>#NUM!</v>
      </c>
      <c r="AA16" s="8" t="str">
        <f>IF('Filtered Data'!G15="","",HEX2BIN(G16))</f>
        <v>11</v>
      </c>
      <c r="AB16" s="8" t="str">
        <f>IF('Filtered Data'!H15="","",HEX2BIN(H16))</f>
        <v>1011010</v>
      </c>
      <c r="AC16" s="8" t="str">
        <f>IF('Filtered Data'!I15="","",HEX2BIN(I16))</f>
        <v>1100100</v>
      </c>
      <c r="AD16" s="8" t="str">
        <f>IF('Filtered Data'!J15="","",HEX2BIN(J16))</f>
        <v>1011010</v>
      </c>
      <c r="AE16" s="8" t="str">
        <f>IF('Filtered Data'!K15="","",HEX2BIN(K16))</f>
        <v>1100100</v>
      </c>
      <c r="AF16" s="8" t="str">
        <f>IF('Filtered Data'!L15="","",HEX2BIN(L16))</f>
        <v>0</v>
      </c>
      <c r="AG16" s="8" t="str">
        <f>IF('Filtered Data'!M15="","",HEX2BIN(M16))</f>
        <v>1100100</v>
      </c>
      <c r="AH16" s="8" t="str">
        <f>IF('Filtered Data'!N15="","",HEX2BIN(N16))</f>
        <v>100111</v>
      </c>
      <c r="AI16" s="8"/>
      <c r="AJ16" s="9" t="e">
        <f t="shared" si="5"/>
        <v>#NUM!</v>
      </c>
      <c r="AK16" s="8" t="str">
        <f>IF('Filtered Data'!G15="","",HEX2OCT(G16))</f>
        <v>3</v>
      </c>
      <c r="AL16" s="8" t="str">
        <f>IF('Filtered Data'!H15="","",HEX2OCT(H16))</f>
        <v>132</v>
      </c>
      <c r="AM16" s="8" t="str">
        <f>IF('Filtered Data'!I15="","",HEX2OCT(I16))</f>
        <v>144</v>
      </c>
      <c r="AN16" s="8" t="str">
        <f>IF('Filtered Data'!J15="","",HEX2OCT(J16))</f>
        <v>132</v>
      </c>
      <c r="AO16" s="8" t="str">
        <f>IF('Filtered Data'!K15="","",HEX2OCT(K16))</f>
        <v>144</v>
      </c>
      <c r="AP16" s="8" t="str">
        <f>IF('Filtered Data'!L15="","",HEX2OCT(L16))</f>
        <v>0</v>
      </c>
      <c r="AQ16" s="8" t="str">
        <f>IF('Filtered Data'!M15="","",HEX2OCT(M16))</f>
        <v>144</v>
      </c>
      <c r="AR16" s="8" t="str">
        <f>IF('Filtered Data'!N15="","",HEX2OCT(N16))</f>
        <v>47</v>
      </c>
    </row>
    <row r="17">
      <c r="A17" s="5">
        <f>'Filtered Data'!A16</f>
        <v>0.38580900000000001</v>
      </c>
      <c r="B17" s="5" t="str">
        <f>'Filtered Data'!B16</f>
        <v/>
      </c>
      <c r="C17" s="5">
        <f>'Filtered Data'!C16</f>
        <v>301</v>
      </c>
      <c r="D17" s="5" t="str">
        <f>'Filtered Data'!D16</f>
        <v/>
      </c>
      <c r="E17" s="5" t="str">
        <f>'Filtered Data'!E16</f>
        <v/>
      </c>
      <c r="F17" s="5">
        <f>'Filtered Data'!F16</f>
        <v>3</v>
      </c>
      <c r="G17" s="5" t="str">
        <f>'Filtered Data'!G16</f>
        <v>B8</v>
      </c>
      <c r="H17" s="5" t="str">
        <f>'Filtered Data'!H16</f>
        <v>07</v>
      </c>
      <c r="I17" s="5" t="str">
        <f>'Filtered Data'!I16</f>
        <v>00</v>
      </c>
      <c r="J17" s="5" t="str">
        <f>'Filtered Data'!J16</f>
        <v/>
      </c>
      <c r="K17" s="5" t="str">
        <f>'Filtered Data'!K16</f>
        <v/>
      </c>
      <c r="L17" s="5" t="str">
        <f>'Filtered Data'!L16</f>
        <v/>
      </c>
      <c r="M17" s="5" t="str">
        <f>'Filtered Data'!M16</f>
        <v/>
      </c>
      <c r="N17" s="5" t="str">
        <f>'Filtered Data'!N16</f>
        <v/>
      </c>
      <c r="P17" s="7">
        <f t="shared" si="3"/>
        <v>12060416</v>
      </c>
      <c r="Q17" s="8">
        <f>IF('Filtered Data'!G16="","",HEX2DEC(G17))</f>
        <v>184</v>
      </c>
      <c r="R17" s="8">
        <f>IF('Filtered Data'!H16="","",HEX2DEC(H17))</f>
        <v>7</v>
      </c>
      <c r="S17" s="8">
        <f>IF('Filtered Data'!I16="","",HEX2DEC(I17))</f>
        <v>0</v>
      </c>
      <c r="T17" s="8" t="str">
        <f>IF('Filtered Data'!J16="","",HEX2DEC(J17))</f>
        <v/>
      </c>
      <c r="U17" s="8" t="str">
        <f>IF('Filtered Data'!K16="","",HEX2DEC(K17))</f>
        <v/>
      </c>
      <c r="V17" s="8" t="str">
        <f>IF('Filtered Data'!L16="","",HEX2DEC(L17))</f>
        <v/>
      </c>
      <c r="W17" s="8" t="str">
        <f>IF('Filtered Data'!M16="","",HEX2DEC(M17))</f>
        <v/>
      </c>
      <c r="X17" s="8" t="str">
        <f>IF('Filtered Data'!N16="","",HEX2DEC(N17))</f>
        <v/>
      </c>
      <c r="Y17" s="8"/>
      <c r="Z17" s="9" t="e">
        <f t="shared" si="4"/>
        <v>#NUM!</v>
      </c>
      <c r="AA17" s="8" t="str">
        <f>IF('Filtered Data'!G16="","",HEX2BIN(G17))</f>
        <v>10111000</v>
      </c>
      <c r="AB17" s="8" t="str">
        <f>IF('Filtered Data'!H16="","",HEX2BIN(H17))</f>
        <v>111</v>
      </c>
      <c r="AC17" s="8" t="str">
        <f>IF('Filtered Data'!I16="","",HEX2BIN(I17))</f>
        <v>0</v>
      </c>
      <c r="AD17" s="8" t="str">
        <f>IF('Filtered Data'!J16="","",HEX2BIN(J17))</f>
        <v/>
      </c>
      <c r="AE17" s="8" t="str">
        <f>IF('Filtered Data'!K16="","",HEX2BIN(K17))</f>
        <v/>
      </c>
      <c r="AF17" s="8" t="str">
        <f>IF('Filtered Data'!L16="","",HEX2BIN(L17))</f>
        <v/>
      </c>
      <c r="AG17" s="8" t="str">
        <f>IF('Filtered Data'!M16="","",HEX2BIN(M17))</f>
        <v/>
      </c>
      <c r="AH17" s="8" t="str">
        <f>IF('Filtered Data'!N16="","",HEX2BIN(N17))</f>
        <v/>
      </c>
      <c r="AI17" s="8"/>
      <c r="AJ17" s="9" t="e">
        <f t="shared" si="5"/>
        <v>#NUM!</v>
      </c>
      <c r="AK17" s="8" t="str">
        <f>IF('Filtered Data'!G16="","",HEX2OCT(G17))</f>
        <v>270</v>
      </c>
      <c r="AL17" s="8" t="str">
        <f>IF('Filtered Data'!H16="","",HEX2OCT(H17))</f>
        <v>7</v>
      </c>
      <c r="AM17" s="8" t="str">
        <f>IF('Filtered Data'!I16="","",HEX2OCT(I17))</f>
        <v>0</v>
      </c>
      <c r="AN17" s="8" t="str">
        <f>IF('Filtered Data'!J16="","",HEX2OCT(J17))</f>
        <v/>
      </c>
      <c r="AO17" s="8" t="str">
        <f>IF('Filtered Data'!K16="","",HEX2OCT(K17))</f>
        <v/>
      </c>
      <c r="AP17" s="8" t="str">
        <f>IF('Filtered Data'!L16="","",HEX2OCT(L17))</f>
        <v/>
      </c>
      <c r="AQ17" s="8" t="str">
        <f>IF('Filtered Data'!M16="","",HEX2OCT(M17))</f>
        <v/>
      </c>
      <c r="AR17" s="8" t="str">
        <f>IF('Filtered Data'!N16="","",HEX2OCT(N17))</f>
        <v/>
      </c>
    </row>
    <row r="18">
      <c r="A18" s="5">
        <f>'Filtered Data'!A17</f>
        <v>0.43534499999999998</v>
      </c>
      <c r="B18" s="5" t="str">
        <f>'Filtered Data'!B17</f>
        <v/>
      </c>
      <c r="C18" s="5">
        <f>'Filtered Data'!C17</f>
        <v>300</v>
      </c>
      <c r="D18" s="5" t="str">
        <f>'Filtered Data'!D17</f>
        <v/>
      </c>
      <c r="E18" s="5" t="str">
        <f>'Filtered Data'!E17</f>
        <v/>
      </c>
      <c r="F18" s="5">
        <f>'Filtered Data'!F17</f>
        <v>8</v>
      </c>
      <c r="G18" s="5" t="str">
        <f>'Filtered Data'!G17</f>
        <v>03</v>
      </c>
      <c r="H18" s="5" t="str">
        <f>'Filtered Data'!H17</f>
        <v>5A</v>
      </c>
      <c r="I18" s="5" t="str">
        <f>'Filtered Data'!I17</f>
        <v>64</v>
      </c>
      <c r="J18" s="5" t="str">
        <f>'Filtered Data'!J17</f>
        <v>5A</v>
      </c>
      <c r="K18" s="5" t="str">
        <f>'Filtered Data'!K17</f>
        <v>64</v>
      </c>
      <c r="L18" s="5" t="str">
        <f>'Filtered Data'!L17</f>
        <v>00</v>
      </c>
      <c r="M18" s="5" t="str">
        <f>'Filtered Data'!M17</f>
        <v>64</v>
      </c>
      <c r="N18" s="5" t="str">
        <f>'Filtered Data'!N17</f>
        <v>B8</v>
      </c>
      <c r="P18" s="7" t="e">
        <f t="shared" si="3"/>
        <v>#NUM!</v>
      </c>
      <c r="Q18" s="8">
        <f>IF('Filtered Data'!G17="","",HEX2DEC(G18))</f>
        <v>3</v>
      </c>
      <c r="R18" s="8">
        <f>IF('Filtered Data'!H17="","",HEX2DEC(H18))</f>
        <v>90</v>
      </c>
      <c r="S18" s="8">
        <f>IF('Filtered Data'!I17="","",HEX2DEC(I18))</f>
        <v>100</v>
      </c>
      <c r="T18" s="8">
        <f>IF('Filtered Data'!J17="","",HEX2DEC(J18))</f>
        <v>90</v>
      </c>
      <c r="U18" s="8">
        <f>IF('Filtered Data'!K17="","",HEX2DEC(K18))</f>
        <v>100</v>
      </c>
      <c r="V18" s="8">
        <f>IF('Filtered Data'!L17="","",HEX2DEC(L18))</f>
        <v>0</v>
      </c>
      <c r="W18" s="8">
        <f>IF('Filtered Data'!M17="","",HEX2DEC(M18))</f>
        <v>100</v>
      </c>
      <c r="X18" s="8">
        <f>IF('Filtered Data'!N17="","",HEX2DEC(N18))</f>
        <v>184</v>
      </c>
      <c r="Y18" s="8"/>
      <c r="Z18" s="9" t="e">
        <f t="shared" si="4"/>
        <v>#NUM!</v>
      </c>
      <c r="AA18" s="8" t="str">
        <f>IF('Filtered Data'!G17="","",HEX2BIN(G18))</f>
        <v>11</v>
      </c>
      <c r="AB18" s="8" t="str">
        <f>IF('Filtered Data'!H17="","",HEX2BIN(H18))</f>
        <v>1011010</v>
      </c>
      <c r="AC18" s="8" t="str">
        <f>IF('Filtered Data'!I17="","",HEX2BIN(I18))</f>
        <v>1100100</v>
      </c>
      <c r="AD18" s="8" t="str">
        <f>IF('Filtered Data'!J17="","",HEX2BIN(J18))</f>
        <v>1011010</v>
      </c>
      <c r="AE18" s="8" t="str">
        <f>IF('Filtered Data'!K17="","",HEX2BIN(K18))</f>
        <v>1100100</v>
      </c>
      <c r="AF18" s="8" t="str">
        <f>IF('Filtered Data'!L17="","",HEX2BIN(L18))</f>
        <v>0</v>
      </c>
      <c r="AG18" s="8" t="str">
        <f>IF('Filtered Data'!M17="","",HEX2BIN(M18))</f>
        <v>1100100</v>
      </c>
      <c r="AH18" s="8" t="str">
        <f>IF('Filtered Data'!N17="","",HEX2BIN(N18))</f>
        <v>10111000</v>
      </c>
      <c r="AI18" s="8"/>
      <c r="AJ18" s="9" t="e">
        <f t="shared" si="5"/>
        <v>#NUM!</v>
      </c>
      <c r="AK18" s="8" t="str">
        <f>IF('Filtered Data'!G17="","",HEX2OCT(G18))</f>
        <v>3</v>
      </c>
      <c r="AL18" s="8" t="str">
        <f>IF('Filtered Data'!H17="","",HEX2OCT(H18))</f>
        <v>132</v>
      </c>
      <c r="AM18" s="8" t="str">
        <f>IF('Filtered Data'!I17="","",HEX2OCT(I18))</f>
        <v>144</v>
      </c>
      <c r="AN18" s="8" t="str">
        <f>IF('Filtered Data'!J17="","",HEX2OCT(J18))</f>
        <v>132</v>
      </c>
      <c r="AO18" s="8" t="str">
        <f>IF('Filtered Data'!K17="","",HEX2OCT(K18))</f>
        <v>144</v>
      </c>
      <c r="AP18" s="8" t="str">
        <f>IF('Filtered Data'!L17="","",HEX2OCT(L18))</f>
        <v>0</v>
      </c>
      <c r="AQ18" s="8" t="str">
        <f>IF('Filtered Data'!M17="","",HEX2OCT(M18))</f>
        <v>144</v>
      </c>
      <c r="AR18" s="8" t="str">
        <f>IF('Filtered Data'!N17="","",HEX2OCT(N18))</f>
        <v>270</v>
      </c>
    </row>
    <row r="19">
      <c r="A19" s="5">
        <f>'Filtered Data'!A18</f>
        <v>0.43581300000000001</v>
      </c>
      <c r="B19" s="5" t="str">
        <f>'Filtered Data'!B18</f>
        <v/>
      </c>
      <c r="C19" s="5">
        <f>'Filtered Data'!C18</f>
        <v>301</v>
      </c>
      <c r="D19" s="5" t="str">
        <f>'Filtered Data'!D18</f>
        <v/>
      </c>
      <c r="E19" s="5" t="str">
        <f>'Filtered Data'!E18</f>
        <v/>
      </c>
      <c r="F19" s="5">
        <f>'Filtered Data'!F18</f>
        <v>3</v>
      </c>
      <c r="G19" s="5" t="str">
        <f>'Filtered Data'!G18</f>
        <v>80</v>
      </c>
      <c r="H19" s="5" t="str">
        <f>'Filtered Data'!H18</f>
        <v>08</v>
      </c>
      <c r="I19" s="5" t="str">
        <f>'Filtered Data'!I18</f>
        <v>00</v>
      </c>
      <c r="J19" s="5" t="str">
        <f>'Filtered Data'!J18</f>
        <v/>
      </c>
      <c r="K19" s="5" t="str">
        <f>'Filtered Data'!K18</f>
        <v/>
      </c>
      <c r="L19" s="5" t="str">
        <f>'Filtered Data'!L18</f>
        <v/>
      </c>
      <c r="M19" s="5" t="str">
        <f>'Filtered Data'!M18</f>
        <v/>
      </c>
      <c r="N19" s="5" t="str">
        <f>'Filtered Data'!N18</f>
        <v/>
      </c>
      <c r="P19" s="7">
        <f t="shared" si="3"/>
        <v>8390656</v>
      </c>
      <c r="Q19" s="8">
        <f>IF('Filtered Data'!G18="","",HEX2DEC(G19))</f>
        <v>128</v>
      </c>
      <c r="R19" s="8">
        <f>IF('Filtered Data'!H18="","",HEX2DEC(H19))</f>
        <v>8</v>
      </c>
      <c r="S19" s="8">
        <f>IF('Filtered Data'!I18="","",HEX2DEC(I19))</f>
        <v>0</v>
      </c>
      <c r="T19" s="8" t="str">
        <f>IF('Filtered Data'!J18="","",HEX2DEC(J19))</f>
        <v/>
      </c>
      <c r="U19" s="8" t="str">
        <f>IF('Filtered Data'!K18="","",HEX2DEC(K19))</f>
        <v/>
      </c>
      <c r="V19" s="8" t="str">
        <f>IF('Filtered Data'!L18="","",HEX2DEC(L19))</f>
        <v/>
      </c>
      <c r="W19" s="8" t="str">
        <f>IF('Filtered Data'!M18="","",HEX2DEC(M19))</f>
        <v/>
      </c>
      <c r="X19" s="8" t="str">
        <f>IF('Filtered Data'!N18="","",HEX2DEC(N19))</f>
        <v/>
      </c>
      <c r="Y19" s="8"/>
      <c r="Z19" s="9" t="e">
        <f t="shared" si="4"/>
        <v>#NUM!</v>
      </c>
      <c r="AA19" s="8" t="str">
        <f>IF('Filtered Data'!G18="","",HEX2BIN(G19))</f>
        <v>10000000</v>
      </c>
      <c r="AB19" s="8" t="str">
        <f>IF('Filtered Data'!H18="","",HEX2BIN(H19))</f>
        <v>1000</v>
      </c>
      <c r="AC19" s="8" t="str">
        <f>IF('Filtered Data'!I18="","",HEX2BIN(I19))</f>
        <v>0</v>
      </c>
      <c r="AD19" s="8" t="str">
        <f>IF('Filtered Data'!J18="","",HEX2BIN(J19))</f>
        <v/>
      </c>
      <c r="AE19" s="8" t="str">
        <f>IF('Filtered Data'!K18="","",HEX2BIN(K19))</f>
        <v/>
      </c>
      <c r="AF19" s="8" t="str">
        <f>IF('Filtered Data'!L18="","",HEX2BIN(L19))</f>
        <v/>
      </c>
      <c r="AG19" s="8" t="str">
        <f>IF('Filtered Data'!M18="","",HEX2BIN(M19))</f>
        <v/>
      </c>
      <c r="AH19" s="8" t="str">
        <f>IF('Filtered Data'!N18="","",HEX2BIN(N19))</f>
        <v/>
      </c>
      <c r="AI19" s="8"/>
      <c r="AJ19" s="9" t="e">
        <f t="shared" si="5"/>
        <v>#NUM!</v>
      </c>
      <c r="AK19" s="8" t="str">
        <f>IF('Filtered Data'!G18="","",HEX2OCT(G19))</f>
        <v>200</v>
      </c>
      <c r="AL19" s="8" t="str">
        <f>IF('Filtered Data'!H18="","",HEX2OCT(H19))</f>
        <v>10</v>
      </c>
      <c r="AM19" s="8" t="str">
        <f>IF('Filtered Data'!I18="","",HEX2OCT(I19))</f>
        <v>0</v>
      </c>
      <c r="AN19" s="8" t="str">
        <f>IF('Filtered Data'!J18="","",HEX2OCT(J19))</f>
        <v/>
      </c>
      <c r="AO19" s="8" t="str">
        <f>IF('Filtered Data'!K18="","",HEX2OCT(K19))</f>
        <v/>
      </c>
      <c r="AP19" s="8" t="str">
        <f>IF('Filtered Data'!L18="","",HEX2OCT(L19))</f>
        <v/>
      </c>
      <c r="AQ19" s="8" t="str">
        <f>IF('Filtered Data'!M18="","",HEX2OCT(M19))</f>
        <v/>
      </c>
      <c r="AR19" s="8" t="str">
        <f>IF('Filtered Data'!N18="","",HEX2OCT(N19))</f>
        <v/>
      </c>
    </row>
    <row r="20">
      <c r="A20" s="5">
        <f>'Filtered Data'!A19</f>
        <v>0.48534899999999997</v>
      </c>
      <c r="B20" s="5" t="str">
        <f>'Filtered Data'!B19</f>
        <v/>
      </c>
      <c r="C20" s="5">
        <f>'Filtered Data'!C19</f>
        <v>300</v>
      </c>
      <c r="D20" s="5" t="str">
        <f>'Filtered Data'!D19</f>
        <v/>
      </c>
      <c r="E20" s="5" t="str">
        <f>'Filtered Data'!E19</f>
        <v/>
      </c>
      <c r="F20" s="5">
        <f>'Filtered Data'!F19</f>
        <v>8</v>
      </c>
      <c r="G20" s="5" t="str">
        <f>'Filtered Data'!G19</f>
        <v>03</v>
      </c>
      <c r="H20" s="5" t="str">
        <f>'Filtered Data'!H19</f>
        <v>5A</v>
      </c>
      <c r="I20" s="5" t="str">
        <f>'Filtered Data'!I19</f>
        <v>64</v>
      </c>
      <c r="J20" s="5" t="str">
        <f>'Filtered Data'!J19</f>
        <v>5A</v>
      </c>
      <c r="K20" s="5" t="str">
        <f>'Filtered Data'!K19</f>
        <v>64</v>
      </c>
      <c r="L20" s="5" t="str">
        <f>'Filtered Data'!L19</f>
        <v>00</v>
      </c>
      <c r="M20" s="5" t="str">
        <f>'Filtered Data'!M19</f>
        <v>64</v>
      </c>
      <c r="N20" s="5" t="str">
        <f>'Filtered Data'!N19</f>
        <v>A9</v>
      </c>
      <c r="P20" s="7" t="e">
        <f t="shared" si="3"/>
        <v>#NUM!</v>
      </c>
      <c r="Q20" s="8">
        <f>IF('Filtered Data'!G19="","",HEX2DEC(G20))</f>
        <v>3</v>
      </c>
      <c r="R20" s="8">
        <f>IF('Filtered Data'!H19="","",HEX2DEC(H20))</f>
        <v>90</v>
      </c>
      <c r="S20" s="8">
        <f>IF('Filtered Data'!I19="","",HEX2DEC(I20))</f>
        <v>100</v>
      </c>
      <c r="T20" s="8">
        <f>IF('Filtered Data'!J19="","",HEX2DEC(J20))</f>
        <v>90</v>
      </c>
      <c r="U20" s="8">
        <f>IF('Filtered Data'!K19="","",HEX2DEC(K20))</f>
        <v>100</v>
      </c>
      <c r="V20" s="8">
        <f>IF('Filtered Data'!L19="","",HEX2DEC(L20))</f>
        <v>0</v>
      </c>
      <c r="W20" s="8">
        <f>IF('Filtered Data'!M19="","",HEX2DEC(M20))</f>
        <v>100</v>
      </c>
      <c r="X20" s="8">
        <f>IF('Filtered Data'!N19="","",HEX2DEC(N20))</f>
        <v>169</v>
      </c>
      <c r="Y20" s="8"/>
      <c r="Z20" s="9" t="e">
        <f t="shared" si="4"/>
        <v>#NUM!</v>
      </c>
      <c r="AA20" s="8" t="str">
        <f>IF('Filtered Data'!G19="","",HEX2BIN(G20))</f>
        <v>11</v>
      </c>
      <c r="AB20" s="8" t="str">
        <f>IF('Filtered Data'!H19="","",HEX2BIN(H20))</f>
        <v>1011010</v>
      </c>
      <c r="AC20" s="8" t="str">
        <f>IF('Filtered Data'!I19="","",HEX2BIN(I20))</f>
        <v>1100100</v>
      </c>
      <c r="AD20" s="8" t="str">
        <f>IF('Filtered Data'!J19="","",HEX2BIN(J20))</f>
        <v>1011010</v>
      </c>
      <c r="AE20" s="8" t="str">
        <f>IF('Filtered Data'!K19="","",HEX2BIN(K20))</f>
        <v>1100100</v>
      </c>
      <c r="AF20" s="8" t="str">
        <f>IF('Filtered Data'!L19="","",HEX2BIN(L20))</f>
        <v>0</v>
      </c>
      <c r="AG20" s="8" t="str">
        <f>IF('Filtered Data'!M19="","",HEX2BIN(M20))</f>
        <v>1100100</v>
      </c>
      <c r="AH20" s="8" t="str">
        <f>IF('Filtered Data'!N19="","",HEX2BIN(N20))</f>
        <v>10101001</v>
      </c>
      <c r="AI20" s="8"/>
      <c r="AJ20" s="9" t="e">
        <f t="shared" si="5"/>
        <v>#NUM!</v>
      </c>
      <c r="AK20" s="8" t="str">
        <f>IF('Filtered Data'!G19="","",HEX2OCT(G20))</f>
        <v>3</v>
      </c>
      <c r="AL20" s="8" t="str">
        <f>IF('Filtered Data'!H19="","",HEX2OCT(H20))</f>
        <v>132</v>
      </c>
      <c r="AM20" s="8" t="str">
        <f>IF('Filtered Data'!I19="","",HEX2OCT(I20))</f>
        <v>144</v>
      </c>
      <c r="AN20" s="8" t="str">
        <f>IF('Filtered Data'!J19="","",HEX2OCT(J20))</f>
        <v>132</v>
      </c>
      <c r="AO20" s="8" t="str">
        <f>IF('Filtered Data'!K19="","",HEX2OCT(K20))</f>
        <v>144</v>
      </c>
      <c r="AP20" s="8" t="str">
        <f>IF('Filtered Data'!L19="","",HEX2OCT(L20))</f>
        <v>0</v>
      </c>
      <c r="AQ20" s="8" t="str">
        <f>IF('Filtered Data'!M19="","",HEX2OCT(M20))</f>
        <v>144</v>
      </c>
      <c r="AR20" s="8" t="str">
        <f>IF('Filtered Data'!N19="","",HEX2OCT(N20))</f>
        <v>251</v>
      </c>
    </row>
    <row r="21">
      <c r="A21" s="5">
        <f>'Filtered Data'!A20</f>
        <v>0.485817</v>
      </c>
      <c r="B21" s="5" t="str">
        <f>'Filtered Data'!B20</f>
        <v/>
      </c>
      <c r="C21" s="5">
        <f>'Filtered Data'!C20</f>
        <v>301</v>
      </c>
      <c r="D21" s="5" t="str">
        <f>'Filtered Data'!D20</f>
        <v/>
      </c>
      <c r="E21" s="5" t="str">
        <f>'Filtered Data'!E20</f>
        <v/>
      </c>
      <c r="F21" s="5">
        <f>'Filtered Data'!F20</f>
        <v>3</v>
      </c>
      <c r="G21" s="5" t="str">
        <f>'Filtered Data'!G20</f>
        <v>88</v>
      </c>
      <c r="H21" s="5" t="str">
        <f>'Filtered Data'!H20</f>
        <v>09</v>
      </c>
      <c r="I21" s="5" t="str">
        <f>'Filtered Data'!I20</f>
        <v>00</v>
      </c>
      <c r="J21" s="5" t="str">
        <f>'Filtered Data'!J20</f>
        <v/>
      </c>
      <c r="K21" s="5" t="str">
        <f>'Filtered Data'!K20</f>
        <v/>
      </c>
      <c r="L21" s="5" t="str">
        <f>'Filtered Data'!L20</f>
        <v/>
      </c>
      <c r="M21" s="5" t="str">
        <f>'Filtered Data'!M20</f>
        <v/>
      </c>
      <c r="N21" s="5" t="str">
        <f>'Filtered Data'!N20</f>
        <v/>
      </c>
      <c r="P21" s="7">
        <f t="shared" si="3"/>
        <v>8915200</v>
      </c>
      <c r="Q21" s="8">
        <f>IF('Filtered Data'!G20="","",HEX2DEC(G21))</f>
        <v>136</v>
      </c>
      <c r="R21" s="8">
        <f>IF('Filtered Data'!H20="","",HEX2DEC(H21))</f>
        <v>9</v>
      </c>
      <c r="S21" s="8">
        <f>IF('Filtered Data'!I20="","",HEX2DEC(I21))</f>
        <v>0</v>
      </c>
      <c r="T21" s="8" t="str">
        <f>IF('Filtered Data'!J20="","",HEX2DEC(J21))</f>
        <v/>
      </c>
      <c r="U21" s="8" t="str">
        <f>IF('Filtered Data'!K20="","",HEX2DEC(K21))</f>
        <v/>
      </c>
      <c r="V21" s="8" t="str">
        <f>IF('Filtered Data'!L20="","",HEX2DEC(L21))</f>
        <v/>
      </c>
      <c r="W21" s="8" t="str">
        <f>IF('Filtered Data'!M20="","",HEX2DEC(M21))</f>
        <v/>
      </c>
      <c r="X21" s="8" t="str">
        <f>IF('Filtered Data'!N20="","",HEX2DEC(N21))</f>
        <v/>
      </c>
      <c r="Y21" s="8"/>
      <c r="Z21" s="9" t="e">
        <f t="shared" si="4"/>
        <v>#NUM!</v>
      </c>
      <c r="AA21" s="8" t="str">
        <f>IF('Filtered Data'!G20="","",HEX2BIN(G21))</f>
        <v>10001000</v>
      </c>
      <c r="AB21" s="8" t="str">
        <f>IF('Filtered Data'!H20="","",HEX2BIN(H21))</f>
        <v>1001</v>
      </c>
      <c r="AC21" s="8" t="str">
        <f>IF('Filtered Data'!I20="","",HEX2BIN(I21))</f>
        <v>0</v>
      </c>
      <c r="AD21" s="8" t="str">
        <f>IF('Filtered Data'!J20="","",HEX2BIN(J21))</f>
        <v/>
      </c>
      <c r="AE21" s="8" t="str">
        <f>IF('Filtered Data'!K20="","",HEX2BIN(K21))</f>
        <v/>
      </c>
      <c r="AF21" s="8" t="str">
        <f>IF('Filtered Data'!L20="","",HEX2BIN(L21))</f>
        <v/>
      </c>
      <c r="AG21" s="8" t="str">
        <f>IF('Filtered Data'!M20="","",HEX2BIN(M21))</f>
        <v/>
      </c>
      <c r="AH21" s="8" t="str">
        <f>IF('Filtered Data'!N20="","",HEX2BIN(N21))</f>
        <v/>
      </c>
      <c r="AI21" s="8"/>
      <c r="AJ21" s="9" t="e">
        <f t="shared" si="5"/>
        <v>#NUM!</v>
      </c>
      <c r="AK21" s="8" t="str">
        <f>IF('Filtered Data'!G20="","",HEX2OCT(G21))</f>
        <v>210</v>
      </c>
      <c r="AL21" s="8" t="str">
        <f>IF('Filtered Data'!H20="","",HEX2OCT(H21))</f>
        <v>11</v>
      </c>
      <c r="AM21" s="8" t="str">
        <f>IF('Filtered Data'!I20="","",HEX2OCT(I21))</f>
        <v>0</v>
      </c>
      <c r="AN21" s="8" t="str">
        <f>IF('Filtered Data'!J20="","",HEX2OCT(J21))</f>
        <v/>
      </c>
      <c r="AO21" s="8" t="str">
        <f>IF('Filtered Data'!K20="","",HEX2OCT(K21))</f>
        <v/>
      </c>
      <c r="AP21" s="8" t="str">
        <f>IF('Filtered Data'!L20="","",HEX2OCT(L21))</f>
        <v/>
      </c>
      <c r="AQ21" s="8" t="str">
        <f>IF('Filtered Data'!M20="","",HEX2OCT(M21))</f>
        <v/>
      </c>
      <c r="AR21" s="8" t="str">
        <f>IF('Filtered Data'!N20="","",HEX2OCT(N21))</f>
        <v/>
      </c>
    </row>
    <row r="22">
      <c r="A22" s="5">
        <f>'Filtered Data'!A21</f>
        <v>0.53535699999999997</v>
      </c>
      <c r="B22" s="5" t="str">
        <f>'Filtered Data'!B21</f>
        <v/>
      </c>
      <c r="C22" s="5">
        <f>'Filtered Data'!C21</f>
        <v>300</v>
      </c>
      <c r="D22" s="5" t="str">
        <f>'Filtered Data'!D21</f>
        <v/>
      </c>
      <c r="E22" s="5" t="str">
        <f>'Filtered Data'!E21</f>
        <v/>
      </c>
      <c r="F22" s="5">
        <f>'Filtered Data'!F21</f>
        <v>8</v>
      </c>
      <c r="G22" s="5" t="str">
        <f>'Filtered Data'!G21</f>
        <v>03</v>
      </c>
      <c r="H22" s="5" t="str">
        <f>'Filtered Data'!H21</f>
        <v>5A</v>
      </c>
      <c r="I22" s="5" t="str">
        <f>'Filtered Data'!I21</f>
        <v>64</v>
      </c>
      <c r="J22" s="5" t="str">
        <f>'Filtered Data'!J21</f>
        <v>5A</v>
      </c>
      <c r="K22" s="5" t="str">
        <f>'Filtered Data'!K21</f>
        <v>64</v>
      </c>
      <c r="L22" s="5" t="str">
        <f>'Filtered Data'!L21</f>
        <v>00</v>
      </c>
      <c r="M22" s="5" t="str">
        <f>'Filtered Data'!M21</f>
        <v>64</v>
      </c>
      <c r="N22" s="5" t="str">
        <f>'Filtered Data'!N21</f>
        <v>BA</v>
      </c>
      <c r="P22" s="7" t="e">
        <f t="shared" si="3"/>
        <v>#NUM!</v>
      </c>
      <c r="Q22" s="8">
        <f>IF('Filtered Data'!G21="","",HEX2DEC(G22))</f>
        <v>3</v>
      </c>
      <c r="R22" s="8">
        <f>IF('Filtered Data'!H21="","",HEX2DEC(H22))</f>
        <v>90</v>
      </c>
      <c r="S22" s="8">
        <f>IF('Filtered Data'!I21="","",HEX2DEC(I22))</f>
        <v>100</v>
      </c>
      <c r="T22" s="8">
        <f>IF('Filtered Data'!J21="","",HEX2DEC(J22))</f>
        <v>90</v>
      </c>
      <c r="U22" s="8">
        <f>IF('Filtered Data'!K21="","",HEX2DEC(K22))</f>
        <v>100</v>
      </c>
      <c r="V22" s="8">
        <f>IF('Filtered Data'!L21="","",HEX2DEC(L22))</f>
        <v>0</v>
      </c>
      <c r="W22" s="8">
        <f>IF('Filtered Data'!M21="","",HEX2DEC(M22))</f>
        <v>100</v>
      </c>
      <c r="X22" s="8">
        <f>IF('Filtered Data'!N21="","",HEX2DEC(N22))</f>
        <v>186</v>
      </c>
      <c r="Y22" s="8"/>
      <c r="Z22" s="9" t="e">
        <f t="shared" si="4"/>
        <v>#NUM!</v>
      </c>
      <c r="AA22" s="8" t="str">
        <f>IF('Filtered Data'!G21="","",HEX2BIN(G22))</f>
        <v>11</v>
      </c>
      <c r="AB22" s="8" t="str">
        <f>IF('Filtered Data'!H21="","",HEX2BIN(H22))</f>
        <v>1011010</v>
      </c>
      <c r="AC22" s="8" t="str">
        <f>IF('Filtered Data'!I21="","",HEX2BIN(I22))</f>
        <v>1100100</v>
      </c>
      <c r="AD22" s="8" t="str">
        <f>IF('Filtered Data'!J21="","",HEX2BIN(J22))</f>
        <v>1011010</v>
      </c>
      <c r="AE22" s="8" t="str">
        <f>IF('Filtered Data'!K21="","",HEX2BIN(K22))</f>
        <v>1100100</v>
      </c>
      <c r="AF22" s="8" t="str">
        <f>IF('Filtered Data'!L21="","",HEX2BIN(L22))</f>
        <v>0</v>
      </c>
      <c r="AG22" s="8" t="str">
        <f>IF('Filtered Data'!M21="","",HEX2BIN(M22))</f>
        <v>1100100</v>
      </c>
      <c r="AH22" s="8" t="str">
        <f>IF('Filtered Data'!N21="","",HEX2BIN(N22))</f>
        <v>10111010</v>
      </c>
      <c r="AI22" s="8"/>
      <c r="AJ22" s="9" t="e">
        <f t="shared" si="5"/>
        <v>#NUM!</v>
      </c>
      <c r="AK22" s="8" t="str">
        <f>IF('Filtered Data'!G21="","",HEX2OCT(G22))</f>
        <v>3</v>
      </c>
      <c r="AL22" s="8" t="str">
        <f>IF('Filtered Data'!H21="","",HEX2OCT(H22))</f>
        <v>132</v>
      </c>
      <c r="AM22" s="8" t="str">
        <f>IF('Filtered Data'!I21="","",HEX2OCT(I22))</f>
        <v>144</v>
      </c>
      <c r="AN22" s="8" t="str">
        <f>IF('Filtered Data'!J21="","",HEX2OCT(J22))</f>
        <v>132</v>
      </c>
      <c r="AO22" s="8" t="str">
        <f>IF('Filtered Data'!K21="","",HEX2OCT(K22))</f>
        <v>144</v>
      </c>
      <c r="AP22" s="8" t="str">
        <f>IF('Filtered Data'!L21="","",HEX2OCT(L22))</f>
        <v>0</v>
      </c>
      <c r="AQ22" s="8" t="str">
        <f>IF('Filtered Data'!M21="","",HEX2OCT(M22))</f>
        <v>144</v>
      </c>
      <c r="AR22" s="8" t="str">
        <f>IF('Filtered Data'!N21="","",HEX2OCT(N22))</f>
        <v>272</v>
      </c>
    </row>
    <row r="23">
      <c r="A23" s="5">
        <f>'Filtered Data'!A22</f>
        <v>0.53582099999999999</v>
      </c>
      <c r="B23" s="5" t="str">
        <f>'Filtered Data'!B22</f>
        <v/>
      </c>
      <c r="C23" s="5">
        <f>'Filtered Data'!C22</f>
        <v>301</v>
      </c>
      <c r="D23" s="5" t="str">
        <f>'Filtered Data'!D22</f>
        <v/>
      </c>
      <c r="E23" s="5" t="str">
        <f>'Filtered Data'!E22</f>
        <v/>
      </c>
      <c r="F23" s="5">
        <f>'Filtered Data'!F22</f>
        <v>3</v>
      </c>
      <c r="G23" s="5" t="str">
        <f>'Filtered Data'!G22</f>
        <v>C6</v>
      </c>
      <c r="H23" s="5" t="str">
        <f>'Filtered Data'!H22</f>
        <v>0A</v>
      </c>
      <c r="I23" s="5" t="str">
        <f>'Filtered Data'!I22</f>
        <v>00</v>
      </c>
      <c r="J23" s="5" t="str">
        <f>'Filtered Data'!J22</f>
        <v/>
      </c>
      <c r="K23" s="5" t="str">
        <f>'Filtered Data'!K22</f>
        <v/>
      </c>
      <c r="L23" s="5" t="str">
        <f>'Filtered Data'!L22</f>
        <v/>
      </c>
      <c r="M23" s="5" t="str">
        <f>'Filtered Data'!M22</f>
        <v/>
      </c>
      <c r="N23" s="5" t="str">
        <f>'Filtered Data'!N22</f>
        <v/>
      </c>
      <c r="P23" s="7">
        <f t="shared" si="3"/>
        <v>12978688</v>
      </c>
      <c r="Q23" s="8">
        <f>IF('Filtered Data'!G22="","",HEX2DEC(G23))</f>
        <v>198</v>
      </c>
      <c r="R23" s="8">
        <f>IF('Filtered Data'!H22="","",HEX2DEC(H23))</f>
        <v>10</v>
      </c>
      <c r="S23" s="8">
        <f>IF('Filtered Data'!I22="","",HEX2DEC(I23))</f>
        <v>0</v>
      </c>
      <c r="T23" s="8" t="str">
        <f>IF('Filtered Data'!J22="","",HEX2DEC(J23))</f>
        <v/>
      </c>
      <c r="U23" s="8" t="str">
        <f>IF('Filtered Data'!K22="","",HEX2DEC(K23))</f>
        <v/>
      </c>
      <c r="V23" s="8" t="str">
        <f>IF('Filtered Data'!L22="","",HEX2DEC(L23))</f>
        <v/>
      </c>
      <c r="W23" s="8" t="str">
        <f>IF('Filtered Data'!M22="","",HEX2DEC(M23))</f>
        <v/>
      </c>
      <c r="X23" s="8" t="str">
        <f>IF('Filtered Data'!N22="","",HEX2DEC(N23))</f>
        <v/>
      </c>
      <c r="Y23" s="8"/>
      <c r="Z23" s="9" t="e">
        <f t="shared" si="4"/>
        <v>#NUM!</v>
      </c>
      <c r="AA23" s="8" t="str">
        <f>IF('Filtered Data'!G22="","",HEX2BIN(G23))</f>
        <v>11000110</v>
      </c>
      <c r="AB23" s="8" t="str">
        <f>IF('Filtered Data'!H22="","",HEX2BIN(H23))</f>
        <v>1010</v>
      </c>
      <c r="AC23" s="8" t="str">
        <f>IF('Filtered Data'!I22="","",HEX2BIN(I23))</f>
        <v>0</v>
      </c>
      <c r="AD23" s="8" t="str">
        <f>IF('Filtered Data'!J22="","",HEX2BIN(J23))</f>
        <v/>
      </c>
      <c r="AE23" s="8" t="str">
        <f>IF('Filtered Data'!K22="","",HEX2BIN(K23))</f>
        <v/>
      </c>
      <c r="AF23" s="8" t="str">
        <f>IF('Filtered Data'!L22="","",HEX2BIN(L23))</f>
        <v/>
      </c>
      <c r="AG23" s="8" t="str">
        <f>IF('Filtered Data'!M22="","",HEX2BIN(M23))</f>
        <v/>
      </c>
      <c r="AH23" s="8" t="str">
        <f>IF('Filtered Data'!N22="","",HEX2BIN(N23))</f>
        <v/>
      </c>
      <c r="AI23" s="8"/>
      <c r="AJ23" s="9" t="e">
        <f t="shared" si="5"/>
        <v>#NUM!</v>
      </c>
      <c r="AK23" s="8" t="str">
        <f>IF('Filtered Data'!G22="","",HEX2OCT(G23))</f>
        <v>306</v>
      </c>
      <c r="AL23" s="8" t="str">
        <f>IF('Filtered Data'!H22="","",HEX2OCT(H23))</f>
        <v>12</v>
      </c>
      <c r="AM23" s="8" t="str">
        <f>IF('Filtered Data'!I22="","",HEX2OCT(I23))</f>
        <v>0</v>
      </c>
      <c r="AN23" s="8" t="str">
        <f>IF('Filtered Data'!J22="","",HEX2OCT(J23))</f>
        <v/>
      </c>
      <c r="AO23" s="8" t="str">
        <f>IF('Filtered Data'!K22="","",HEX2OCT(K23))</f>
        <v/>
      </c>
      <c r="AP23" s="8" t="str">
        <f>IF('Filtered Data'!L22="","",HEX2OCT(L23))</f>
        <v/>
      </c>
      <c r="AQ23" s="8" t="str">
        <f>IF('Filtered Data'!M22="","",HEX2OCT(M23))</f>
        <v/>
      </c>
      <c r="AR23" s="8" t="str">
        <f>IF('Filtered Data'!N22="","",HEX2OCT(N23))</f>
        <v/>
      </c>
    </row>
    <row r="24">
      <c r="A24" s="5">
        <f>'Filtered Data'!A23</f>
        <v>0.58536200000000005</v>
      </c>
      <c r="B24" s="5" t="str">
        <f>'Filtered Data'!B23</f>
        <v/>
      </c>
      <c r="C24" s="5">
        <f>'Filtered Data'!C23</f>
        <v>300</v>
      </c>
      <c r="D24" s="5" t="str">
        <f>'Filtered Data'!D23</f>
        <v/>
      </c>
      <c r="E24" s="5" t="str">
        <f>'Filtered Data'!E23</f>
        <v/>
      </c>
      <c r="F24" s="5">
        <f>'Filtered Data'!F23</f>
        <v>8</v>
      </c>
      <c r="G24" s="5" t="str">
        <f>'Filtered Data'!G23</f>
        <v>03</v>
      </c>
      <c r="H24" s="5" t="str">
        <f>'Filtered Data'!H23</f>
        <v>5A</v>
      </c>
      <c r="I24" s="5" t="str">
        <f>'Filtered Data'!I23</f>
        <v>64</v>
      </c>
      <c r="J24" s="5" t="str">
        <f>'Filtered Data'!J23</f>
        <v>5A</v>
      </c>
      <c r="K24" s="5" t="str">
        <f>'Filtered Data'!K23</f>
        <v>64</v>
      </c>
      <c r="L24" s="5" t="str">
        <f>'Filtered Data'!L23</f>
        <v>00</v>
      </c>
      <c r="M24" s="5" t="str">
        <f>'Filtered Data'!M23</f>
        <v>64</v>
      </c>
      <c r="N24" s="5" t="str">
        <f>'Filtered Data'!N23</f>
        <v>AB</v>
      </c>
      <c r="P24" s="7" t="e">
        <f t="shared" si="3"/>
        <v>#NUM!</v>
      </c>
      <c r="Q24" s="8">
        <f>IF('Filtered Data'!G23="","",HEX2DEC(G24))</f>
        <v>3</v>
      </c>
      <c r="R24" s="8">
        <f>IF('Filtered Data'!H23="","",HEX2DEC(H24))</f>
        <v>90</v>
      </c>
      <c r="S24" s="8">
        <f>IF('Filtered Data'!I23="","",HEX2DEC(I24))</f>
        <v>100</v>
      </c>
      <c r="T24" s="8">
        <f>IF('Filtered Data'!J23="","",HEX2DEC(J24))</f>
        <v>90</v>
      </c>
      <c r="U24" s="8">
        <f>IF('Filtered Data'!K23="","",HEX2DEC(K24))</f>
        <v>100</v>
      </c>
      <c r="V24" s="8">
        <f>IF('Filtered Data'!L23="","",HEX2DEC(L24))</f>
        <v>0</v>
      </c>
      <c r="W24" s="8">
        <f>IF('Filtered Data'!M23="","",HEX2DEC(M24))</f>
        <v>100</v>
      </c>
      <c r="X24" s="8">
        <f>IF('Filtered Data'!N23="","",HEX2DEC(N24))</f>
        <v>171</v>
      </c>
      <c r="Y24" s="8"/>
      <c r="Z24" s="9" t="e">
        <f t="shared" si="4"/>
        <v>#NUM!</v>
      </c>
      <c r="AA24" s="8" t="str">
        <f>IF('Filtered Data'!G23="","",HEX2BIN(G24))</f>
        <v>11</v>
      </c>
      <c r="AB24" s="8" t="str">
        <f>IF('Filtered Data'!H23="","",HEX2BIN(H24))</f>
        <v>1011010</v>
      </c>
      <c r="AC24" s="8" t="str">
        <f>IF('Filtered Data'!I23="","",HEX2BIN(I24))</f>
        <v>1100100</v>
      </c>
      <c r="AD24" s="8" t="str">
        <f>IF('Filtered Data'!J23="","",HEX2BIN(J24))</f>
        <v>1011010</v>
      </c>
      <c r="AE24" s="8" t="str">
        <f>IF('Filtered Data'!K23="","",HEX2BIN(K24))</f>
        <v>1100100</v>
      </c>
      <c r="AF24" s="8" t="str">
        <f>IF('Filtered Data'!L23="","",HEX2BIN(L24))</f>
        <v>0</v>
      </c>
      <c r="AG24" s="8" t="str">
        <f>IF('Filtered Data'!M23="","",HEX2BIN(M24))</f>
        <v>1100100</v>
      </c>
      <c r="AH24" s="8" t="str">
        <f>IF('Filtered Data'!N23="","",HEX2BIN(N24))</f>
        <v>10101011</v>
      </c>
      <c r="AI24" s="8"/>
      <c r="AJ24" s="9" t="e">
        <f t="shared" si="5"/>
        <v>#NUM!</v>
      </c>
      <c r="AK24" s="8" t="str">
        <f>IF('Filtered Data'!G23="","",HEX2OCT(G24))</f>
        <v>3</v>
      </c>
      <c r="AL24" s="8" t="str">
        <f>IF('Filtered Data'!H23="","",HEX2OCT(H24))</f>
        <v>132</v>
      </c>
      <c r="AM24" s="8" t="str">
        <f>IF('Filtered Data'!I23="","",HEX2OCT(I24))</f>
        <v>144</v>
      </c>
      <c r="AN24" s="8" t="str">
        <f>IF('Filtered Data'!J23="","",HEX2OCT(J24))</f>
        <v>132</v>
      </c>
      <c r="AO24" s="8" t="str">
        <f>IF('Filtered Data'!K23="","",HEX2OCT(K24))</f>
        <v>144</v>
      </c>
      <c r="AP24" s="8" t="str">
        <f>IF('Filtered Data'!L23="","",HEX2OCT(L24))</f>
        <v>0</v>
      </c>
      <c r="AQ24" s="8" t="str">
        <f>IF('Filtered Data'!M23="","",HEX2OCT(M24))</f>
        <v>144</v>
      </c>
      <c r="AR24" s="8" t="str">
        <f>IF('Filtered Data'!N23="","",HEX2OCT(N24))</f>
        <v>253</v>
      </c>
    </row>
    <row r="25">
      <c r="A25" s="5">
        <f>'Filtered Data'!A24</f>
        <v>0.58582599999999996</v>
      </c>
      <c r="B25" s="5" t="str">
        <f>'Filtered Data'!B24</f>
        <v/>
      </c>
      <c r="C25" s="5">
        <f>'Filtered Data'!C24</f>
        <v>301</v>
      </c>
      <c r="D25" s="5" t="str">
        <f>'Filtered Data'!D24</f>
        <v/>
      </c>
      <c r="E25" s="5" t="str">
        <f>'Filtered Data'!E24</f>
        <v/>
      </c>
      <c r="F25" s="5">
        <f>'Filtered Data'!F24</f>
        <v>3</v>
      </c>
      <c r="G25" s="5" t="str">
        <f>'Filtered Data'!G24</f>
        <v>43</v>
      </c>
      <c r="H25" s="5" t="str">
        <f>'Filtered Data'!H24</f>
        <v>0B</v>
      </c>
      <c r="I25" s="5" t="str">
        <f>'Filtered Data'!I24</f>
        <v>00</v>
      </c>
      <c r="J25" s="5" t="str">
        <f>'Filtered Data'!J24</f>
        <v/>
      </c>
      <c r="K25" s="5" t="str">
        <f>'Filtered Data'!K24</f>
        <v/>
      </c>
      <c r="L25" s="5" t="str">
        <f>'Filtered Data'!L24</f>
        <v/>
      </c>
      <c r="M25" s="5" t="str">
        <f>'Filtered Data'!M24</f>
        <v/>
      </c>
      <c r="N25" s="5" t="str">
        <f>'Filtered Data'!N24</f>
        <v/>
      </c>
      <c r="P25" s="7">
        <f t="shared" si="3"/>
        <v>4393728</v>
      </c>
      <c r="Q25" s="8">
        <f>IF('Filtered Data'!G24="","",HEX2DEC(G25))</f>
        <v>67</v>
      </c>
      <c r="R25" s="8">
        <f>IF('Filtered Data'!H24="","",HEX2DEC(H25))</f>
        <v>11</v>
      </c>
      <c r="S25" s="8">
        <f>IF('Filtered Data'!I24="","",HEX2DEC(I25))</f>
        <v>0</v>
      </c>
      <c r="T25" s="8" t="str">
        <f>IF('Filtered Data'!J24="","",HEX2DEC(J25))</f>
        <v/>
      </c>
      <c r="U25" s="8" t="str">
        <f>IF('Filtered Data'!K24="","",HEX2DEC(K25))</f>
        <v/>
      </c>
      <c r="V25" s="8" t="str">
        <f>IF('Filtered Data'!L24="","",HEX2DEC(L25))</f>
        <v/>
      </c>
      <c r="W25" s="8" t="str">
        <f>IF('Filtered Data'!M24="","",HEX2DEC(M25))</f>
        <v/>
      </c>
      <c r="X25" s="8" t="str">
        <f>IF('Filtered Data'!N24="","",HEX2DEC(N25))</f>
        <v/>
      </c>
      <c r="Y25" s="8"/>
      <c r="Z25" s="9" t="e">
        <f t="shared" si="4"/>
        <v>#NUM!</v>
      </c>
      <c r="AA25" s="8" t="str">
        <f>IF('Filtered Data'!G24="","",HEX2BIN(G25))</f>
        <v>1000011</v>
      </c>
      <c r="AB25" s="8" t="str">
        <f>IF('Filtered Data'!H24="","",HEX2BIN(H25))</f>
        <v>1011</v>
      </c>
      <c r="AC25" s="8" t="str">
        <f>IF('Filtered Data'!I24="","",HEX2BIN(I25))</f>
        <v>0</v>
      </c>
      <c r="AD25" s="8" t="str">
        <f>IF('Filtered Data'!J24="","",HEX2BIN(J25))</f>
        <v/>
      </c>
      <c r="AE25" s="8" t="str">
        <f>IF('Filtered Data'!K24="","",HEX2BIN(K25))</f>
        <v/>
      </c>
      <c r="AF25" s="8" t="str">
        <f>IF('Filtered Data'!L24="","",HEX2BIN(L25))</f>
        <v/>
      </c>
      <c r="AG25" s="8" t="str">
        <f>IF('Filtered Data'!M24="","",HEX2BIN(M25))</f>
        <v/>
      </c>
      <c r="AH25" s="8" t="str">
        <f>IF('Filtered Data'!N24="","",HEX2BIN(N25))</f>
        <v/>
      </c>
      <c r="AI25" s="8"/>
      <c r="AJ25" s="9" t="e">
        <f t="shared" si="5"/>
        <v>#NUM!</v>
      </c>
      <c r="AK25" s="8" t="str">
        <f>IF('Filtered Data'!G24="","",HEX2OCT(G25))</f>
        <v>103</v>
      </c>
      <c r="AL25" s="8" t="str">
        <f>IF('Filtered Data'!H24="","",HEX2OCT(H25))</f>
        <v>13</v>
      </c>
      <c r="AM25" s="8" t="str">
        <f>IF('Filtered Data'!I24="","",HEX2OCT(I25))</f>
        <v>0</v>
      </c>
      <c r="AN25" s="8" t="str">
        <f>IF('Filtered Data'!J24="","",HEX2OCT(J25))</f>
        <v/>
      </c>
      <c r="AO25" s="8" t="str">
        <f>IF('Filtered Data'!K24="","",HEX2OCT(K25))</f>
        <v/>
      </c>
      <c r="AP25" s="8" t="str">
        <f>IF('Filtered Data'!L24="","",HEX2OCT(L25))</f>
        <v/>
      </c>
      <c r="AQ25" s="8" t="str">
        <f>IF('Filtered Data'!M24="","",HEX2OCT(M25))</f>
        <v/>
      </c>
      <c r="AR25" s="8" t="str">
        <f>IF('Filtered Data'!N24="","",HEX2OCT(N25))</f>
        <v/>
      </c>
    </row>
    <row r="26">
      <c r="A26" s="5">
        <f>'Filtered Data'!A25</f>
        <v>0.63536599999999999</v>
      </c>
      <c r="B26" s="5" t="str">
        <f>'Filtered Data'!B25</f>
        <v/>
      </c>
      <c r="C26" s="5">
        <f>'Filtered Data'!C25</f>
        <v>300</v>
      </c>
      <c r="D26" s="5" t="str">
        <f>'Filtered Data'!D25</f>
        <v/>
      </c>
      <c r="E26" s="5" t="str">
        <f>'Filtered Data'!E25</f>
        <v/>
      </c>
      <c r="F26" s="5">
        <f>'Filtered Data'!F25</f>
        <v>8</v>
      </c>
      <c r="G26" s="5" t="str">
        <f>'Filtered Data'!G25</f>
        <v>03</v>
      </c>
      <c r="H26" s="5" t="str">
        <f>'Filtered Data'!H25</f>
        <v>5A</v>
      </c>
      <c r="I26" s="5" t="str">
        <f>'Filtered Data'!I25</f>
        <v>64</v>
      </c>
      <c r="J26" s="5" t="str">
        <f>'Filtered Data'!J25</f>
        <v>5A</v>
      </c>
      <c r="K26" s="5" t="str">
        <f>'Filtered Data'!K25</f>
        <v>64</v>
      </c>
      <c r="L26" s="5" t="str">
        <f>'Filtered Data'!L25</f>
        <v>00</v>
      </c>
      <c r="M26" s="5" t="str">
        <f>'Filtered Data'!M25</f>
        <v>64</v>
      </c>
      <c r="N26" s="5" t="str">
        <f>'Filtered Data'!N25</f>
        <v>BC</v>
      </c>
      <c r="P26" s="7" t="e">
        <f t="shared" si="3"/>
        <v>#NUM!</v>
      </c>
      <c r="Q26" s="8">
        <f>IF('Filtered Data'!G25="","",HEX2DEC(G26))</f>
        <v>3</v>
      </c>
      <c r="R26" s="8">
        <f>IF('Filtered Data'!H25="","",HEX2DEC(H26))</f>
        <v>90</v>
      </c>
      <c r="S26" s="8">
        <f>IF('Filtered Data'!I25="","",HEX2DEC(I26))</f>
        <v>100</v>
      </c>
      <c r="T26" s="8">
        <f>IF('Filtered Data'!J25="","",HEX2DEC(J26))</f>
        <v>90</v>
      </c>
      <c r="U26" s="8">
        <f>IF('Filtered Data'!K25="","",HEX2DEC(K26))</f>
        <v>100</v>
      </c>
      <c r="V26" s="8">
        <f>IF('Filtered Data'!L25="","",HEX2DEC(L26))</f>
        <v>0</v>
      </c>
      <c r="W26" s="8">
        <f>IF('Filtered Data'!M25="","",HEX2DEC(M26))</f>
        <v>100</v>
      </c>
      <c r="X26" s="8">
        <f>IF('Filtered Data'!N25="","",HEX2DEC(N26))</f>
        <v>188</v>
      </c>
      <c r="Y26" s="8"/>
      <c r="Z26" s="9" t="e">
        <f t="shared" si="4"/>
        <v>#NUM!</v>
      </c>
      <c r="AA26" s="8" t="str">
        <f>IF('Filtered Data'!G25="","",HEX2BIN(G26))</f>
        <v>11</v>
      </c>
      <c r="AB26" s="8" t="str">
        <f>IF('Filtered Data'!H25="","",HEX2BIN(H26))</f>
        <v>1011010</v>
      </c>
      <c r="AC26" s="8" t="str">
        <f>IF('Filtered Data'!I25="","",HEX2BIN(I26))</f>
        <v>1100100</v>
      </c>
      <c r="AD26" s="8" t="str">
        <f>IF('Filtered Data'!J25="","",HEX2BIN(J26))</f>
        <v>1011010</v>
      </c>
      <c r="AE26" s="8" t="str">
        <f>IF('Filtered Data'!K25="","",HEX2BIN(K26))</f>
        <v>1100100</v>
      </c>
      <c r="AF26" s="8" t="str">
        <f>IF('Filtered Data'!L25="","",HEX2BIN(L26))</f>
        <v>0</v>
      </c>
      <c r="AG26" s="8" t="str">
        <f>IF('Filtered Data'!M25="","",HEX2BIN(M26))</f>
        <v>1100100</v>
      </c>
      <c r="AH26" s="8" t="str">
        <f>IF('Filtered Data'!N25="","",HEX2BIN(N26))</f>
        <v>10111100</v>
      </c>
      <c r="AI26" s="8"/>
      <c r="AJ26" s="9" t="e">
        <f t="shared" si="5"/>
        <v>#NUM!</v>
      </c>
      <c r="AK26" s="8" t="str">
        <f>IF('Filtered Data'!G25="","",HEX2OCT(G26))</f>
        <v>3</v>
      </c>
      <c r="AL26" s="8" t="str">
        <f>IF('Filtered Data'!H25="","",HEX2OCT(H26))</f>
        <v>132</v>
      </c>
      <c r="AM26" s="8" t="str">
        <f>IF('Filtered Data'!I25="","",HEX2OCT(I26))</f>
        <v>144</v>
      </c>
      <c r="AN26" s="8" t="str">
        <f>IF('Filtered Data'!J25="","",HEX2OCT(J26))</f>
        <v>132</v>
      </c>
      <c r="AO26" s="8" t="str">
        <f>IF('Filtered Data'!K25="","",HEX2OCT(K26))</f>
        <v>144</v>
      </c>
      <c r="AP26" s="8" t="str">
        <f>IF('Filtered Data'!L25="","",HEX2OCT(L26))</f>
        <v>0</v>
      </c>
      <c r="AQ26" s="8" t="str">
        <f>IF('Filtered Data'!M25="","",HEX2OCT(M26))</f>
        <v>144</v>
      </c>
      <c r="AR26" s="8" t="str">
        <f>IF('Filtered Data'!N25="","",HEX2OCT(N26))</f>
        <v>274</v>
      </c>
    </row>
    <row r="27">
      <c r="A27" s="5">
        <f>'Filtered Data'!A26</f>
        <v>0.63583000000000001</v>
      </c>
      <c r="B27" s="5" t="str">
        <f>'Filtered Data'!B26</f>
        <v/>
      </c>
      <c r="C27" s="5">
        <f>'Filtered Data'!C26</f>
        <v>301</v>
      </c>
      <c r="D27" s="5" t="str">
        <f>'Filtered Data'!D26</f>
        <v/>
      </c>
      <c r="E27" s="5" t="str">
        <f>'Filtered Data'!E26</f>
        <v/>
      </c>
      <c r="F27" s="5">
        <f>'Filtered Data'!F26</f>
        <v>3</v>
      </c>
      <c r="G27" s="5" t="str">
        <f>'Filtered Data'!G26</f>
        <v>B5</v>
      </c>
      <c r="H27" s="5" t="str">
        <f>'Filtered Data'!H26</f>
        <v>0C</v>
      </c>
      <c r="I27" s="5" t="str">
        <f>'Filtered Data'!I26</f>
        <v>00</v>
      </c>
      <c r="J27" s="5" t="str">
        <f>'Filtered Data'!J26</f>
        <v/>
      </c>
      <c r="K27" s="5" t="str">
        <f>'Filtered Data'!K26</f>
        <v/>
      </c>
      <c r="L27" s="5" t="str">
        <f>'Filtered Data'!L26</f>
        <v/>
      </c>
      <c r="M27" s="5" t="str">
        <f>'Filtered Data'!M26</f>
        <v/>
      </c>
      <c r="N27" s="5" t="str">
        <f>'Filtered Data'!N26</f>
        <v/>
      </c>
      <c r="P27" s="7">
        <f t="shared" si="3"/>
        <v>11865088</v>
      </c>
      <c r="Q27" s="8">
        <f>IF('Filtered Data'!G26="","",HEX2DEC(G27))</f>
        <v>181</v>
      </c>
      <c r="R27" s="8">
        <f>IF('Filtered Data'!H26="","",HEX2DEC(H27))</f>
        <v>12</v>
      </c>
      <c r="S27" s="8">
        <f>IF('Filtered Data'!I26="","",HEX2DEC(I27))</f>
        <v>0</v>
      </c>
      <c r="T27" s="8" t="str">
        <f>IF('Filtered Data'!J26="","",HEX2DEC(J27))</f>
        <v/>
      </c>
      <c r="U27" s="8" t="str">
        <f>IF('Filtered Data'!K26="","",HEX2DEC(K27))</f>
        <v/>
      </c>
      <c r="V27" s="8" t="str">
        <f>IF('Filtered Data'!L26="","",HEX2DEC(L27))</f>
        <v/>
      </c>
      <c r="W27" s="8" t="str">
        <f>IF('Filtered Data'!M26="","",HEX2DEC(M27))</f>
        <v/>
      </c>
      <c r="X27" s="8" t="str">
        <f>IF('Filtered Data'!N26="","",HEX2DEC(N27))</f>
        <v/>
      </c>
      <c r="Y27" s="8"/>
      <c r="Z27" s="9" t="e">
        <f t="shared" si="4"/>
        <v>#NUM!</v>
      </c>
      <c r="AA27" s="8" t="str">
        <f>IF('Filtered Data'!G26="","",HEX2BIN(G27))</f>
        <v>10110101</v>
      </c>
      <c r="AB27" s="8" t="str">
        <f>IF('Filtered Data'!H26="","",HEX2BIN(H27))</f>
        <v>1100</v>
      </c>
      <c r="AC27" s="8" t="str">
        <f>IF('Filtered Data'!I26="","",HEX2BIN(I27))</f>
        <v>0</v>
      </c>
      <c r="AD27" s="8" t="str">
        <f>IF('Filtered Data'!J26="","",HEX2BIN(J27))</f>
        <v/>
      </c>
      <c r="AE27" s="8" t="str">
        <f>IF('Filtered Data'!K26="","",HEX2BIN(K27))</f>
        <v/>
      </c>
      <c r="AF27" s="8" t="str">
        <f>IF('Filtered Data'!L26="","",HEX2BIN(L27))</f>
        <v/>
      </c>
      <c r="AG27" s="8" t="str">
        <f>IF('Filtered Data'!M26="","",HEX2BIN(M27))</f>
        <v/>
      </c>
      <c r="AH27" s="8" t="str">
        <f>IF('Filtered Data'!N26="","",HEX2BIN(N27))</f>
        <v/>
      </c>
      <c r="AI27" s="8"/>
      <c r="AJ27" s="9" t="e">
        <f t="shared" si="5"/>
        <v>#NUM!</v>
      </c>
      <c r="AK27" s="8" t="str">
        <f>IF('Filtered Data'!G26="","",HEX2OCT(G27))</f>
        <v>265</v>
      </c>
      <c r="AL27" s="8" t="str">
        <f>IF('Filtered Data'!H26="","",HEX2OCT(H27))</f>
        <v>14</v>
      </c>
      <c r="AM27" s="8" t="str">
        <f>IF('Filtered Data'!I26="","",HEX2OCT(I27))</f>
        <v>0</v>
      </c>
      <c r="AN27" s="8" t="str">
        <f>IF('Filtered Data'!J26="","",HEX2OCT(J27))</f>
        <v/>
      </c>
      <c r="AO27" s="8" t="str">
        <f>IF('Filtered Data'!K26="","",HEX2OCT(K27))</f>
        <v/>
      </c>
      <c r="AP27" s="8" t="str">
        <f>IF('Filtered Data'!L26="","",HEX2OCT(L27))</f>
        <v/>
      </c>
      <c r="AQ27" s="8" t="str">
        <f>IF('Filtered Data'!M26="","",HEX2OCT(M27))</f>
        <v/>
      </c>
      <c r="AR27" s="8" t="str">
        <f>IF('Filtered Data'!N26="","",HEX2OCT(N27))</f>
        <v/>
      </c>
    </row>
    <row r="28">
      <c r="A28" s="5">
        <f>'Filtered Data'!A27</f>
        <v>0.68614799999999998</v>
      </c>
      <c r="B28" s="5" t="str">
        <f>'Filtered Data'!B27</f>
        <v/>
      </c>
      <c r="C28" s="5">
        <f>'Filtered Data'!C27</f>
        <v>300</v>
      </c>
      <c r="D28" s="5" t="str">
        <f>'Filtered Data'!D27</f>
        <v/>
      </c>
      <c r="E28" s="5" t="str">
        <f>'Filtered Data'!E27</f>
        <v/>
      </c>
      <c r="F28" s="5">
        <f>'Filtered Data'!F27</f>
        <v>8</v>
      </c>
      <c r="G28" s="5" t="str">
        <f>'Filtered Data'!G27</f>
        <v>03</v>
      </c>
      <c r="H28" s="5" t="str">
        <f>'Filtered Data'!H27</f>
        <v>5A</v>
      </c>
      <c r="I28" s="5" t="str">
        <f>'Filtered Data'!I27</f>
        <v>64</v>
      </c>
      <c r="J28" s="5" t="str">
        <f>'Filtered Data'!J27</f>
        <v>5A</v>
      </c>
      <c r="K28" s="5" t="str">
        <f>'Filtered Data'!K27</f>
        <v>64</v>
      </c>
      <c r="L28" s="5" t="str">
        <f>'Filtered Data'!L27</f>
        <v>00</v>
      </c>
      <c r="M28" s="5" t="str">
        <f>'Filtered Data'!M27</f>
        <v>64</v>
      </c>
      <c r="N28" s="5" t="str">
        <f>'Filtered Data'!N27</f>
        <v>AD</v>
      </c>
      <c r="P28" s="7" t="e">
        <f t="shared" si="3"/>
        <v>#NUM!</v>
      </c>
      <c r="Q28" s="8">
        <f>IF('Filtered Data'!G27="","",HEX2DEC(G28))</f>
        <v>3</v>
      </c>
      <c r="R28" s="8">
        <f>IF('Filtered Data'!H27="","",HEX2DEC(H28))</f>
        <v>90</v>
      </c>
      <c r="S28" s="8">
        <f>IF('Filtered Data'!I27="","",HEX2DEC(I28))</f>
        <v>100</v>
      </c>
      <c r="T28" s="8">
        <f>IF('Filtered Data'!J27="","",HEX2DEC(J28))</f>
        <v>90</v>
      </c>
      <c r="U28" s="8">
        <f>IF('Filtered Data'!K27="","",HEX2DEC(K28))</f>
        <v>100</v>
      </c>
      <c r="V28" s="8">
        <f>IF('Filtered Data'!L27="","",HEX2DEC(L28))</f>
        <v>0</v>
      </c>
      <c r="W28" s="8">
        <f>IF('Filtered Data'!M27="","",HEX2DEC(M28))</f>
        <v>100</v>
      </c>
      <c r="X28" s="8">
        <f>IF('Filtered Data'!N27="","",HEX2DEC(N28))</f>
        <v>173</v>
      </c>
      <c r="Y28" s="8"/>
      <c r="Z28" s="9" t="e">
        <f t="shared" si="4"/>
        <v>#NUM!</v>
      </c>
      <c r="AA28" s="8" t="str">
        <f>IF('Filtered Data'!G27="","",HEX2BIN(G28))</f>
        <v>11</v>
      </c>
      <c r="AB28" s="8" t="str">
        <f>IF('Filtered Data'!H27="","",HEX2BIN(H28))</f>
        <v>1011010</v>
      </c>
      <c r="AC28" s="8" t="str">
        <f>IF('Filtered Data'!I27="","",HEX2BIN(I28))</f>
        <v>1100100</v>
      </c>
      <c r="AD28" s="8" t="str">
        <f>IF('Filtered Data'!J27="","",HEX2BIN(J28))</f>
        <v>1011010</v>
      </c>
      <c r="AE28" s="8" t="str">
        <f>IF('Filtered Data'!K27="","",HEX2BIN(K28))</f>
        <v>1100100</v>
      </c>
      <c r="AF28" s="8" t="str">
        <f>IF('Filtered Data'!L27="","",HEX2BIN(L28))</f>
        <v>0</v>
      </c>
      <c r="AG28" s="8" t="str">
        <f>IF('Filtered Data'!M27="","",HEX2BIN(M28))</f>
        <v>1100100</v>
      </c>
      <c r="AH28" s="8" t="str">
        <f>IF('Filtered Data'!N27="","",HEX2BIN(N28))</f>
        <v>10101101</v>
      </c>
      <c r="AI28" s="8"/>
      <c r="AJ28" s="9" t="e">
        <f t="shared" si="5"/>
        <v>#NUM!</v>
      </c>
      <c r="AK28" s="8" t="str">
        <f>IF('Filtered Data'!G27="","",HEX2OCT(G28))</f>
        <v>3</v>
      </c>
      <c r="AL28" s="8" t="str">
        <f>IF('Filtered Data'!H27="","",HEX2OCT(H28))</f>
        <v>132</v>
      </c>
      <c r="AM28" s="8" t="str">
        <f>IF('Filtered Data'!I27="","",HEX2OCT(I28))</f>
        <v>144</v>
      </c>
      <c r="AN28" s="8" t="str">
        <f>IF('Filtered Data'!J27="","",HEX2OCT(J28))</f>
        <v>132</v>
      </c>
      <c r="AO28" s="8" t="str">
        <f>IF('Filtered Data'!K27="","",HEX2OCT(K28))</f>
        <v>144</v>
      </c>
      <c r="AP28" s="8" t="str">
        <f>IF('Filtered Data'!L27="","",HEX2OCT(L28))</f>
        <v>0</v>
      </c>
      <c r="AQ28" s="8" t="str">
        <f>IF('Filtered Data'!M27="","",HEX2OCT(M28))</f>
        <v>144</v>
      </c>
      <c r="AR28" s="8" t="str">
        <f>IF('Filtered Data'!N27="","",HEX2OCT(N28))</f>
        <v>255</v>
      </c>
    </row>
    <row r="29">
      <c r="A29" s="5">
        <f>'Filtered Data'!A28</f>
        <v>0.686612</v>
      </c>
      <c r="B29" s="5" t="str">
        <f>'Filtered Data'!B28</f>
        <v/>
      </c>
      <c r="C29" s="5">
        <f>'Filtered Data'!C28</f>
        <v>301</v>
      </c>
      <c r="D29" s="5" t="str">
        <f>'Filtered Data'!D28</f>
        <v/>
      </c>
      <c r="E29" s="5" t="str">
        <f>'Filtered Data'!E28</f>
        <v/>
      </c>
      <c r="F29" s="5">
        <f>'Filtered Data'!F28</f>
        <v>3</v>
      </c>
      <c r="G29" s="5" t="str">
        <f>'Filtered Data'!G28</f>
        <v>4E</v>
      </c>
      <c r="H29" s="5" t="str">
        <f>'Filtered Data'!H28</f>
        <v>0D</v>
      </c>
      <c r="I29" s="5" t="str">
        <f>'Filtered Data'!I28</f>
        <v>00</v>
      </c>
      <c r="J29" s="5" t="str">
        <f>'Filtered Data'!J28</f>
        <v/>
      </c>
      <c r="K29" s="5" t="str">
        <f>'Filtered Data'!K28</f>
        <v/>
      </c>
      <c r="L29" s="5" t="str">
        <f>'Filtered Data'!L28</f>
        <v/>
      </c>
      <c r="M29" s="5" t="str">
        <f>'Filtered Data'!M28</f>
        <v/>
      </c>
      <c r="N29" s="5" t="str">
        <f>'Filtered Data'!N28</f>
        <v/>
      </c>
      <c r="P29" s="7">
        <f t="shared" si="3"/>
        <v>5115136</v>
      </c>
      <c r="Q29" s="8">
        <f>IF('Filtered Data'!G28="","",HEX2DEC(G29))</f>
        <v>78</v>
      </c>
      <c r="R29" s="8">
        <f>IF('Filtered Data'!H28="","",HEX2DEC(H29))</f>
        <v>13</v>
      </c>
      <c r="S29" s="8">
        <f>IF('Filtered Data'!I28="","",HEX2DEC(I29))</f>
        <v>0</v>
      </c>
      <c r="T29" s="8" t="str">
        <f>IF('Filtered Data'!J28="","",HEX2DEC(J29))</f>
        <v/>
      </c>
      <c r="U29" s="8" t="str">
        <f>IF('Filtered Data'!K28="","",HEX2DEC(K29))</f>
        <v/>
      </c>
      <c r="V29" s="8" t="str">
        <f>IF('Filtered Data'!L28="","",HEX2DEC(L29))</f>
        <v/>
      </c>
      <c r="W29" s="8" t="str">
        <f>IF('Filtered Data'!M28="","",HEX2DEC(M29))</f>
        <v/>
      </c>
      <c r="X29" s="8" t="str">
        <f>IF('Filtered Data'!N28="","",HEX2DEC(N29))</f>
        <v/>
      </c>
      <c r="Y29" s="8"/>
      <c r="Z29" s="9" t="e">
        <f t="shared" si="4"/>
        <v>#NUM!</v>
      </c>
      <c r="AA29" s="8" t="str">
        <f>IF('Filtered Data'!G28="","",HEX2BIN(G29))</f>
        <v>1001110</v>
      </c>
      <c r="AB29" s="8" t="str">
        <f>IF('Filtered Data'!H28="","",HEX2BIN(H29))</f>
        <v>1101</v>
      </c>
      <c r="AC29" s="8" t="str">
        <f>IF('Filtered Data'!I28="","",HEX2BIN(I29))</f>
        <v>0</v>
      </c>
      <c r="AD29" s="8" t="str">
        <f>IF('Filtered Data'!J28="","",HEX2BIN(J29))</f>
        <v/>
      </c>
      <c r="AE29" s="8" t="str">
        <f>IF('Filtered Data'!K28="","",HEX2BIN(K29))</f>
        <v/>
      </c>
      <c r="AF29" s="8" t="str">
        <f>IF('Filtered Data'!L28="","",HEX2BIN(L29))</f>
        <v/>
      </c>
      <c r="AG29" s="8" t="str">
        <f>IF('Filtered Data'!M28="","",HEX2BIN(M29))</f>
        <v/>
      </c>
      <c r="AH29" s="8" t="str">
        <f>IF('Filtered Data'!N28="","",HEX2BIN(N29))</f>
        <v/>
      </c>
      <c r="AI29" s="8"/>
      <c r="AJ29" s="9" t="e">
        <f t="shared" si="5"/>
        <v>#NUM!</v>
      </c>
      <c r="AK29" s="8" t="str">
        <f>IF('Filtered Data'!G28="","",HEX2OCT(G29))</f>
        <v>116</v>
      </c>
      <c r="AL29" s="8" t="str">
        <f>IF('Filtered Data'!H28="","",HEX2OCT(H29))</f>
        <v>15</v>
      </c>
      <c r="AM29" s="8" t="str">
        <f>IF('Filtered Data'!I28="","",HEX2OCT(I29))</f>
        <v>0</v>
      </c>
      <c r="AN29" s="8" t="str">
        <f>IF('Filtered Data'!J28="","",HEX2OCT(J29))</f>
        <v/>
      </c>
      <c r="AO29" s="8" t="str">
        <f>IF('Filtered Data'!K28="","",HEX2OCT(K29))</f>
        <v/>
      </c>
      <c r="AP29" s="8" t="str">
        <f>IF('Filtered Data'!L28="","",HEX2OCT(L29))</f>
        <v/>
      </c>
      <c r="AQ29" s="8" t="str">
        <f>IF('Filtered Data'!M28="","",HEX2OCT(M29))</f>
        <v/>
      </c>
      <c r="AR29" s="8" t="str">
        <f>IF('Filtered Data'!N28="","",HEX2OCT(N29))</f>
        <v/>
      </c>
    </row>
    <row r="30">
      <c r="A30" s="5">
        <f>'Filtered Data'!A29</f>
        <v>0.73538000000000003</v>
      </c>
      <c r="B30" s="5" t="str">
        <f>'Filtered Data'!B29</f>
        <v/>
      </c>
      <c r="C30" s="5">
        <f>'Filtered Data'!C29</f>
        <v>300</v>
      </c>
      <c r="D30" s="5" t="str">
        <f>'Filtered Data'!D29</f>
        <v/>
      </c>
      <c r="E30" s="5" t="str">
        <f>'Filtered Data'!E29</f>
        <v/>
      </c>
      <c r="F30" s="5">
        <f>'Filtered Data'!F29</f>
        <v>8</v>
      </c>
      <c r="G30" s="5" t="str">
        <f>'Filtered Data'!G29</f>
        <v>03</v>
      </c>
      <c r="H30" s="5" t="str">
        <f>'Filtered Data'!H29</f>
        <v>5A</v>
      </c>
      <c r="I30" s="5" t="str">
        <f>'Filtered Data'!I29</f>
        <v>64</v>
      </c>
      <c r="J30" s="5" t="str">
        <f>'Filtered Data'!J29</f>
        <v>5A</v>
      </c>
      <c r="K30" s="5" t="str">
        <f>'Filtered Data'!K29</f>
        <v>64</v>
      </c>
      <c r="L30" s="5" t="str">
        <f>'Filtered Data'!L29</f>
        <v>00</v>
      </c>
      <c r="M30" s="5" t="str">
        <f>'Filtered Data'!M29</f>
        <v>64</v>
      </c>
      <c r="N30" s="5" t="str">
        <f>'Filtered Data'!N29</f>
        <v>BE</v>
      </c>
      <c r="P30" s="7" t="e">
        <f t="shared" si="3"/>
        <v>#NUM!</v>
      </c>
      <c r="Q30" s="8">
        <f>IF('Filtered Data'!G29="","",HEX2DEC(G30))</f>
        <v>3</v>
      </c>
      <c r="R30" s="8">
        <f>IF('Filtered Data'!H29="","",HEX2DEC(H30))</f>
        <v>90</v>
      </c>
      <c r="S30" s="8">
        <f>IF('Filtered Data'!I29="","",HEX2DEC(I30))</f>
        <v>100</v>
      </c>
      <c r="T30" s="8">
        <f>IF('Filtered Data'!J29="","",HEX2DEC(J30))</f>
        <v>90</v>
      </c>
      <c r="U30" s="8">
        <f>IF('Filtered Data'!K29="","",HEX2DEC(K30))</f>
        <v>100</v>
      </c>
      <c r="V30" s="8">
        <f>IF('Filtered Data'!L29="","",HEX2DEC(L30))</f>
        <v>0</v>
      </c>
      <c r="W30" s="8">
        <f>IF('Filtered Data'!M29="","",HEX2DEC(M30))</f>
        <v>100</v>
      </c>
      <c r="X30" s="8">
        <f>IF('Filtered Data'!N29="","",HEX2DEC(N30))</f>
        <v>190</v>
      </c>
      <c r="Y30" s="8"/>
      <c r="Z30" s="9" t="e">
        <f t="shared" si="4"/>
        <v>#NUM!</v>
      </c>
      <c r="AA30" s="8" t="str">
        <f>IF('Filtered Data'!G29="","",HEX2BIN(G30))</f>
        <v>11</v>
      </c>
      <c r="AB30" s="8" t="str">
        <f>IF('Filtered Data'!H29="","",HEX2BIN(H30))</f>
        <v>1011010</v>
      </c>
      <c r="AC30" s="8" t="str">
        <f>IF('Filtered Data'!I29="","",HEX2BIN(I30))</f>
        <v>1100100</v>
      </c>
      <c r="AD30" s="8" t="str">
        <f>IF('Filtered Data'!J29="","",HEX2BIN(J30))</f>
        <v>1011010</v>
      </c>
      <c r="AE30" s="8" t="str">
        <f>IF('Filtered Data'!K29="","",HEX2BIN(K30))</f>
        <v>1100100</v>
      </c>
      <c r="AF30" s="8" t="str">
        <f>IF('Filtered Data'!L29="","",HEX2BIN(L30))</f>
        <v>0</v>
      </c>
      <c r="AG30" s="8" t="str">
        <f>IF('Filtered Data'!M29="","",HEX2BIN(M30))</f>
        <v>1100100</v>
      </c>
      <c r="AH30" s="8" t="str">
        <f>IF('Filtered Data'!N29="","",HEX2BIN(N30))</f>
        <v>10111110</v>
      </c>
      <c r="AI30" s="8"/>
      <c r="AJ30" s="9" t="e">
        <f t="shared" si="5"/>
        <v>#NUM!</v>
      </c>
      <c r="AK30" s="8" t="str">
        <f>IF('Filtered Data'!G29="","",HEX2OCT(G30))</f>
        <v>3</v>
      </c>
      <c r="AL30" s="8" t="str">
        <f>IF('Filtered Data'!H29="","",HEX2OCT(H30))</f>
        <v>132</v>
      </c>
      <c r="AM30" s="8" t="str">
        <f>IF('Filtered Data'!I29="","",HEX2OCT(I30))</f>
        <v>144</v>
      </c>
      <c r="AN30" s="8" t="str">
        <f>IF('Filtered Data'!J29="","",HEX2OCT(J30))</f>
        <v>132</v>
      </c>
      <c r="AO30" s="8" t="str">
        <f>IF('Filtered Data'!K29="","",HEX2OCT(K30))</f>
        <v>144</v>
      </c>
      <c r="AP30" s="8" t="str">
        <f>IF('Filtered Data'!L29="","",HEX2OCT(L30))</f>
        <v>0</v>
      </c>
      <c r="AQ30" s="8" t="str">
        <f>IF('Filtered Data'!M29="","",HEX2OCT(M30))</f>
        <v>144</v>
      </c>
      <c r="AR30" s="8" t="str">
        <f>IF('Filtered Data'!N29="","",HEX2OCT(N30))</f>
        <v>276</v>
      </c>
    </row>
    <row r="31">
      <c r="A31" s="5">
        <f>'Filtered Data'!A30</f>
        <v>0.73584799999999995</v>
      </c>
      <c r="B31" s="5" t="str">
        <f>'Filtered Data'!B30</f>
        <v/>
      </c>
      <c r="C31" s="5">
        <f>'Filtered Data'!C30</f>
        <v>301</v>
      </c>
      <c r="D31" s="5" t="str">
        <f>'Filtered Data'!D30</f>
        <v/>
      </c>
      <c r="E31" s="5" t="str">
        <f>'Filtered Data'!E30</f>
        <v/>
      </c>
      <c r="F31" s="5">
        <f>'Filtered Data'!F30</f>
        <v>3</v>
      </c>
      <c r="G31" s="5" t="str">
        <f>'Filtered Data'!G30</f>
        <v>1D</v>
      </c>
      <c r="H31" s="5" t="str">
        <f>'Filtered Data'!H30</f>
        <v>0E</v>
      </c>
      <c r="I31" s="5" t="str">
        <f>'Filtered Data'!I30</f>
        <v>00</v>
      </c>
      <c r="J31" s="5" t="str">
        <f>'Filtered Data'!J30</f>
        <v/>
      </c>
      <c r="K31" s="5" t="str">
        <f>'Filtered Data'!K30</f>
        <v/>
      </c>
      <c r="L31" s="5" t="str">
        <f>'Filtered Data'!L30</f>
        <v/>
      </c>
      <c r="M31" s="5" t="str">
        <f>'Filtered Data'!M30</f>
        <v/>
      </c>
      <c r="N31" s="5" t="str">
        <f>'Filtered Data'!N30</f>
        <v/>
      </c>
      <c r="P31" s="7">
        <f t="shared" si="3"/>
        <v>1904128</v>
      </c>
      <c r="Q31" s="8">
        <f>IF('Filtered Data'!G30="","",HEX2DEC(G31))</f>
        <v>29</v>
      </c>
      <c r="R31" s="8">
        <f>IF('Filtered Data'!H30="","",HEX2DEC(H31))</f>
        <v>14</v>
      </c>
      <c r="S31" s="8">
        <f>IF('Filtered Data'!I30="","",HEX2DEC(I31))</f>
        <v>0</v>
      </c>
      <c r="T31" s="8" t="str">
        <f>IF('Filtered Data'!J30="","",HEX2DEC(J31))</f>
        <v/>
      </c>
      <c r="U31" s="8" t="str">
        <f>IF('Filtered Data'!K30="","",HEX2DEC(K31))</f>
        <v/>
      </c>
      <c r="V31" s="8" t="str">
        <f>IF('Filtered Data'!L30="","",HEX2DEC(L31))</f>
        <v/>
      </c>
      <c r="W31" s="8" t="str">
        <f>IF('Filtered Data'!M30="","",HEX2DEC(M31))</f>
        <v/>
      </c>
      <c r="X31" s="8" t="str">
        <f>IF('Filtered Data'!N30="","",HEX2DEC(N31))</f>
        <v/>
      </c>
      <c r="Y31" s="8"/>
      <c r="Z31" s="9" t="e">
        <f t="shared" si="4"/>
        <v>#NUM!</v>
      </c>
      <c r="AA31" s="8" t="str">
        <f>IF('Filtered Data'!G30="","",HEX2BIN(G31))</f>
        <v>11101</v>
      </c>
      <c r="AB31" s="8" t="str">
        <f>IF('Filtered Data'!H30="","",HEX2BIN(H31))</f>
        <v>1110</v>
      </c>
      <c r="AC31" s="8" t="str">
        <f>IF('Filtered Data'!I30="","",HEX2BIN(I31))</f>
        <v>0</v>
      </c>
      <c r="AD31" s="8" t="str">
        <f>IF('Filtered Data'!J30="","",HEX2BIN(J31))</f>
        <v/>
      </c>
      <c r="AE31" s="8" t="str">
        <f>IF('Filtered Data'!K30="","",HEX2BIN(K31))</f>
        <v/>
      </c>
      <c r="AF31" s="8" t="str">
        <f>IF('Filtered Data'!L30="","",HEX2BIN(L31))</f>
        <v/>
      </c>
      <c r="AG31" s="8" t="str">
        <f>IF('Filtered Data'!M30="","",HEX2BIN(M31))</f>
        <v/>
      </c>
      <c r="AH31" s="8" t="str">
        <f>IF('Filtered Data'!N30="","",HEX2BIN(N31))</f>
        <v/>
      </c>
      <c r="AI31" s="8"/>
      <c r="AJ31" s="9" t="e">
        <f t="shared" si="5"/>
        <v>#NUM!</v>
      </c>
      <c r="AK31" s="8" t="str">
        <f>IF('Filtered Data'!G30="","",HEX2OCT(G31))</f>
        <v>35</v>
      </c>
      <c r="AL31" s="8" t="str">
        <f>IF('Filtered Data'!H30="","",HEX2OCT(H31))</f>
        <v>16</v>
      </c>
      <c r="AM31" s="8" t="str">
        <f>IF('Filtered Data'!I30="","",HEX2OCT(I31))</f>
        <v>0</v>
      </c>
      <c r="AN31" s="8" t="str">
        <f>IF('Filtered Data'!J30="","",HEX2OCT(J31))</f>
        <v/>
      </c>
      <c r="AO31" s="8" t="str">
        <f>IF('Filtered Data'!K30="","",HEX2OCT(K31))</f>
        <v/>
      </c>
      <c r="AP31" s="8" t="str">
        <f>IF('Filtered Data'!L30="","",HEX2OCT(L31))</f>
        <v/>
      </c>
      <c r="AQ31" s="8" t="str">
        <f>IF('Filtered Data'!M30="","",HEX2OCT(M31))</f>
        <v/>
      </c>
      <c r="AR31" s="8" t="str">
        <f>IF('Filtered Data'!N30="","",HEX2OCT(N31))</f>
        <v/>
      </c>
    </row>
    <row r="32">
      <c r="A32" s="5">
        <f>'Filtered Data'!A31</f>
        <v>0.78538399999999997</v>
      </c>
      <c r="B32" s="5" t="str">
        <f>'Filtered Data'!B31</f>
        <v/>
      </c>
      <c r="C32" s="5">
        <f>'Filtered Data'!C31</f>
        <v>300</v>
      </c>
      <c r="D32" s="5" t="str">
        <f>'Filtered Data'!D31</f>
        <v/>
      </c>
      <c r="E32" s="5" t="str">
        <f>'Filtered Data'!E31</f>
        <v/>
      </c>
      <c r="F32" s="5">
        <f>'Filtered Data'!F31</f>
        <v>8</v>
      </c>
      <c r="G32" s="5" t="str">
        <f>'Filtered Data'!G31</f>
        <v>03</v>
      </c>
      <c r="H32" s="5" t="str">
        <f>'Filtered Data'!H31</f>
        <v>5A</v>
      </c>
      <c r="I32" s="5" t="str">
        <f>'Filtered Data'!I31</f>
        <v>64</v>
      </c>
      <c r="J32" s="5" t="str">
        <f>'Filtered Data'!J31</f>
        <v>5A</v>
      </c>
      <c r="K32" s="5" t="str">
        <f>'Filtered Data'!K31</f>
        <v>64</v>
      </c>
      <c r="L32" s="5" t="str">
        <f>'Filtered Data'!L31</f>
        <v>00</v>
      </c>
      <c r="M32" s="5" t="str">
        <f>'Filtered Data'!M31</f>
        <v>64</v>
      </c>
      <c r="N32" s="5" t="str">
        <f>'Filtered Data'!N31</f>
        <v>AF</v>
      </c>
      <c r="P32" s="7" t="e">
        <f t="shared" si="3"/>
        <v>#NUM!</v>
      </c>
      <c r="Q32" s="8">
        <f>IF('Filtered Data'!G31="","",HEX2DEC(G32))</f>
        <v>3</v>
      </c>
      <c r="R32" s="8">
        <f>IF('Filtered Data'!H31="","",HEX2DEC(H32))</f>
        <v>90</v>
      </c>
      <c r="S32" s="8">
        <f>IF('Filtered Data'!I31="","",HEX2DEC(I32))</f>
        <v>100</v>
      </c>
      <c r="T32" s="8">
        <f>IF('Filtered Data'!J31="","",HEX2DEC(J32))</f>
        <v>90</v>
      </c>
      <c r="U32" s="8">
        <f>IF('Filtered Data'!K31="","",HEX2DEC(K32))</f>
        <v>100</v>
      </c>
      <c r="V32" s="8">
        <f>IF('Filtered Data'!L31="","",HEX2DEC(L32))</f>
        <v>0</v>
      </c>
      <c r="W32" s="8">
        <f>IF('Filtered Data'!M31="","",HEX2DEC(M32))</f>
        <v>100</v>
      </c>
      <c r="X32" s="8">
        <f>IF('Filtered Data'!N31="","",HEX2DEC(N32))</f>
        <v>175</v>
      </c>
      <c r="Y32" s="8"/>
      <c r="Z32" s="9" t="e">
        <f t="shared" si="4"/>
        <v>#NUM!</v>
      </c>
      <c r="AA32" s="8" t="str">
        <f>IF('Filtered Data'!G31="","",HEX2BIN(G32))</f>
        <v>11</v>
      </c>
      <c r="AB32" s="8" t="str">
        <f>IF('Filtered Data'!H31="","",HEX2BIN(H32))</f>
        <v>1011010</v>
      </c>
      <c r="AC32" s="8" t="str">
        <f>IF('Filtered Data'!I31="","",HEX2BIN(I32))</f>
        <v>1100100</v>
      </c>
      <c r="AD32" s="8" t="str">
        <f>IF('Filtered Data'!J31="","",HEX2BIN(J32))</f>
        <v>1011010</v>
      </c>
      <c r="AE32" s="8" t="str">
        <f>IF('Filtered Data'!K31="","",HEX2BIN(K32))</f>
        <v>1100100</v>
      </c>
      <c r="AF32" s="8" t="str">
        <f>IF('Filtered Data'!L31="","",HEX2BIN(L32))</f>
        <v>0</v>
      </c>
      <c r="AG32" s="8" t="str">
        <f>IF('Filtered Data'!M31="","",HEX2BIN(M32))</f>
        <v>1100100</v>
      </c>
      <c r="AH32" s="8" t="str">
        <f>IF('Filtered Data'!N31="","",HEX2BIN(N32))</f>
        <v>10101111</v>
      </c>
      <c r="AI32" s="8"/>
      <c r="AJ32" s="9" t="e">
        <f t="shared" si="5"/>
        <v>#NUM!</v>
      </c>
      <c r="AK32" s="8" t="str">
        <f>IF('Filtered Data'!G31="","",HEX2OCT(G32))</f>
        <v>3</v>
      </c>
      <c r="AL32" s="8" t="str">
        <f>IF('Filtered Data'!H31="","",HEX2OCT(H32))</f>
        <v>132</v>
      </c>
      <c r="AM32" s="8" t="str">
        <f>IF('Filtered Data'!I31="","",HEX2OCT(I32))</f>
        <v>144</v>
      </c>
      <c r="AN32" s="8" t="str">
        <f>IF('Filtered Data'!J31="","",HEX2OCT(J32))</f>
        <v>132</v>
      </c>
      <c r="AO32" s="8" t="str">
        <f>IF('Filtered Data'!K31="","",HEX2OCT(K32))</f>
        <v>144</v>
      </c>
      <c r="AP32" s="8" t="str">
        <f>IF('Filtered Data'!L31="","",HEX2OCT(L32))</f>
        <v>0</v>
      </c>
      <c r="AQ32" s="8" t="str">
        <f>IF('Filtered Data'!M31="","",HEX2OCT(M32))</f>
        <v>144</v>
      </c>
      <c r="AR32" s="8" t="str">
        <f>IF('Filtered Data'!N31="","",HEX2OCT(N32))</f>
        <v>257</v>
      </c>
    </row>
    <row r="33">
      <c r="A33" s="5">
        <f>'Filtered Data'!A32</f>
        <v>0.78584799999999999</v>
      </c>
      <c r="B33" s="5" t="str">
        <f>'Filtered Data'!B32</f>
        <v/>
      </c>
      <c r="C33" s="5">
        <f>'Filtered Data'!C32</f>
        <v>301</v>
      </c>
      <c r="D33" s="5" t="str">
        <f>'Filtered Data'!D32</f>
        <v/>
      </c>
      <c r="E33" s="5" t="str">
        <f>'Filtered Data'!E32</f>
        <v/>
      </c>
      <c r="F33" s="5">
        <f>'Filtered Data'!F32</f>
        <v>3</v>
      </c>
      <c r="G33" s="5" t="str">
        <f>'Filtered Data'!G32</f>
        <v>E8</v>
      </c>
      <c r="H33" s="5" t="str">
        <f>'Filtered Data'!H32</f>
        <v>0F</v>
      </c>
      <c r="I33" s="5" t="str">
        <f>'Filtered Data'!I32</f>
        <v>00</v>
      </c>
      <c r="J33" s="5" t="str">
        <f>'Filtered Data'!J32</f>
        <v/>
      </c>
      <c r="K33" s="5" t="str">
        <f>'Filtered Data'!K32</f>
        <v/>
      </c>
      <c r="L33" s="5" t="str">
        <f>'Filtered Data'!L32</f>
        <v/>
      </c>
      <c r="M33" s="5" t="str">
        <f>'Filtered Data'!M32</f>
        <v/>
      </c>
      <c r="N33" s="5" t="str">
        <f>'Filtered Data'!N32</f>
        <v/>
      </c>
      <c r="P33" s="7">
        <f t="shared" si="3"/>
        <v>15208192</v>
      </c>
      <c r="Q33" s="8">
        <f>IF('Filtered Data'!G32="","",HEX2DEC(G33))</f>
        <v>232</v>
      </c>
      <c r="R33" s="8">
        <f>IF('Filtered Data'!H32="","",HEX2DEC(H33))</f>
        <v>15</v>
      </c>
      <c r="S33" s="8">
        <f>IF('Filtered Data'!I32="","",HEX2DEC(I33))</f>
        <v>0</v>
      </c>
      <c r="T33" s="8" t="str">
        <f>IF('Filtered Data'!J32="","",HEX2DEC(J33))</f>
        <v/>
      </c>
      <c r="U33" s="8" t="str">
        <f>IF('Filtered Data'!K32="","",HEX2DEC(K33))</f>
        <v/>
      </c>
      <c r="V33" s="8" t="str">
        <f>IF('Filtered Data'!L32="","",HEX2DEC(L33))</f>
        <v/>
      </c>
      <c r="W33" s="8" t="str">
        <f>IF('Filtered Data'!M32="","",HEX2DEC(M33))</f>
        <v/>
      </c>
      <c r="X33" s="8" t="str">
        <f>IF('Filtered Data'!N32="","",HEX2DEC(N33))</f>
        <v/>
      </c>
      <c r="Y33" s="8"/>
      <c r="Z33" s="9" t="e">
        <f t="shared" si="4"/>
        <v>#NUM!</v>
      </c>
      <c r="AA33" s="8" t="str">
        <f>IF('Filtered Data'!G32="","",HEX2BIN(G33))</f>
        <v>11101000</v>
      </c>
      <c r="AB33" s="8" t="str">
        <f>IF('Filtered Data'!H32="","",HEX2BIN(H33))</f>
        <v>1111</v>
      </c>
      <c r="AC33" s="8" t="str">
        <f>IF('Filtered Data'!I32="","",HEX2BIN(I33))</f>
        <v>0</v>
      </c>
      <c r="AD33" s="8" t="str">
        <f>IF('Filtered Data'!J32="","",HEX2BIN(J33))</f>
        <v/>
      </c>
      <c r="AE33" s="8" t="str">
        <f>IF('Filtered Data'!K32="","",HEX2BIN(K33))</f>
        <v/>
      </c>
      <c r="AF33" s="8" t="str">
        <f>IF('Filtered Data'!L32="","",HEX2BIN(L33))</f>
        <v/>
      </c>
      <c r="AG33" s="8" t="str">
        <f>IF('Filtered Data'!M32="","",HEX2BIN(M33))</f>
        <v/>
      </c>
      <c r="AH33" s="8" t="str">
        <f>IF('Filtered Data'!N32="","",HEX2BIN(N33))</f>
        <v/>
      </c>
      <c r="AI33" s="8"/>
      <c r="AJ33" s="9" t="e">
        <f t="shared" si="5"/>
        <v>#NUM!</v>
      </c>
      <c r="AK33" s="8" t="str">
        <f>IF('Filtered Data'!G32="","",HEX2OCT(G33))</f>
        <v>350</v>
      </c>
      <c r="AL33" s="8" t="str">
        <f>IF('Filtered Data'!H32="","",HEX2OCT(H33))</f>
        <v>17</v>
      </c>
      <c r="AM33" s="8" t="str">
        <f>IF('Filtered Data'!I32="","",HEX2OCT(I33))</f>
        <v>0</v>
      </c>
      <c r="AN33" s="8" t="str">
        <f>IF('Filtered Data'!J32="","",HEX2OCT(J33))</f>
        <v/>
      </c>
      <c r="AO33" s="8" t="str">
        <f>IF('Filtered Data'!K32="","",HEX2OCT(K33))</f>
        <v/>
      </c>
      <c r="AP33" s="8" t="str">
        <f>IF('Filtered Data'!L32="","",HEX2OCT(L33))</f>
        <v/>
      </c>
      <c r="AQ33" s="8" t="str">
        <f>IF('Filtered Data'!M32="","",HEX2OCT(M33))</f>
        <v/>
      </c>
      <c r="AR33" s="8" t="str">
        <f>IF('Filtered Data'!N32="","",HEX2OCT(N33))</f>
        <v/>
      </c>
    </row>
    <row r="34">
      <c r="A34" s="5">
        <f>'Filtered Data'!A33</f>
        <v>0.83538800000000002</v>
      </c>
      <c r="B34" s="5" t="str">
        <f>'Filtered Data'!B33</f>
        <v/>
      </c>
      <c r="C34" s="5">
        <f>'Filtered Data'!C33</f>
        <v>300</v>
      </c>
      <c r="D34" s="5" t="str">
        <f>'Filtered Data'!D33</f>
        <v/>
      </c>
      <c r="E34" s="5" t="str">
        <f>'Filtered Data'!E33</f>
        <v/>
      </c>
      <c r="F34" s="5">
        <f>'Filtered Data'!F33</f>
        <v>8</v>
      </c>
      <c r="G34" s="5" t="str">
        <f>'Filtered Data'!G33</f>
        <v>03</v>
      </c>
      <c r="H34" s="5" t="str">
        <f>'Filtered Data'!H33</f>
        <v>5A</v>
      </c>
      <c r="I34" s="5" t="str">
        <f>'Filtered Data'!I33</f>
        <v>64</v>
      </c>
      <c r="J34" s="5" t="str">
        <f>'Filtered Data'!J33</f>
        <v>5A</v>
      </c>
      <c r="K34" s="5" t="str">
        <f>'Filtered Data'!K33</f>
        <v>64</v>
      </c>
      <c r="L34" s="5" t="str">
        <f>'Filtered Data'!L33</f>
        <v>00</v>
      </c>
      <c r="M34" s="5" t="str">
        <f>'Filtered Data'!M33</f>
        <v>64</v>
      </c>
      <c r="N34" s="5" t="str">
        <f>'Filtered Data'!N33</f>
        <v>30</v>
      </c>
      <c r="P34" s="7" t="e">
        <f t="shared" si="3"/>
        <v>#NUM!</v>
      </c>
      <c r="Q34" s="8">
        <f>IF('Filtered Data'!G33="","",HEX2DEC(G34))</f>
        <v>3</v>
      </c>
      <c r="R34" s="8">
        <f>IF('Filtered Data'!H33="","",HEX2DEC(H34))</f>
        <v>90</v>
      </c>
      <c r="S34" s="8">
        <f>IF('Filtered Data'!I33="","",HEX2DEC(I34))</f>
        <v>100</v>
      </c>
      <c r="T34" s="8">
        <f>IF('Filtered Data'!J33="","",HEX2DEC(J34))</f>
        <v>90</v>
      </c>
      <c r="U34" s="8">
        <f>IF('Filtered Data'!K33="","",HEX2DEC(K34))</f>
        <v>100</v>
      </c>
      <c r="V34" s="8">
        <f>IF('Filtered Data'!L33="","",HEX2DEC(L34))</f>
        <v>0</v>
      </c>
      <c r="W34" s="8">
        <f>IF('Filtered Data'!M33="","",HEX2DEC(M34))</f>
        <v>100</v>
      </c>
      <c r="X34" s="8">
        <f>IF('Filtered Data'!N33="","",HEX2DEC(N34))</f>
        <v>48</v>
      </c>
      <c r="Y34" s="8"/>
      <c r="Z34" s="9" t="e">
        <f t="shared" si="4"/>
        <v>#NUM!</v>
      </c>
      <c r="AA34" s="8" t="str">
        <f>IF('Filtered Data'!G33="","",HEX2BIN(G34))</f>
        <v>11</v>
      </c>
      <c r="AB34" s="8" t="str">
        <f>IF('Filtered Data'!H33="","",HEX2BIN(H34))</f>
        <v>1011010</v>
      </c>
      <c r="AC34" s="8" t="str">
        <f>IF('Filtered Data'!I33="","",HEX2BIN(I34))</f>
        <v>1100100</v>
      </c>
      <c r="AD34" s="8" t="str">
        <f>IF('Filtered Data'!J33="","",HEX2BIN(J34))</f>
        <v>1011010</v>
      </c>
      <c r="AE34" s="8" t="str">
        <f>IF('Filtered Data'!K33="","",HEX2BIN(K34))</f>
        <v>1100100</v>
      </c>
      <c r="AF34" s="8" t="str">
        <f>IF('Filtered Data'!L33="","",HEX2BIN(L34))</f>
        <v>0</v>
      </c>
      <c r="AG34" s="8" t="str">
        <f>IF('Filtered Data'!M33="","",HEX2BIN(M34))</f>
        <v>1100100</v>
      </c>
      <c r="AH34" s="8" t="str">
        <f>IF('Filtered Data'!N33="","",HEX2BIN(N34))</f>
        <v>110000</v>
      </c>
      <c r="AI34" s="8"/>
      <c r="AJ34" s="9" t="e">
        <f t="shared" si="5"/>
        <v>#NUM!</v>
      </c>
      <c r="AK34" s="8" t="str">
        <f>IF('Filtered Data'!G33="","",HEX2OCT(G34))</f>
        <v>3</v>
      </c>
      <c r="AL34" s="8" t="str">
        <f>IF('Filtered Data'!H33="","",HEX2OCT(H34))</f>
        <v>132</v>
      </c>
      <c r="AM34" s="8" t="str">
        <f>IF('Filtered Data'!I33="","",HEX2OCT(I34))</f>
        <v>144</v>
      </c>
      <c r="AN34" s="8" t="str">
        <f>IF('Filtered Data'!J33="","",HEX2OCT(J34))</f>
        <v>132</v>
      </c>
      <c r="AO34" s="8" t="str">
        <f>IF('Filtered Data'!K33="","",HEX2OCT(K34))</f>
        <v>144</v>
      </c>
      <c r="AP34" s="8" t="str">
        <f>IF('Filtered Data'!L33="","",HEX2OCT(L34))</f>
        <v>0</v>
      </c>
      <c r="AQ34" s="8" t="str">
        <f>IF('Filtered Data'!M33="","",HEX2OCT(M34))</f>
        <v>144</v>
      </c>
      <c r="AR34" s="8" t="str">
        <f>IF('Filtered Data'!N33="","",HEX2OCT(N34))</f>
        <v>60</v>
      </c>
    </row>
    <row r="35">
      <c r="A35" s="5">
        <f>'Filtered Data'!A34</f>
        <v>0.83586000000000005</v>
      </c>
      <c r="B35" s="5" t="str">
        <f>'Filtered Data'!B34</f>
        <v/>
      </c>
      <c r="C35" s="5">
        <f>'Filtered Data'!C34</f>
        <v>301</v>
      </c>
      <c r="D35" s="5" t="str">
        <f>'Filtered Data'!D34</f>
        <v/>
      </c>
      <c r="E35" s="5" t="str">
        <f>'Filtered Data'!E34</f>
        <v/>
      </c>
      <c r="F35" s="5">
        <f>'Filtered Data'!F34</f>
        <v>3</v>
      </c>
      <c r="G35" s="5" t="str">
        <f>'Filtered Data'!G34</f>
        <v>E2</v>
      </c>
      <c r="H35" s="5" t="str">
        <f>'Filtered Data'!H34</f>
        <v>00</v>
      </c>
      <c r="I35" s="5" t="str">
        <f>'Filtered Data'!I34</f>
        <v>00</v>
      </c>
      <c r="J35" s="5" t="str">
        <f>'Filtered Data'!J34</f>
        <v/>
      </c>
      <c r="K35" s="5" t="str">
        <f>'Filtered Data'!K34</f>
        <v/>
      </c>
      <c r="L35" s="5" t="str">
        <f>'Filtered Data'!L34</f>
        <v/>
      </c>
      <c r="M35" s="5" t="str">
        <f>'Filtered Data'!M34</f>
        <v/>
      </c>
      <c r="N35" s="5" t="str">
        <f>'Filtered Data'!N34</f>
        <v/>
      </c>
      <c r="P35" s="7">
        <f t="shared" si="3"/>
        <v>14811136</v>
      </c>
      <c r="Q35" s="8">
        <f>IF('Filtered Data'!G34="","",HEX2DEC(G35))</f>
        <v>226</v>
      </c>
      <c r="R35" s="8">
        <f>IF('Filtered Data'!H34="","",HEX2DEC(H35))</f>
        <v>0</v>
      </c>
      <c r="S35" s="8">
        <f>IF('Filtered Data'!I34="","",HEX2DEC(I35))</f>
        <v>0</v>
      </c>
      <c r="T35" s="8" t="str">
        <f>IF('Filtered Data'!J34="","",HEX2DEC(J35))</f>
        <v/>
      </c>
      <c r="U35" s="8" t="str">
        <f>IF('Filtered Data'!K34="","",HEX2DEC(K35))</f>
        <v/>
      </c>
      <c r="V35" s="8" t="str">
        <f>IF('Filtered Data'!L34="","",HEX2DEC(L35))</f>
        <v/>
      </c>
      <c r="W35" s="8" t="str">
        <f>IF('Filtered Data'!M34="","",HEX2DEC(M35))</f>
        <v/>
      </c>
      <c r="X35" s="8" t="str">
        <f>IF('Filtered Data'!N34="","",HEX2DEC(N35))</f>
        <v/>
      </c>
      <c r="Y35" s="8"/>
      <c r="Z35" s="9" t="e">
        <f t="shared" si="4"/>
        <v>#NUM!</v>
      </c>
      <c r="AA35" s="8" t="str">
        <f>IF('Filtered Data'!G34="","",HEX2BIN(G35))</f>
        <v>11100010</v>
      </c>
      <c r="AB35" s="8" t="str">
        <f>IF('Filtered Data'!H34="","",HEX2BIN(H35))</f>
        <v>0</v>
      </c>
      <c r="AC35" s="8" t="str">
        <f>IF('Filtered Data'!I34="","",HEX2BIN(I35))</f>
        <v>0</v>
      </c>
      <c r="AD35" s="8" t="str">
        <f>IF('Filtered Data'!J34="","",HEX2BIN(J35))</f>
        <v/>
      </c>
      <c r="AE35" s="8" t="str">
        <f>IF('Filtered Data'!K34="","",HEX2BIN(K35))</f>
        <v/>
      </c>
      <c r="AF35" s="8" t="str">
        <f>IF('Filtered Data'!L34="","",HEX2BIN(L35))</f>
        <v/>
      </c>
      <c r="AG35" s="8" t="str">
        <f>IF('Filtered Data'!M34="","",HEX2BIN(M35))</f>
        <v/>
      </c>
      <c r="AH35" s="8" t="str">
        <f>IF('Filtered Data'!N34="","",HEX2BIN(N35))</f>
        <v/>
      </c>
      <c r="AI35" s="8"/>
      <c r="AJ35" s="9" t="e">
        <f t="shared" si="5"/>
        <v>#NUM!</v>
      </c>
      <c r="AK35" s="8" t="str">
        <f>IF('Filtered Data'!G34="","",HEX2OCT(G35))</f>
        <v>342</v>
      </c>
      <c r="AL35" s="8" t="str">
        <f>IF('Filtered Data'!H34="","",HEX2OCT(H35))</f>
        <v>0</v>
      </c>
      <c r="AM35" s="8" t="str">
        <f>IF('Filtered Data'!I34="","",HEX2OCT(I35))</f>
        <v>0</v>
      </c>
      <c r="AN35" s="8" t="str">
        <f>IF('Filtered Data'!J34="","",HEX2OCT(J35))</f>
        <v/>
      </c>
      <c r="AO35" s="8" t="str">
        <f>IF('Filtered Data'!K34="","",HEX2OCT(K35))</f>
        <v/>
      </c>
      <c r="AP35" s="8" t="str">
        <f>IF('Filtered Data'!L34="","",HEX2OCT(L35))</f>
        <v/>
      </c>
      <c r="AQ35" s="8" t="str">
        <f>IF('Filtered Data'!M34="","",HEX2OCT(M35))</f>
        <v/>
      </c>
      <c r="AR35" s="8" t="str">
        <f>IF('Filtered Data'!N34="","",HEX2OCT(N35))</f>
        <v/>
      </c>
    </row>
    <row r="36">
      <c r="A36" s="5">
        <f>'Filtered Data'!A35</f>
        <v>0.88539199999999996</v>
      </c>
      <c r="B36" s="5" t="str">
        <f>'Filtered Data'!B35</f>
        <v/>
      </c>
      <c r="C36" s="5">
        <f>'Filtered Data'!C35</f>
        <v>300</v>
      </c>
      <c r="D36" s="5" t="str">
        <f>'Filtered Data'!D35</f>
        <v/>
      </c>
      <c r="E36" s="5" t="str">
        <f>'Filtered Data'!E35</f>
        <v/>
      </c>
      <c r="F36" s="5">
        <f>'Filtered Data'!F35</f>
        <v>8</v>
      </c>
      <c r="G36" s="5" t="str">
        <f>'Filtered Data'!G35</f>
        <v>03</v>
      </c>
      <c r="H36" s="5" t="str">
        <f>'Filtered Data'!H35</f>
        <v>5A</v>
      </c>
      <c r="I36" s="5" t="str">
        <f>'Filtered Data'!I35</f>
        <v>64</v>
      </c>
      <c r="J36" s="5" t="str">
        <f>'Filtered Data'!J35</f>
        <v>5A</v>
      </c>
      <c r="K36" s="5" t="str">
        <f>'Filtered Data'!K35</f>
        <v>64</v>
      </c>
      <c r="L36" s="5" t="str">
        <f>'Filtered Data'!L35</f>
        <v>00</v>
      </c>
      <c r="M36" s="5" t="str">
        <f>'Filtered Data'!M35</f>
        <v>64</v>
      </c>
      <c r="N36" s="5" t="str">
        <f>'Filtered Data'!N35</f>
        <v>21</v>
      </c>
      <c r="P36" s="7" t="e">
        <f t="shared" si="3"/>
        <v>#NUM!</v>
      </c>
      <c r="Q36" s="8">
        <f>IF('Filtered Data'!G35="","",HEX2DEC(G36))</f>
        <v>3</v>
      </c>
      <c r="R36" s="8">
        <f>IF('Filtered Data'!H35="","",HEX2DEC(H36))</f>
        <v>90</v>
      </c>
      <c r="S36" s="8">
        <f>IF('Filtered Data'!I35="","",HEX2DEC(I36))</f>
        <v>100</v>
      </c>
      <c r="T36" s="8">
        <f>IF('Filtered Data'!J35="","",HEX2DEC(J36))</f>
        <v>90</v>
      </c>
      <c r="U36" s="8">
        <f>IF('Filtered Data'!K35="","",HEX2DEC(K36))</f>
        <v>100</v>
      </c>
      <c r="V36" s="8">
        <f>IF('Filtered Data'!L35="","",HEX2DEC(L36))</f>
        <v>0</v>
      </c>
      <c r="W36" s="8">
        <f>IF('Filtered Data'!M35="","",HEX2DEC(M36))</f>
        <v>100</v>
      </c>
      <c r="X36" s="8">
        <f>IF('Filtered Data'!N35="","",HEX2DEC(N36))</f>
        <v>33</v>
      </c>
      <c r="Y36" s="8"/>
      <c r="Z36" s="9" t="e">
        <f t="shared" si="4"/>
        <v>#NUM!</v>
      </c>
      <c r="AA36" s="8" t="str">
        <f>IF('Filtered Data'!G35="","",HEX2BIN(G36))</f>
        <v>11</v>
      </c>
      <c r="AB36" s="8" t="str">
        <f>IF('Filtered Data'!H35="","",HEX2BIN(H36))</f>
        <v>1011010</v>
      </c>
      <c r="AC36" s="8" t="str">
        <f>IF('Filtered Data'!I35="","",HEX2BIN(I36))</f>
        <v>1100100</v>
      </c>
      <c r="AD36" s="8" t="str">
        <f>IF('Filtered Data'!J35="","",HEX2BIN(J36))</f>
        <v>1011010</v>
      </c>
      <c r="AE36" s="8" t="str">
        <f>IF('Filtered Data'!K35="","",HEX2BIN(K36))</f>
        <v>1100100</v>
      </c>
      <c r="AF36" s="8" t="str">
        <f>IF('Filtered Data'!L35="","",HEX2BIN(L36))</f>
        <v>0</v>
      </c>
      <c r="AG36" s="8" t="str">
        <f>IF('Filtered Data'!M35="","",HEX2BIN(M36))</f>
        <v>1100100</v>
      </c>
      <c r="AH36" s="8" t="str">
        <f>IF('Filtered Data'!N35="","",HEX2BIN(N36))</f>
        <v>100001</v>
      </c>
      <c r="AI36" s="8"/>
      <c r="AJ36" s="9" t="e">
        <f t="shared" si="5"/>
        <v>#NUM!</v>
      </c>
      <c r="AK36" s="8" t="str">
        <f>IF('Filtered Data'!G35="","",HEX2OCT(G36))</f>
        <v>3</v>
      </c>
      <c r="AL36" s="8" t="str">
        <f>IF('Filtered Data'!H35="","",HEX2OCT(H36))</f>
        <v>132</v>
      </c>
      <c r="AM36" s="8" t="str">
        <f>IF('Filtered Data'!I35="","",HEX2OCT(I36))</f>
        <v>144</v>
      </c>
      <c r="AN36" s="8" t="str">
        <f>IF('Filtered Data'!J35="","",HEX2OCT(J36))</f>
        <v>132</v>
      </c>
      <c r="AO36" s="8" t="str">
        <f>IF('Filtered Data'!K35="","",HEX2OCT(K36))</f>
        <v>144</v>
      </c>
      <c r="AP36" s="8" t="str">
        <f>IF('Filtered Data'!L35="","",HEX2OCT(L36))</f>
        <v>0</v>
      </c>
      <c r="AQ36" s="8" t="str">
        <f>IF('Filtered Data'!M35="","",HEX2OCT(M36))</f>
        <v>144</v>
      </c>
      <c r="AR36" s="8" t="str">
        <f>IF('Filtered Data'!N35="","",HEX2OCT(N36))</f>
        <v>41</v>
      </c>
    </row>
    <row r="37">
      <c r="A37" s="5">
        <f>'Filtered Data'!A36</f>
        <v>0.88586399999999998</v>
      </c>
      <c r="B37" s="5" t="str">
        <f>'Filtered Data'!B36</f>
        <v/>
      </c>
      <c r="C37" s="5">
        <f>'Filtered Data'!C36</f>
        <v>301</v>
      </c>
      <c r="D37" s="5" t="str">
        <f>'Filtered Data'!D36</f>
        <v/>
      </c>
      <c r="E37" s="5" t="str">
        <f>'Filtered Data'!E36</f>
        <v/>
      </c>
      <c r="F37" s="5">
        <f>'Filtered Data'!F36</f>
        <v>3</v>
      </c>
      <c r="G37" s="5" t="str">
        <f>'Filtered Data'!G36</f>
        <v>B3</v>
      </c>
      <c r="H37" s="5" t="str">
        <f>'Filtered Data'!H36</f>
        <v>01</v>
      </c>
      <c r="I37" s="5" t="str">
        <f>'Filtered Data'!I36</f>
        <v>00</v>
      </c>
      <c r="J37" s="5" t="str">
        <f>'Filtered Data'!J36</f>
        <v/>
      </c>
      <c r="K37" s="5" t="str">
        <f>'Filtered Data'!K36</f>
        <v/>
      </c>
      <c r="L37" s="5" t="str">
        <f>'Filtered Data'!L36</f>
        <v/>
      </c>
      <c r="M37" s="5" t="str">
        <f>'Filtered Data'!M36</f>
        <v/>
      </c>
      <c r="N37" s="5" t="str">
        <f>'Filtered Data'!N36</f>
        <v/>
      </c>
      <c r="P37" s="7">
        <f t="shared" si="3"/>
        <v>11731200</v>
      </c>
      <c r="Q37" s="8">
        <f>IF('Filtered Data'!G36="","",HEX2DEC(G37))</f>
        <v>179</v>
      </c>
      <c r="R37" s="8">
        <f>IF('Filtered Data'!H36="","",HEX2DEC(H37))</f>
        <v>1</v>
      </c>
      <c r="S37" s="8">
        <f>IF('Filtered Data'!I36="","",HEX2DEC(I37))</f>
        <v>0</v>
      </c>
      <c r="T37" s="8" t="str">
        <f>IF('Filtered Data'!J36="","",HEX2DEC(J37))</f>
        <v/>
      </c>
      <c r="U37" s="8" t="str">
        <f>IF('Filtered Data'!K36="","",HEX2DEC(K37))</f>
        <v/>
      </c>
      <c r="V37" s="8" t="str">
        <f>IF('Filtered Data'!L36="","",HEX2DEC(L37))</f>
        <v/>
      </c>
      <c r="W37" s="8" t="str">
        <f>IF('Filtered Data'!M36="","",HEX2DEC(M37))</f>
        <v/>
      </c>
      <c r="X37" s="8" t="str">
        <f>IF('Filtered Data'!N36="","",HEX2DEC(N37))</f>
        <v/>
      </c>
      <c r="Y37" s="8"/>
      <c r="Z37" s="9" t="e">
        <f t="shared" si="4"/>
        <v>#NUM!</v>
      </c>
      <c r="AA37" s="8" t="str">
        <f>IF('Filtered Data'!G36="","",HEX2BIN(G37))</f>
        <v>10110011</v>
      </c>
      <c r="AB37" s="8" t="str">
        <f>IF('Filtered Data'!H36="","",HEX2BIN(H37))</f>
        <v>1</v>
      </c>
      <c r="AC37" s="8" t="str">
        <f>IF('Filtered Data'!I36="","",HEX2BIN(I37))</f>
        <v>0</v>
      </c>
      <c r="AD37" s="8" t="str">
        <f>IF('Filtered Data'!J36="","",HEX2BIN(J37))</f>
        <v/>
      </c>
      <c r="AE37" s="8" t="str">
        <f>IF('Filtered Data'!K36="","",HEX2BIN(K37))</f>
        <v/>
      </c>
      <c r="AF37" s="8" t="str">
        <f>IF('Filtered Data'!L36="","",HEX2BIN(L37))</f>
        <v/>
      </c>
      <c r="AG37" s="8" t="str">
        <f>IF('Filtered Data'!M36="","",HEX2BIN(M37))</f>
        <v/>
      </c>
      <c r="AH37" s="8" t="str">
        <f>IF('Filtered Data'!N36="","",HEX2BIN(N37))</f>
        <v/>
      </c>
      <c r="AI37" s="8"/>
      <c r="AJ37" s="9" t="e">
        <f t="shared" si="5"/>
        <v>#NUM!</v>
      </c>
      <c r="AK37" s="8" t="str">
        <f>IF('Filtered Data'!G36="","",HEX2OCT(G37))</f>
        <v>263</v>
      </c>
      <c r="AL37" s="8" t="str">
        <f>IF('Filtered Data'!H36="","",HEX2OCT(H37))</f>
        <v>1</v>
      </c>
      <c r="AM37" s="8" t="str">
        <f>IF('Filtered Data'!I36="","",HEX2OCT(I37))</f>
        <v>0</v>
      </c>
      <c r="AN37" s="8" t="str">
        <f>IF('Filtered Data'!J36="","",HEX2OCT(J37))</f>
        <v/>
      </c>
      <c r="AO37" s="8" t="str">
        <f>IF('Filtered Data'!K36="","",HEX2OCT(K37))</f>
        <v/>
      </c>
      <c r="AP37" s="8" t="str">
        <f>IF('Filtered Data'!L36="","",HEX2OCT(L37))</f>
        <v/>
      </c>
      <c r="AQ37" s="8" t="str">
        <f>IF('Filtered Data'!M36="","",HEX2OCT(M37))</f>
        <v/>
      </c>
      <c r="AR37" s="8" t="str">
        <f>IF('Filtered Data'!N36="","",HEX2OCT(N37))</f>
        <v/>
      </c>
    </row>
    <row r="38">
      <c r="A38" s="5">
        <f>'Filtered Data'!A37</f>
        <v>0.93539600000000001</v>
      </c>
      <c r="B38" s="5" t="str">
        <f>'Filtered Data'!B37</f>
        <v/>
      </c>
      <c r="C38" s="5">
        <f>'Filtered Data'!C37</f>
        <v>300</v>
      </c>
      <c r="D38" s="5" t="str">
        <f>'Filtered Data'!D37</f>
        <v/>
      </c>
      <c r="E38" s="5" t="str">
        <f>'Filtered Data'!E37</f>
        <v/>
      </c>
      <c r="F38" s="5">
        <f>'Filtered Data'!F37</f>
        <v>8</v>
      </c>
      <c r="G38" s="5" t="str">
        <f>'Filtered Data'!G37</f>
        <v>03</v>
      </c>
      <c r="H38" s="5" t="str">
        <f>'Filtered Data'!H37</f>
        <v>5A</v>
      </c>
      <c r="I38" s="5" t="str">
        <f>'Filtered Data'!I37</f>
        <v>64</v>
      </c>
      <c r="J38" s="5" t="str">
        <f>'Filtered Data'!J37</f>
        <v>5A</v>
      </c>
      <c r="K38" s="5" t="str">
        <f>'Filtered Data'!K37</f>
        <v>64</v>
      </c>
      <c r="L38" s="5" t="str">
        <f>'Filtered Data'!L37</f>
        <v>00</v>
      </c>
      <c r="M38" s="5" t="str">
        <f>'Filtered Data'!M37</f>
        <v>64</v>
      </c>
      <c r="N38" s="5" t="str">
        <f>'Filtered Data'!N37</f>
        <v>32</v>
      </c>
      <c r="P38" s="7" t="e">
        <f t="shared" si="3"/>
        <v>#NUM!</v>
      </c>
      <c r="Q38" s="8">
        <f>IF('Filtered Data'!G37="","",HEX2DEC(G38))</f>
        <v>3</v>
      </c>
      <c r="R38" s="8">
        <f>IF('Filtered Data'!H37="","",HEX2DEC(H38))</f>
        <v>90</v>
      </c>
      <c r="S38" s="8">
        <f>IF('Filtered Data'!I37="","",HEX2DEC(I38))</f>
        <v>100</v>
      </c>
      <c r="T38" s="8">
        <f>IF('Filtered Data'!J37="","",HEX2DEC(J38))</f>
        <v>90</v>
      </c>
      <c r="U38" s="8">
        <f>IF('Filtered Data'!K37="","",HEX2DEC(K38))</f>
        <v>100</v>
      </c>
      <c r="V38" s="8">
        <f>IF('Filtered Data'!L37="","",HEX2DEC(L38))</f>
        <v>0</v>
      </c>
      <c r="W38" s="8">
        <f>IF('Filtered Data'!M37="","",HEX2DEC(M38))</f>
        <v>100</v>
      </c>
      <c r="X38" s="8">
        <f>IF('Filtered Data'!N37="","",HEX2DEC(N38))</f>
        <v>50</v>
      </c>
      <c r="Y38" s="8"/>
      <c r="Z38" s="9" t="e">
        <f t="shared" si="4"/>
        <v>#NUM!</v>
      </c>
      <c r="AA38" s="8" t="str">
        <f>IF('Filtered Data'!G37="","",HEX2BIN(G38))</f>
        <v>11</v>
      </c>
      <c r="AB38" s="8" t="str">
        <f>IF('Filtered Data'!H37="","",HEX2BIN(H38))</f>
        <v>1011010</v>
      </c>
      <c r="AC38" s="8" t="str">
        <f>IF('Filtered Data'!I37="","",HEX2BIN(I38))</f>
        <v>1100100</v>
      </c>
      <c r="AD38" s="8" t="str">
        <f>IF('Filtered Data'!J37="","",HEX2BIN(J38))</f>
        <v>1011010</v>
      </c>
      <c r="AE38" s="8" t="str">
        <f>IF('Filtered Data'!K37="","",HEX2BIN(K38))</f>
        <v>1100100</v>
      </c>
      <c r="AF38" s="8" t="str">
        <f>IF('Filtered Data'!L37="","",HEX2BIN(L38))</f>
        <v>0</v>
      </c>
      <c r="AG38" s="8" t="str">
        <f>IF('Filtered Data'!M37="","",HEX2BIN(M38))</f>
        <v>1100100</v>
      </c>
      <c r="AH38" s="8" t="str">
        <f>IF('Filtered Data'!N37="","",HEX2BIN(N38))</f>
        <v>110010</v>
      </c>
      <c r="AI38" s="8"/>
      <c r="AJ38" s="9" t="e">
        <f t="shared" si="5"/>
        <v>#NUM!</v>
      </c>
      <c r="AK38" s="8" t="str">
        <f>IF('Filtered Data'!G37="","",HEX2OCT(G38))</f>
        <v>3</v>
      </c>
      <c r="AL38" s="8" t="str">
        <f>IF('Filtered Data'!H37="","",HEX2OCT(H38))</f>
        <v>132</v>
      </c>
      <c r="AM38" s="8" t="str">
        <f>IF('Filtered Data'!I37="","",HEX2OCT(I38))</f>
        <v>144</v>
      </c>
      <c r="AN38" s="8" t="str">
        <f>IF('Filtered Data'!J37="","",HEX2OCT(J38))</f>
        <v>132</v>
      </c>
      <c r="AO38" s="8" t="str">
        <f>IF('Filtered Data'!K37="","",HEX2OCT(K38))</f>
        <v>144</v>
      </c>
      <c r="AP38" s="8" t="str">
        <f>IF('Filtered Data'!L37="","",HEX2OCT(L38))</f>
        <v>0</v>
      </c>
      <c r="AQ38" s="8" t="str">
        <f>IF('Filtered Data'!M37="","",HEX2OCT(M38))</f>
        <v>144</v>
      </c>
      <c r="AR38" s="8" t="str">
        <f>IF('Filtered Data'!N37="","",HEX2OCT(N38))</f>
        <v>62</v>
      </c>
    </row>
    <row r="39">
      <c r="A39" s="5">
        <f>'Filtered Data'!A38</f>
        <v>0.93586000000000003</v>
      </c>
      <c r="B39" s="5" t="str">
        <f>'Filtered Data'!B38</f>
        <v/>
      </c>
      <c r="C39" s="5">
        <f>'Filtered Data'!C38</f>
        <v>301</v>
      </c>
      <c r="D39" s="5" t="str">
        <f>'Filtered Data'!D38</f>
        <v/>
      </c>
      <c r="E39" s="5" t="str">
        <f>'Filtered Data'!E38</f>
        <v/>
      </c>
      <c r="F39" s="5">
        <f>'Filtered Data'!F38</f>
        <v>3</v>
      </c>
      <c r="G39" s="5" t="str">
        <f>'Filtered Data'!G38</f>
        <v>6B</v>
      </c>
      <c r="H39" s="5" t="str">
        <f>'Filtered Data'!H38</f>
        <v>02</v>
      </c>
      <c r="I39" s="5" t="str">
        <f>'Filtered Data'!I38</f>
        <v>00</v>
      </c>
      <c r="J39" s="5" t="str">
        <f>'Filtered Data'!J38</f>
        <v/>
      </c>
      <c r="K39" s="5" t="str">
        <f>'Filtered Data'!K38</f>
        <v/>
      </c>
      <c r="L39" s="5" t="str">
        <f>'Filtered Data'!L38</f>
        <v/>
      </c>
      <c r="M39" s="5" t="str">
        <f>'Filtered Data'!M38</f>
        <v/>
      </c>
      <c r="N39" s="5" t="str">
        <f>'Filtered Data'!N38</f>
        <v/>
      </c>
      <c r="P39" s="7">
        <f t="shared" si="3"/>
        <v>7012864</v>
      </c>
      <c r="Q39" s="8">
        <f>IF('Filtered Data'!G38="","",HEX2DEC(G39))</f>
        <v>107</v>
      </c>
      <c r="R39" s="8">
        <f>IF('Filtered Data'!H38="","",HEX2DEC(H39))</f>
        <v>2</v>
      </c>
      <c r="S39" s="8">
        <f>IF('Filtered Data'!I38="","",HEX2DEC(I39))</f>
        <v>0</v>
      </c>
      <c r="T39" s="8" t="str">
        <f>IF('Filtered Data'!J38="","",HEX2DEC(J39))</f>
        <v/>
      </c>
      <c r="U39" s="8" t="str">
        <f>IF('Filtered Data'!K38="","",HEX2DEC(K39))</f>
        <v/>
      </c>
      <c r="V39" s="8" t="str">
        <f>IF('Filtered Data'!L38="","",HEX2DEC(L39))</f>
        <v/>
      </c>
      <c r="W39" s="8" t="str">
        <f>IF('Filtered Data'!M38="","",HEX2DEC(M39))</f>
        <v/>
      </c>
      <c r="X39" s="8" t="str">
        <f>IF('Filtered Data'!N38="","",HEX2DEC(N39))</f>
        <v/>
      </c>
      <c r="Y39" s="8"/>
      <c r="Z39" s="9" t="e">
        <f t="shared" si="4"/>
        <v>#NUM!</v>
      </c>
      <c r="AA39" s="8" t="str">
        <f>IF('Filtered Data'!G38="","",HEX2BIN(G39))</f>
        <v>1101011</v>
      </c>
      <c r="AB39" s="8" t="str">
        <f>IF('Filtered Data'!H38="","",HEX2BIN(H39))</f>
        <v>10</v>
      </c>
      <c r="AC39" s="8" t="str">
        <f>IF('Filtered Data'!I38="","",HEX2BIN(I39))</f>
        <v>0</v>
      </c>
      <c r="AD39" s="8" t="str">
        <f>IF('Filtered Data'!J38="","",HEX2BIN(J39))</f>
        <v/>
      </c>
      <c r="AE39" s="8" t="str">
        <f>IF('Filtered Data'!K38="","",HEX2BIN(K39))</f>
        <v/>
      </c>
      <c r="AF39" s="8" t="str">
        <f>IF('Filtered Data'!L38="","",HEX2BIN(L39))</f>
        <v/>
      </c>
      <c r="AG39" s="8" t="str">
        <f>IF('Filtered Data'!M38="","",HEX2BIN(M39))</f>
        <v/>
      </c>
      <c r="AH39" s="8" t="str">
        <f>IF('Filtered Data'!N38="","",HEX2BIN(N39))</f>
        <v/>
      </c>
      <c r="AI39" s="8"/>
      <c r="AJ39" s="9" t="e">
        <f t="shared" si="5"/>
        <v>#NUM!</v>
      </c>
      <c r="AK39" s="8" t="str">
        <f>IF('Filtered Data'!G38="","",HEX2OCT(G39))</f>
        <v>153</v>
      </c>
      <c r="AL39" s="8" t="str">
        <f>IF('Filtered Data'!H38="","",HEX2OCT(H39))</f>
        <v>2</v>
      </c>
      <c r="AM39" s="8" t="str">
        <f>IF('Filtered Data'!I38="","",HEX2OCT(I39))</f>
        <v>0</v>
      </c>
      <c r="AN39" s="8" t="str">
        <f>IF('Filtered Data'!J38="","",HEX2OCT(J39))</f>
        <v/>
      </c>
      <c r="AO39" s="8" t="str">
        <f>IF('Filtered Data'!K38="","",HEX2OCT(K39))</f>
        <v/>
      </c>
      <c r="AP39" s="8" t="str">
        <f>IF('Filtered Data'!L38="","",HEX2OCT(L39))</f>
        <v/>
      </c>
      <c r="AQ39" s="8" t="str">
        <f>IF('Filtered Data'!M38="","",HEX2OCT(M39))</f>
        <v/>
      </c>
      <c r="AR39" s="8" t="str">
        <f>IF('Filtered Data'!N38="","",HEX2OCT(N39))</f>
        <v/>
      </c>
    </row>
    <row r="40">
      <c r="A40" s="5">
        <f>'Filtered Data'!A39</f>
        <v>0.98640300000000003</v>
      </c>
      <c r="B40" s="5" t="str">
        <f>'Filtered Data'!B39</f>
        <v/>
      </c>
      <c r="C40" s="5">
        <f>'Filtered Data'!C39</f>
        <v>300</v>
      </c>
      <c r="D40" s="5" t="str">
        <f>'Filtered Data'!D39</f>
        <v/>
      </c>
      <c r="E40" s="5" t="str">
        <f>'Filtered Data'!E39</f>
        <v/>
      </c>
      <c r="F40" s="5">
        <f>'Filtered Data'!F39</f>
        <v>8</v>
      </c>
      <c r="G40" s="5" t="str">
        <f>'Filtered Data'!G39</f>
        <v>03</v>
      </c>
      <c r="H40" s="5" t="str">
        <f>'Filtered Data'!H39</f>
        <v>5A</v>
      </c>
      <c r="I40" s="5" t="str">
        <f>'Filtered Data'!I39</f>
        <v>64</v>
      </c>
      <c r="J40" s="5" t="str">
        <f>'Filtered Data'!J39</f>
        <v>5A</v>
      </c>
      <c r="K40" s="5" t="str">
        <f>'Filtered Data'!K39</f>
        <v>64</v>
      </c>
      <c r="L40" s="5" t="str">
        <f>'Filtered Data'!L39</f>
        <v>00</v>
      </c>
      <c r="M40" s="5" t="str">
        <f>'Filtered Data'!M39</f>
        <v>64</v>
      </c>
      <c r="N40" s="5" t="str">
        <f>'Filtered Data'!N39</f>
        <v>23</v>
      </c>
      <c r="P40" s="7" t="e">
        <f t="shared" si="3"/>
        <v>#NUM!</v>
      </c>
      <c r="Q40" s="8">
        <f>IF('Filtered Data'!G39="","",HEX2DEC(G40))</f>
        <v>3</v>
      </c>
      <c r="R40" s="8">
        <f>IF('Filtered Data'!H39="","",HEX2DEC(H40))</f>
        <v>90</v>
      </c>
      <c r="S40" s="8">
        <f>IF('Filtered Data'!I39="","",HEX2DEC(I40))</f>
        <v>100</v>
      </c>
      <c r="T40" s="8">
        <f>IF('Filtered Data'!J39="","",HEX2DEC(J40))</f>
        <v>90</v>
      </c>
      <c r="U40" s="8">
        <f>IF('Filtered Data'!K39="","",HEX2DEC(K40))</f>
        <v>100</v>
      </c>
      <c r="V40" s="8">
        <f>IF('Filtered Data'!L39="","",HEX2DEC(L40))</f>
        <v>0</v>
      </c>
      <c r="W40" s="8">
        <f>IF('Filtered Data'!M39="","",HEX2DEC(M40))</f>
        <v>100</v>
      </c>
      <c r="X40" s="8">
        <f>IF('Filtered Data'!N39="","",HEX2DEC(N40))</f>
        <v>35</v>
      </c>
      <c r="Y40" s="8"/>
      <c r="Z40" s="9" t="e">
        <f t="shared" si="4"/>
        <v>#NUM!</v>
      </c>
      <c r="AA40" s="8" t="str">
        <f>IF('Filtered Data'!G39="","",HEX2BIN(G40))</f>
        <v>11</v>
      </c>
      <c r="AB40" s="8" t="str">
        <f>IF('Filtered Data'!H39="","",HEX2BIN(H40))</f>
        <v>1011010</v>
      </c>
      <c r="AC40" s="8" t="str">
        <f>IF('Filtered Data'!I39="","",HEX2BIN(I40))</f>
        <v>1100100</v>
      </c>
      <c r="AD40" s="8" t="str">
        <f>IF('Filtered Data'!J39="","",HEX2BIN(J40))</f>
        <v>1011010</v>
      </c>
      <c r="AE40" s="8" t="str">
        <f>IF('Filtered Data'!K39="","",HEX2BIN(K40))</f>
        <v>1100100</v>
      </c>
      <c r="AF40" s="8" t="str">
        <f>IF('Filtered Data'!L39="","",HEX2BIN(L40))</f>
        <v>0</v>
      </c>
      <c r="AG40" s="8" t="str">
        <f>IF('Filtered Data'!M39="","",HEX2BIN(M40))</f>
        <v>1100100</v>
      </c>
      <c r="AH40" s="8" t="str">
        <f>IF('Filtered Data'!N39="","",HEX2BIN(N40))</f>
        <v>100011</v>
      </c>
      <c r="AI40" s="8"/>
      <c r="AJ40" s="9" t="e">
        <f t="shared" si="5"/>
        <v>#NUM!</v>
      </c>
      <c r="AK40" s="8" t="str">
        <f>IF('Filtered Data'!G39="","",HEX2OCT(G40))</f>
        <v>3</v>
      </c>
      <c r="AL40" s="8" t="str">
        <f>IF('Filtered Data'!H39="","",HEX2OCT(H40))</f>
        <v>132</v>
      </c>
      <c r="AM40" s="8" t="str">
        <f>IF('Filtered Data'!I39="","",HEX2OCT(I40))</f>
        <v>144</v>
      </c>
      <c r="AN40" s="8" t="str">
        <f>IF('Filtered Data'!J39="","",HEX2OCT(J40))</f>
        <v>132</v>
      </c>
      <c r="AO40" s="8" t="str">
        <f>IF('Filtered Data'!K39="","",HEX2OCT(K40))</f>
        <v>144</v>
      </c>
      <c r="AP40" s="8" t="str">
        <f>IF('Filtered Data'!L39="","",HEX2OCT(L40))</f>
        <v>0</v>
      </c>
      <c r="AQ40" s="8" t="str">
        <f>IF('Filtered Data'!M39="","",HEX2OCT(M40))</f>
        <v>144</v>
      </c>
      <c r="AR40" s="8" t="str">
        <f>IF('Filtered Data'!N39="","",HEX2OCT(N40))</f>
        <v>43</v>
      </c>
    </row>
    <row r="41">
      <c r="A41" s="5">
        <f>'Filtered Data'!A40</f>
        <v>0.98686700000000005</v>
      </c>
      <c r="B41" s="5" t="str">
        <f>'Filtered Data'!B40</f>
        <v/>
      </c>
      <c r="C41" s="5">
        <f>'Filtered Data'!C40</f>
        <v>301</v>
      </c>
      <c r="D41" s="5" t="str">
        <f>'Filtered Data'!D40</f>
        <v/>
      </c>
      <c r="E41" s="5" t="str">
        <f>'Filtered Data'!E40</f>
        <v/>
      </c>
      <c r="F41" s="5">
        <f>'Filtered Data'!F40</f>
        <v>3</v>
      </c>
      <c r="G41" s="5" t="str">
        <f>'Filtered Data'!G40</f>
        <v>96</v>
      </c>
      <c r="H41" s="5" t="str">
        <f>'Filtered Data'!H40</f>
        <v>03</v>
      </c>
      <c r="I41" s="5" t="str">
        <f>'Filtered Data'!I40</f>
        <v>00</v>
      </c>
      <c r="J41" s="5" t="str">
        <f>'Filtered Data'!J40</f>
        <v/>
      </c>
      <c r="K41" s="5" t="str">
        <f>'Filtered Data'!K40</f>
        <v/>
      </c>
      <c r="L41" s="5" t="str">
        <f>'Filtered Data'!L40</f>
        <v/>
      </c>
      <c r="M41" s="5" t="str">
        <f>'Filtered Data'!M40</f>
        <v/>
      </c>
      <c r="N41" s="5" t="str">
        <f>'Filtered Data'!N40</f>
        <v/>
      </c>
      <c r="P41" s="7">
        <f t="shared" si="3"/>
        <v>9831168</v>
      </c>
      <c r="Q41" s="8">
        <f>IF('Filtered Data'!G40="","",HEX2DEC(G41))</f>
        <v>150</v>
      </c>
      <c r="R41" s="8">
        <f>IF('Filtered Data'!H40="","",HEX2DEC(H41))</f>
        <v>3</v>
      </c>
      <c r="S41" s="8">
        <f>IF('Filtered Data'!I40="","",HEX2DEC(I41))</f>
        <v>0</v>
      </c>
      <c r="T41" s="8" t="str">
        <f>IF('Filtered Data'!J40="","",HEX2DEC(J41))</f>
        <v/>
      </c>
      <c r="U41" s="8" t="str">
        <f>IF('Filtered Data'!K40="","",HEX2DEC(K41))</f>
        <v/>
      </c>
      <c r="V41" s="8" t="str">
        <f>IF('Filtered Data'!L40="","",HEX2DEC(L41))</f>
        <v/>
      </c>
      <c r="W41" s="8" t="str">
        <f>IF('Filtered Data'!M40="","",HEX2DEC(M41))</f>
        <v/>
      </c>
      <c r="X41" s="8" t="str">
        <f>IF('Filtered Data'!N40="","",HEX2DEC(N41))</f>
        <v/>
      </c>
      <c r="Y41" s="8"/>
      <c r="Z41" s="9" t="e">
        <f t="shared" si="4"/>
        <v>#NUM!</v>
      </c>
      <c r="AA41" s="8" t="str">
        <f>IF('Filtered Data'!G40="","",HEX2BIN(G41))</f>
        <v>10010110</v>
      </c>
      <c r="AB41" s="8" t="str">
        <f>IF('Filtered Data'!H40="","",HEX2BIN(H41))</f>
        <v>11</v>
      </c>
      <c r="AC41" s="8" t="str">
        <f>IF('Filtered Data'!I40="","",HEX2BIN(I41))</f>
        <v>0</v>
      </c>
      <c r="AD41" s="8" t="str">
        <f>IF('Filtered Data'!J40="","",HEX2BIN(J41))</f>
        <v/>
      </c>
      <c r="AE41" s="8" t="str">
        <f>IF('Filtered Data'!K40="","",HEX2BIN(K41))</f>
        <v/>
      </c>
      <c r="AF41" s="8" t="str">
        <f>IF('Filtered Data'!L40="","",HEX2BIN(L41))</f>
        <v/>
      </c>
      <c r="AG41" s="8" t="str">
        <f>IF('Filtered Data'!M40="","",HEX2BIN(M41))</f>
        <v/>
      </c>
      <c r="AH41" s="8" t="str">
        <f>IF('Filtered Data'!N40="","",HEX2BIN(N41))</f>
        <v/>
      </c>
      <c r="AI41" s="8"/>
      <c r="AJ41" s="9" t="e">
        <f t="shared" si="5"/>
        <v>#NUM!</v>
      </c>
      <c r="AK41" s="8" t="str">
        <f>IF('Filtered Data'!G40="","",HEX2OCT(G41))</f>
        <v>226</v>
      </c>
      <c r="AL41" s="8" t="str">
        <f>IF('Filtered Data'!H40="","",HEX2OCT(H41))</f>
        <v>3</v>
      </c>
      <c r="AM41" s="8" t="str">
        <f>IF('Filtered Data'!I40="","",HEX2OCT(I41))</f>
        <v>0</v>
      </c>
      <c r="AN41" s="8" t="str">
        <f>IF('Filtered Data'!J40="","",HEX2OCT(J41))</f>
        <v/>
      </c>
      <c r="AO41" s="8" t="str">
        <f>IF('Filtered Data'!K40="","",HEX2OCT(K41))</f>
        <v/>
      </c>
      <c r="AP41" s="8" t="str">
        <f>IF('Filtered Data'!L40="","",HEX2OCT(L41))</f>
        <v/>
      </c>
      <c r="AQ41" s="8" t="str">
        <f>IF('Filtered Data'!M40="","",HEX2OCT(M41))</f>
        <v/>
      </c>
      <c r="AR41" s="8" t="str">
        <f>IF('Filtered Data'!N40="","",HEX2OCT(N41))</f>
        <v/>
      </c>
    </row>
    <row r="42">
      <c r="A42" s="5">
        <f>'Filtered Data'!A41</f>
        <v>1.036408</v>
      </c>
      <c r="B42" s="5" t="str">
        <f>'Filtered Data'!B41</f>
        <v/>
      </c>
      <c r="C42" s="5">
        <f>'Filtered Data'!C41</f>
        <v>300</v>
      </c>
      <c r="D42" s="5" t="str">
        <f>'Filtered Data'!D41</f>
        <v/>
      </c>
      <c r="E42" s="5" t="str">
        <f>'Filtered Data'!E41</f>
        <v/>
      </c>
      <c r="F42" s="5">
        <f>'Filtered Data'!F41</f>
        <v>8</v>
      </c>
      <c r="G42" s="5" t="str">
        <f>'Filtered Data'!G41</f>
        <v>03</v>
      </c>
      <c r="H42" s="5" t="str">
        <f>'Filtered Data'!H41</f>
        <v>5A</v>
      </c>
      <c r="I42" s="5" t="str">
        <f>'Filtered Data'!I41</f>
        <v>64</v>
      </c>
      <c r="J42" s="5" t="str">
        <f>'Filtered Data'!J41</f>
        <v>5A</v>
      </c>
      <c r="K42" s="5" t="str">
        <f>'Filtered Data'!K41</f>
        <v>64</v>
      </c>
      <c r="L42" s="5" t="str">
        <f>'Filtered Data'!L41</f>
        <v>00</v>
      </c>
      <c r="M42" s="5" t="str">
        <f>'Filtered Data'!M41</f>
        <v>64</v>
      </c>
      <c r="N42" s="5" t="str">
        <f>'Filtered Data'!N41</f>
        <v>34</v>
      </c>
      <c r="P42" s="7" t="e">
        <f t="shared" si="3"/>
        <v>#NUM!</v>
      </c>
      <c r="Q42" s="8">
        <f>IF('Filtered Data'!G41="","",HEX2DEC(G42))</f>
        <v>3</v>
      </c>
      <c r="R42" s="8">
        <f>IF('Filtered Data'!H41="","",HEX2DEC(H42))</f>
        <v>90</v>
      </c>
      <c r="S42" s="8">
        <f>IF('Filtered Data'!I41="","",HEX2DEC(I42))</f>
        <v>100</v>
      </c>
      <c r="T42" s="8">
        <f>IF('Filtered Data'!J41="","",HEX2DEC(J42))</f>
        <v>90</v>
      </c>
      <c r="U42" s="8">
        <f>IF('Filtered Data'!K41="","",HEX2DEC(K42))</f>
        <v>100</v>
      </c>
      <c r="V42" s="8">
        <f>IF('Filtered Data'!L41="","",HEX2DEC(L42))</f>
        <v>0</v>
      </c>
      <c r="W42" s="8">
        <f>IF('Filtered Data'!M41="","",HEX2DEC(M42))</f>
        <v>100</v>
      </c>
      <c r="X42" s="8">
        <f>IF('Filtered Data'!N41="","",HEX2DEC(N42))</f>
        <v>52</v>
      </c>
      <c r="Y42" s="8"/>
      <c r="Z42" s="9" t="e">
        <f t="shared" si="4"/>
        <v>#NUM!</v>
      </c>
      <c r="AA42" s="8" t="str">
        <f>IF('Filtered Data'!G41="","",HEX2BIN(G42))</f>
        <v>11</v>
      </c>
      <c r="AB42" s="8" t="str">
        <f>IF('Filtered Data'!H41="","",HEX2BIN(H42))</f>
        <v>1011010</v>
      </c>
      <c r="AC42" s="8" t="str">
        <f>IF('Filtered Data'!I41="","",HEX2BIN(I42))</f>
        <v>1100100</v>
      </c>
      <c r="AD42" s="8" t="str">
        <f>IF('Filtered Data'!J41="","",HEX2BIN(J42))</f>
        <v>1011010</v>
      </c>
      <c r="AE42" s="8" t="str">
        <f>IF('Filtered Data'!K41="","",HEX2BIN(K42))</f>
        <v>1100100</v>
      </c>
      <c r="AF42" s="8" t="str">
        <f>IF('Filtered Data'!L41="","",HEX2BIN(L42))</f>
        <v>0</v>
      </c>
      <c r="AG42" s="8" t="str">
        <f>IF('Filtered Data'!M41="","",HEX2BIN(M42))</f>
        <v>1100100</v>
      </c>
      <c r="AH42" s="8" t="str">
        <f>IF('Filtered Data'!N41="","",HEX2BIN(N42))</f>
        <v>110100</v>
      </c>
      <c r="AI42" s="8"/>
      <c r="AJ42" s="9" t="e">
        <f t="shared" si="5"/>
        <v>#NUM!</v>
      </c>
      <c r="AK42" s="8" t="str">
        <f>IF('Filtered Data'!G41="","",HEX2OCT(G42))</f>
        <v>3</v>
      </c>
      <c r="AL42" s="8" t="str">
        <f>IF('Filtered Data'!H41="","",HEX2OCT(H42))</f>
        <v>132</v>
      </c>
      <c r="AM42" s="8" t="str">
        <f>IF('Filtered Data'!I41="","",HEX2OCT(I42))</f>
        <v>144</v>
      </c>
      <c r="AN42" s="8" t="str">
        <f>IF('Filtered Data'!J41="","",HEX2OCT(J42))</f>
        <v>132</v>
      </c>
      <c r="AO42" s="8" t="str">
        <f>IF('Filtered Data'!K41="","",HEX2OCT(K42))</f>
        <v>144</v>
      </c>
      <c r="AP42" s="8" t="str">
        <f>IF('Filtered Data'!L41="","",HEX2OCT(L42))</f>
        <v>0</v>
      </c>
      <c r="AQ42" s="8" t="str">
        <f>IF('Filtered Data'!M41="","",HEX2OCT(M42))</f>
        <v>144</v>
      </c>
      <c r="AR42" s="8" t="str">
        <f>IF('Filtered Data'!N41="","",HEX2OCT(N42))</f>
        <v>64</v>
      </c>
    </row>
    <row r="43">
      <c r="A43" s="5">
        <f>'Filtered Data'!A42</f>
        <v>1.036872</v>
      </c>
      <c r="B43" s="5" t="str">
        <f>'Filtered Data'!B42</f>
        <v/>
      </c>
      <c r="C43" s="5">
        <f>'Filtered Data'!C42</f>
        <v>301</v>
      </c>
      <c r="D43" s="5" t="str">
        <f>'Filtered Data'!D42</f>
        <v/>
      </c>
      <c r="E43" s="5" t="str">
        <f>'Filtered Data'!E42</f>
        <v/>
      </c>
      <c r="F43" s="5">
        <f>'Filtered Data'!F42</f>
        <v>3</v>
      </c>
      <c r="G43" s="5" t="str">
        <f>'Filtered Data'!G42</f>
        <v>03</v>
      </c>
      <c r="H43" s="5" t="str">
        <f>'Filtered Data'!H42</f>
        <v>04</v>
      </c>
      <c r="I43" s="5" t="str">
        <f>'Filtered Data'!I42</f>
        <v>00</v>
      </c>
      <c r="J43" s="5" t="str">
        <f>'Filtered Data'!J42</f>
        <v/>
      </c>
      <c r="K43" s="5" t="str">
        <f>'Filtered Data'!K42</f>
        <v/>
      </c>
      <c r="L43" s="5" t="str">
        <f>'Filtered Data'!L42</f>
        <v/>
      </c>
      <c r="M43" s="5" t="str">
        <f>'Filtered Data'!M42</f>
        <v/>
      </c>
      <c r="N43" s="5" t="str">
        <f>'Filtered Data'!N42</f>
        <v/>
      </c>
      <c r="P43" s="7">
        <f t="shared" si="3"/>
        <v>197632</v>
      </c>
      <c r="Q43" s="8">
        <f>IF('Filtered Data'!G42="","",HEX2DEC(G43))</f>
        <v>3</v>
      </c>
      <c r="R43" s="8">
        <f>IF('Filtered Data'!H42="","",HEX2DEC(H43))</f>
        <v>4</v>
      </c>
      <c r="S43" s="8">
        <f>IF('Filtered Data'!I42="","",HEX2DEC(I43))</f>
        <v>0</v>
      </c>
      <c r="T43" s="8" t="str">
        <f>IF('Filtered Data'!J42="","",HEX2DEC(J43))</f>
        <v/>
      </c>
      <c r="U43" s="8" t="str">
        <f>IF('Filtered Data'!K42="","",HEX2DEC(K43))</f>
        <v/>
      </c>
      <c r="V43" s="8" t="str">
        <f>IF('Filtered Data'!L42="","",HEX2DEC(L43))</f>
        <v/>
      </c>
      <c r="W43" s="8" t="str">
        <f>IF('Filtered Data'!M42="","",HEX2DEC(M43))</f>
        <v/>
      </c>
      <c r="X43" s="8" t="str">
        <f>IF('Filtered Data'!N42="","",HEX2DEC(N43))</f>
        <v/>
      </c>
      <c r="Y43" s="8"/>
      <c r="Z43" s="9" t="e">
        <f t="shared" si="4"/>
        <v>#NUM!</v>
      </c>
      <c r="AA43" s="8" t="str">
        <f>IF('Filtered Data'!G42="","",HEX2BIN(G43))</f>
        <v>11</v>
      </c>
      <c r="AB43" s="8" t="str">
        <f>IF('Filtered Data'!H42="","",HEX2BIN(H43))</f>
        <v>100</v>
      </c>
      <c r="AC43" s="8" t="str">
        <f>IF('Filtered Data'!I42="","",HEX2BIN(I43))</f>
        <v>0</v>
      </c>
      <c r="AD43" s="8" t="str">
        <f>IF('Filtered Data'!J42="","",HEX2BIN(J43))</f>
        <v/>
      </c>
      <c r="AE43" s="8" t="str">
        <f>IF('Filtered Data'!K42="","",HEX2BIN(K43))</f>
        <v/>
      </c>
      <c r="AF43" s="8" t="str">
        <f>IF('Filtered Data'!L42="","",HEX2BIN(L43))</f>
        <v/>
      </c>
      <c r="AG43" s="8" t="str">
        <f>IF('Filtered Data'!M42="","",HEX2BIN(M43))</f>
        <v/>
      </c>
      <c r="AH43" s="8" t="str">
        <f>IF('Filtered Data'!N42="","",HEX2BIN(N43))</f>
        <v/>
      </c>
      <c r="AI43" s="8"/>
      <c r="AJ43" s="9" t="e">
        <f t="shared" si="5"/>
        <v>#NUM!</v>
      </c>
      <c r="AK43" s="8" t="str">
        <f>IF('Filtered Data'!G42="","",HEX2OCT(G43))</f>
        <v>3</v>
      </c>
      <c r="AL43" s="8" t="str">
        <f>IF('Filtered Data'!H42="","",HEX2OCT(H43))</f>
        <v>4</v>
      </c>
      <c r="AM43" s="8" t="str">
        <f>IF('Filtered Data'!I42="","",HEX2OCT(I43))</f>
        <v>0</v>
      </c>
      <c r="AN43" s="8" t="str">
        <f>IF('Filtered Data'!J42="","",HEX2OCT(J43))</f>
        <v/>
      </c>
      <c r="AO43" s="8" t="str">
        <f>IF('Filtered Data'!K42="","",HEX2OCT(K43))</f>
        <v/>
      </c>
      <c r="AP43" s="8" t="str">
        <f>IF('Filtered Data'!L42="","",HEX2OCT(L43))</f>
        <v/>
      </c>
      <c r="AQ43" s="8" t="str">
        <f>IF('Filtered Data'!M42="","",HEX2OCT(M43))</f>
        <v/>
      </c>
      <c r="AR43" s="8" t="str">
        <f>IF('Filtered Data'!N42="","",HEX2OCT(N43))</f>
        <v/>
      </c>
    </row>
    <row r="44">
      <c r="A44" s="5">
        <f>'Filtered Data'!A43</f>
        <v>1.0864119999999999</v>
      </c>
      <c r="B44" s="5" t="str">
        <f>'Filtered Data'!B43</f>
        <v/>
      </c>
      <c r="C44" s="5">
        <f>'Filtered Data'!C43</f>
        <v>300</v>
      </c>
      <c r="D44" s="5" t="str">
        <f>'Filtered Data'!D43</f>
        <v/>
      </c>
      <c r="E44" s="5" t="str">
        <f>'Filtered Data'!E43</f>
        <v/>
      </c>
      <c r="F44" s="5">
        <f>'Filtered Data'!F43</f>
        <v>8</v>
      </c>
      <c r="G44" s="5" t="str">
        <f>'Filtered Data'!G43</f>
        <v>03</v>
      </c>
      <c r="H44" s="5" t="str">
        <f>'Filtered Data'!H43</f>
        <v>5A</v>
      </c>
      <c r="I44" s="5" t="str">
        <f>'Filtered Data'!I43</f>
        <v>64</v>
      </c>
      <c r="J44" s="5" t="str">
        <f>'Filtered Data'!J43</f>
        <v>5A</v>
      </c>
      <c r="K44" s="5" t="str">
        <f>'Filtered Data'!K43</f>
        <v>64</v>
      </c>
      <c r="L44" s="5" t="str">
        <f>'Filtered Data'!L43</f>
        <v>00</v>
      </c>
      <c r="M44" s="5" t="str">
        <f>'Filtered Data'!M43</f>
        <v>64</v>
      </c>
      <c r="N44" s="5" t="str">
        <f>'Filtered Data'!N43</f>
        <v>25</v>
      </c>
      <c r="P44" s="7" t="e">
        <f t="shared" si="3"/>
        <v>#NUM!</v>
      </c>
      <c r="Q44" s="8">
        <f>IF('Filtered Data'!G43="","",HEX2DEC(G44))</f>
        <v>3</v>
      </c>
      <c r="R44" s="8">
        <f>IF('Filtered Data'!H43="","",HEX2DEC(H44))</f>
        <v>90</v>
      </c>
      <c r="S44" s="8">
        <f>IF('Filtered Data'!I43="","",HEX2DEC(I44))</f>
        <v>100</v>
      </c>
      <c r="T44" s="8">
        <f>IF('Filtered Data'!J43="","",HEX2DEC(J44))</f>
        <v>90</v>
      </c>
      <c r="U44" s="8">
        <f>IF('Filtered Data'!K43="","",HEX2DEC(K44))</f>
        <v>100</v>
      </c>
      <c r="V44" s="8">
        <f>IF('Filtered Data'!L43="","",HEX2DEC(L44))</f>
        <v>0</v>
      </c>
      <c r="W44" s="8">
        <f>IF('Filtered Data'!M43="","",HEX2DEC(M44))</f>
        <v>100</v>
      </c>
      <c r="X44" s="8">
        <f>IF('Filtered Data'!N43="","",HEX2DEC(N44))</f>
        <v>37</v>
      </c>
      <c r="Y44" s="8"/>
      <c r="Z44" s="9" t="e">
        <f t="shared" si="4"/>
        <v>#NUM!</v>
      </c>
      <c r="AA44" s="8" t="str">
        <f>IF('Filtered Data'!G43="","",HEX2BIN(G44))</f>
        <v>11</v>
      </c>
      <c r="AB44" s="8" t="str">
        <f>IF('Filtered Data'!H43="","",HEX2BIN(H44))</f>
        <v>1011010</v>
      </c>
      <c r="AC44" s="8" t="str">
        <f>IF('Filtered Data'!I43="","",HEX2BIN(I44))</f>
        <v>1100100</v>
      </c>
      <c r="AD44" s="8" t="str">
        <f>IF('Filtered Data'!J43="","",HEX2BIN(J44))</f>
        <v>1011010</v>
      </c>
      <c r="AE44" s="8" t="str">
        <f>IF('Filtered Data'!K43="","",HEX2BIN(K44))</f>
        <v>1100100</v>
      </c>
      <c r="AF44" s="8" t="str">
        <f>IF('Filtered Data'!L43="","",HEX2BIN(L44))</f>
        <v>0</v>
      </c>
      <c r="AG44" s="8" t="str">
        <f>IF('Filtered Data'!M43="","",HEX2BIN(M44))</f>
        <v>1100100</v>
      </c>
      <c r="AH44" s="8" t="str">
        <f>IF('Filtered Data'!N43="","",HEX2BIN(N44))</f>
        <v>100101</v>
      </c>
      <c r="AI44" s="8"/>
      <c r="AJ44" s="9" t="e">
        <f t="shared" si="5"/>
        <v>#NUM!</v>
      </c>
      <c r="AK44" s="8" t="str">
        <f>IF('Filtered Data'!G43="","",HEX2OCT(G44))</f>
        <v>3</v>
      </c>
      <c r="AL44" s="8" t="str">
        <f>IF('Filtered Data'!H43="","",HEX2OCT(H44))</f>
        <v>132</v>
      </c>
      <c r="AM44" s="8" t="str">
        <f>IF('Filtered Data'!I43="","",HEX2OCT(I44))</f>
        <v>144</v>
      </c>
      <c r="AN44" s="8" t="str">
        <f>IF('Filtered Data'!J43="","",HEX2OCT(J44))</f>
        <v>132</v>
      </c>
      <c r="AO44" s="8" t="str">
        <f>IF('Filtered Data'!K43="","",HEX2OCT(K44))</f>
        <v>144</v>
      </c>
      <c r="AP44" s="8" t="str">
        <f>IF('Filtered Data'!L43="","",HEX2OCT(L44))</f>
        <v>0</v>
      </c>
      <c r="AQ44" s="8" t="str">
        <f>IF('Filtered Data'!M43="","",HEX2OCT(M44))</f>
        <v>144</v>
      </c>
      <c r="AR44" s="8" t="str">
        <f>IF('Filtered Data'!N43="","",HEX2OCT(N44))</f>
        <v>45</v>
      </c>
    </row>
    <row r="45">
      <c r="A45" s="5">
        <f>'Filtered Data'!A44</f>
        <v>1.086876</v>
      </c>
      <c r="B45" s="5" t="str">
        <f>'Filtered Data'!B44</f>
        <v/>
      </c>
      <c r="C45" s="5">
        <f>'Filtered Data'!C44</f>
        <v>301</v>
      </c>
      <c r="D45" s="5" t="str">
        <f>'Filtered Data'!D44</f>
        <v/>
      </c>
      <c r="E45" s="5" t="str">
        <f>'Filtered Data'!E44</f>
        <v/>
      </c>
      <c r="F45" s="5">
        <f>'Filtered Data'!F44</f>
        <v>3</v>
      </c>
      <c r="G45" s="5" t="str">
        <f>'Filtered Data'!G44</f>
        <v>54</v>
      </c>
      <c r="H45" s="5" t="str">
        <f>'Filtered Data'!H44</f>
        <v>05</v>
      </c>
      <c r="I45" s="5" t="str">
        <f>'Filtered Data'!I44</f>
        <v>00</v>
      </c>
      <c r="J45" s="5" t="str">
        <f>'Filtered Data'!J44</f>
        <v/>
      </c>
      <c r="K45" s="5" t="str">
        <f>'Filtered Data'!K44</f>
        <v/>
      </c>
      <c r="L45" s="5" t="str">
        <f>'Filtered Data'!L44</f>
        <v/>
      </c>
      <c r="M45" s="5" t="str">
        <f>'Filtered Data'!M44</f>
        <v/>
      </c>
      <c r="N45" s="5" t="str">
        <f>'Filtered Data'!N44</f>
        <v/>
      </c>
      <c r="P45" s="7">
        <f t="shared" si="3"/>
        <v>5506304</v>
      </c>
      <c r="Q45" s="8">
        <f>IF('Filtered Data'!G44="","",HEX2DEC(G45))</f>
        <v>84</v>
      </c>
      <c r="R45" s="8">
        <f>IF('Filtered Data'!H44="","",HEX2DEC(H45))</f>
        <v>5</v>
      </c>
      <c r="S45" s="8">
        <f>IF('Filtered Data'!I44="","",HEX2DEC(I45))</f>
        <v>0</v>
      </c>
      <c r="T45" s="8" t="str">
        <f>IF('Filtered Data'!J44="","",HEX2DEC(J45))</f>
        <v/>
      </c>
      <c r="U45" s="8" t="str">
        <f>IF('Filtered Data'!K44="","",HEX2DEC(K45))</f>
        <v/>
      </c>
      <c r="V45" s="8" t="str">
        <f>IF('Filtered Data'!L44="","",HEX2DEC(L45))</f>
        <v/>
      </c>
      <c r="W45" s="8" t="str">
        <f>IF('Filtered Data'!M44="","",HEX2DEC(M45))</f>
        <v/>
      </c>
      <c r="X45" s="8" t="str">
        <f>IF('Filtered Data'!N44="","",HEX2DEC(N45))</f>
        <v/>
      </c>
      <c r="Y45" s="8"/>
      <c r="Z45" s="9" t="e">
        <f t="shared" si="4"/>
        <v>#NUM!</v>
      </c>
      <c r="AA45" s="8" t="str">
        <f>IF('Filtered Data'!G44="","",HEX2BIN(G45))</f>
        <v>1010100</v>
      </c>
      <c r="AB45" s="8" t="str">
        <f>IF('Filtered Data'!H44="","",HEX2BIN(H45))</f>
        <v>101</v>
      </c>
      <c r="AC45" s="8" t="str">
        <f>IF('Filtered Data'!I44="","",HEX2BIN(I45))</f>
        <v>0</v>
      </c>
      <c r="AD45" s="8" t="str">
        <f>IF('Filtered Data'!J44="","",HEX2BIN(J45))</f>
        <v/>
      </c>
      <c r="AE45" s="8" t="str">
        <f>IF('Filtered Data'!K44="","",HEX2BIN(K45))</f>
        <v/>
      </c>
      <c r="AF45" s="8" t="str">
        <f>IF('Filtered Data'!L44="","",HEX2BIN(L45))</f>
        <v/>
      </c>
      <c r="AG45" s="8" t="str">
        <f>IF('Filtered Data'!M44="","",HEX2BIN(M45))</f>
        <v/>
      </c>
      <c r="AH45" s="8" t="str">
        <f>IF('Filtered Data'!N44="","",HEX2BIN(N45))</f>
        <v/>
      </c>
      <c r="AI45" s="8"/>
      <c r="AJ45" s="9" t="e">
        <f t="shared" si="5"/>
        <v>#NUM!</v>
      </c>
      <c r="AK45" s="8" t="str">
        <f>IF('Filtered Data'!G44="","",HEX2OCT(G45))</f>
        <v>124</v>
      </c>
      <c r="AL45" s="8" t="str">
        <f>IF('Filtered Data'!H44="","",HEX2OCT(H45))</f>
        <v>5</v>
      </c>
      <c r="AM45" s="8" t="str">
        <f>IF('Filtered Data'!I44="","",HEX2OCT(I45))</f>
        <v>0</v>
      </c>
      <c r="AN45" s="8" t="str">
        <f>IF('Filtered Data'!J44="","",HEX2OCT(J45))</f>
        <v/>
      </c>
      <c r="AO45" s="8" t="str">
        <f>IF('Filtered Data'!K44="","",HEX2OCT(K45))</f>
        <v/>
      </c>
      <c r="AP45" s="8" t="str">
        <f>IF('Filtered Data'!L44="","",HEX2OCT(L45))</f>
        <v/>
      </c>
      <c r="AQ45" s="8" t="str">
        <f>IF('Filtered Data'!M44="","",HEX2OCT(M45))</f>
        <v/>
      </c>
      <c r="AR45" s="8" t="str">
        <f>IF('Filtered Data'!N44="","",HEX2OCT(N45))</f>
        <v/>
      </c>
    </row>
    <row r="46">
      <c r="A46" s="5">
        <f>'Filtered Data'!A45</f>
        <v>1.1364160000000001</v>
      </c>
      <c r="B46" s="5" t="str">
        <f>'Filtered Data'!B45</f>
        <v/>
      </c>
      <c r="C46" s="5">
        <f>'Filtered Data'!C45</f>
        <v>300</v>
      </c>
      <c r="D46" s="5" t="str">
        <f>'Filtered Data'!D45</f>
        <v/>
      </c>
      <c r="E46" s="5" t="str">
        <f>'Filtered Data'!E45</f>
        <v/>
      </c>
      <c r="F46" s="5">
        <f>'Filtered Data'!F45</f>
        <v>8</v>
      </c>
      <c r="G46" s="5" t="str">
        <f>'Filtered Data'!G45</f>
        <v>03</v>
      </c>
      <c r="H46" s="5" t="str">
        <f>'Filtered Data'!H45</f>
        <v>5A</v>
      </c>
      <c r="I46" s="5" t="str">
        <f>'Filtered Data'!I45</f>
        <v>64</v>
      </c>
      <c r="J46" s="5" t="str">
        <f>'Filtered Data'!J45</f>
        <v>5A</v>
      </c>
      <c r="K46" s="5" t="str">
        <f>'Filtered Data'!K45</f>
        <v>64</v>
      </c>
      <c r="L46" s="5" t="str">
        <f>'Filtered Data'!L45</f>
        <v>00</v>
      </c>
      <c r="M46" s="5" t="str">
        <f>'Filtered Data'!M45</f>
        <v>64</v>
      </c>
      <c r="N46" s="5" t="str">
        <f>'Filtered Data'!N45</f>
        <v>36</v>
      </c>
      <c r="P46" s="7" t="e">
        <f t="shared" si="3"/>
        <v>#NUM!</v>
      </c>
      <c r="Q46" s="8">
        <f>IF('Filtered Data'!G45="","",HEX2DEC(G46))</f>
        <v>3</v>
      </c>
      <c r="R46" s="8">
        <f>IF('Filtered Data'!H45="","",HEX2DEC(H46))</f>
        <v>90</v>
      </c>
      <c r="S46" s="8">
        <f>IF('Filtered Data'!I45="","",HEX2DEC(I46))</f>
        <v>100</v>
      </c>
      <c r="T46" s="8">
        <f>IF('Filtered Data'!J45="","",HEX2DEC(J46))</f>
        <v>90</v>
      </c>
      <c r="U46" s="8">
        <f>IF('Filtered Data'!K45="","",HEX2DEC(K46))</f>
        <v>100</v>
      </c>
      <c r="V46" s="8">
        <f>IF('Filtered Data'!L45="","",HEX2DEC(L46))</f>
        <v>0</v>
      </c>
      <c r="W46" s="8">
        <f>IF('Filtered Data'!M45="","",HEX2DEC(M46))</f>
        <v>100</v>
      </c>
      <c r="X46" s="8">
        <f>IF('Filtered Data'!N45="","",HEX2DEC(N46))</f>
        <v>54</v>
      </c>
      <c r="Y46" s="8"/>
      <c r="Z46" s="9" t="e">
        <f t="shared" si="4"/>
        <v>#NUM!</v>
      </c>
      <c r="AA46" s="8" t="str">
        <f>IF('Filtered Data'!G45="","",HEX2BIN(G46))</f>
        <v>11</v>
      </c>
      <c r="AB46" s="8" t="str">
        <f>IF('Filtered Data'!H45="","",HEX2BIN(H46))</f>
        <v>1011010</v>
      </c>
      <c r="AC46" s="8" t="str">
        <f>IF('Filtered Data'!I45="","",HEX2BIN(I46))</f>
        <v>1100100</v>
      </c>
      <c r="AD46" s="8" t="str">
        <f>IF('Filtered Data'!J45="","",HEX2BIN(J46))</f>
        <v>1011010</v>
      </c>
      <c r="AE46" s="8" t="str">
        <f>IF('Filtered Data'!K45="","",HEX2BIN(K46))</f>
        <v>1100100</v>
      </c>
      <c r="AF46" s="8" t="str">
        <f>IF('Filtered Data'!L45="","",HEX2BIN(L46))</f>
        <v>0</v>
      </c>
      <c r="AG46" s="8" t="str">
        <f>IF('Filtered Data'!M45="","",HEX2BIN(M46))</f>
        <v>1100100</v>
      </c>
      <c r="AH46" s="8" t="str">
        <f>IF('Filtered Data'!N45="","",HEX2BIN(N46))</f>
        <v>110110</v>
      </c>
      <c r="AI46" s="8"/>
      <c r="AJ46" s="9" t="e">
        <f t="shared" si="5"/>
        <v>#NUM!</v>
      </c>
      <c r="AK46" s="8" t="str">
        <f>IF('Filtered Data'!G45="","",HEX2OCT(G46))</f>
        <v>3</v>
      </c>
      <c r="AL46" s="8" t="str">
        <f>IF('Filtered Data'!H45="","",HEX2OCT(H46))</f>
        <v>132</v>
      </c>
      <c r="AM46" s="8" t="str">
        <f>IF('Filtered Data'!I45="","",HEX2OCT(I46))</f>
        <v>144</v>
      </c>
      <c r="AN46" s="8" t="str">
        <f>IF('Filtered Data'!J45="","",HEX2OCT(J46))</f>
        <v>132</v>
      </c>
      <c r="AO46" s="8" t="str">
        <f>IF('Filtered Data'!K45="","",HEX2OCT(K46))</f>
        <v>144</v>
      </c>
      <c r="AP46" s="8" t="str">
        <f>IF('Filtered Data'!L45="","",HEX2OCT(L46))</f>
        <v>0</v>
      </c>
      <c r="AQ46" s="8" t="str">
        <f>IF('Filtered Data'!M45="","",HEX2OCT(M46))</f>
        <v>144</v>
      </c>
      <c r="AR46" s="8" t="str">
        <f>IF('Filtered Data'!N45="","",HEX2OCT(N46))</f>
        <v>66</v>
      </c>
    </row>
    <row r="47">
      <c r="A47" s="5">
        <f>'Filtered Data'!A46</f>
        <v>1.136884</v>
      </c>
      <c r="B47" s="5" t="str">
        <f>'Filtered Data'!B46</f>
        <v/>
      </c>
      <c r="C47" s="5">
        <f>'Filtered Data'!C46</f>
        <v>301</v>
      </c>
      <c r="D47" s="5" t="str">
        <f>'Filtered Data'!D46</f>
        <v/>
      </c>
      <c r="E47" s="5" t="str">
        <f>'Filtered Data'!E46</f>
        <v/>
      </c>
      <c r="F47" s="5">
        <f>'Filtered Data'!F46</f>
        <v>3</v>
      </c>
      <c r="G47" s="5" t="str">
        <f>'Filtered Data'!G46</f>
        <v>F5</v>
      </c>
      <c r="H47" s="5" t="str">
        <f>'Filtered Data'!H46</f>
        <v>06</v>
      </c>
      <c r="I47" s="5" t="str">
        <f>'Filtered Data'!I46</f>
        <v>00</v>
      </c>
      <c r="J47" s="5" t="str">
        <f>'Filtered Data'!J46</f>
        <v/>
      </c>
      <c r="K47" s="5" t="str">
        <f>'Filtered Data'!K46</f>
        <v/>
      </c>
      <c r="L47" s="5" t="str">
        <f>'Filtered Data'!L46</f>
        <v/>
      </c>
      <c r="M47" s="5" t="str">
        <f>'Filtered Data'!M46</f>
        <v/>
      </c>
      <c r="N47" s="5" t="str">
        <f>'Filtered Data'!N46</f>
        <v/>
      </c>
      <c r="P47" s="7">
        <f t="shared" si="3"/>
        <v>16057856</v>
      </c>
      <c r="Q47" s="8">
        <f>IF('Filtered Data'!G46="","",HEX2DEC(G47))</f>
        <v>245</v>
      </c>
      <c r="R47" s="8">
        <f>IF('Filtered Data'!H46="","",HEX2DEC(H47))</f>
        <v>6</v>
      </c>
      <c r="S47" s="8">
        <f>IF('Filtered Data'!I46="","",HEX2DEC(I47))</f>
        <v>0</v>
      </c>
      <c r="T47" s="8" t="str">
        <f>IF('Filtered Data'!J46="","",HEX2DEC(J47))</f>
        <v/>
      </c>
      <c r="U47" s="8" t="str">
        <f>IF('Filtered Data'!K46="","",HEX2DEC(K47))</f>
        <v/>
      </c>
      <c r="V47" s="8" t="str">
        <f>IF('Filtered Data'!L46="","",HEX2DEC(L47))</f>
        <v/>
      </c>
      <c r="W47" s="8" t="str">
        <f>IF('Filtered Data'!M46="","",HEX2DEC(M47))</f>
        <v/>
      </c>
      <c r="X47" s="8" t="str">
        <f>IF('Filtered Data'!N46="","",HEX2DEC(N47))</f>
        <v/>
      </c>
      <c r="Y47" s="8"/>
      <c r="Z47" s="9" t="e">
        <f t="shared" si="4"/>
        <v>#NUM!</v>
      </c>
      <c r="AA47" s="8" t="str">
        <f>IF('Filtered Data'!G46="","",HEX2BIN(G47))</f>
        <v>11110101</v>
      </c>
      <c r="AB47" s="8" t="str">
        <f>IF('Filtered Data'!H46="","",HEX2BIN(H47))</f>
        <v>110</v>
      </c>
      <c r="AC47" s="8" t="str">
        <f>IF('Filtered Data'!I46="","",HEX2BIN(I47))</f>
        <v>0</v>
      </c>
      <c r="AD47" s="8" t="str">
        <f>IF('Filtered Data'!J46="","",HEX2BIN(J47))</f>
        <v/>
      </c>
      <c r="AE47" s="8" t="str">
        <f>IF('Filtered Data'!K46="","",HEX2BIN(K47))</f>
        <v/>
      </c>
      <c r="AF47" s="8" t="str">
        <f>IF('Filtered Data'!L46="","",HEX2BIN(L47))</f>
        <v/>
      </c>
      <c r="AG47" s="8" t="str">
        <f>IF('Filtered Data'!M46="","",HEX2BIN(M47))</f>
        <v/>
      </c>
      <c r="AH47" s="8" t="str">
        <f>IF('Filtered Data'!N46="","",HEX2BIN(N47))</f>
        <v/>
      </c>
      <c r="AI47" s="8"/>
      <c r="AJ47" s="9" t="e">
        <f t="shared" si="5"/>
        <v>#NUM!</v>
      </c>
      <c r="AK47" s="8" t="str">
        <f>IF('Filtered Data'!G46="","",HEX2OCT(G47))</f>
        <v>365</v>
      </c>
      <c r="AL47" s="8" t="str">
        <f>IF('Filtered Data'!H46="","",HEX2OCT(H47))</f>
        <v>6</v>
      </c>
      <c r="AM47" s="8" t="str">
        <f>IF('Filtered Data'!I46="","",HEX2OCT(I47))</f>
        <v>0</v>
      </c>
      <c r="AN47" s="8" t="str">
        <f>IF('Filtered Data'!J46="","",HEX2OCT(J47))</f>
        <v/>
      </c>
      <c r="AO47" s="8" t="str">
        <f>IF('Filtered Data'!K46="","",HEX2OCT(K47))</f>
        <v/>
      </c>
      <c r="AP47" s="8" t="str">
        <f>IF('Filtered Data'!L46="","",HEX2OCT(L47))</f>
        <v/>
      </c>
      <c r="AQ47" s="8" t="str">
        <f>IF('Filtered Data'!M46="","",HEX2OCT(M47))</f>
        <v/>
      </c>
      <c r="AR47" s="8" t="str">
        <f>IF('Filtered Data'!N46="","",HEX2OCT(N47))</f>
        <v/>
      </c>
    </row>
    <row r="48">
      <c r="A48" s="5">
        <f>'Filtered Data'!A47</f>
        <v>1.1864250000000001</v>
      </c>
      <c r="B48" s="5" t="str">
        <f>'Filtered Data'!B47</f>
        <v/>
      </c>
      <c r="C48" s="5">
        <f>'Filtered Data'!C47</f>
        <v>300</v>
      </c>
      <c r="D48" s="5" t="str">
        <f>'Filtered Data'!D47</f>
        <v/>
      </c>
      <c r="E48" s="5" t="str">
        <f>'Filtered Data'!E47</f>
        <v/>
      </c>
      <c r="F48" s="5">
        <f>'Filtered Data'!F47</f>
        <v>8</v>
      </c>
      <c r="G48" s="5" t="str">
        <f>'Filtered Data'!G47</f>
        <v>03</v>
      </c>
      <c r="H48" s="5" t="str">
        <f>'Filtered Data'!H47</f>
        <v>5A</v>
      </c>
      <c r="I48" s="5" t="str">
        <f>'Filtered Data'!I47</f>
        <v>64</v>
      </c>
      <c r="J48" s="5" t="str">
        <f>'Filtered Data'!J47</f>
        <v>5A</v>
      </c>
      <c r="K48" s="5" t="str">
        <f>'Filtered Data'!K47</f>
        <v>64</v>
      </c>
      <c r="L48" s="5" t="str">
        <f>'Filtered Data'!L47</f>
        <v>00</v>
      </c>
      <c r="M48" s="5" t="str">
        <f>'Filtered Data'!M47</f>
        <v>64</v>
      </c>
      <c r="N48" s="5" t="str">
        <f>'Filtered Data'!N47</f>
        <v>27</v>
      </c>
      <c r="P48" s="7" t="e">
        <f t="shared" si="3"/>
        <v>#NUM!</v>
      </c>
      <c r="Q48" s="8">
        <f>IF('Filtered Data'!G47="","",HEX2DEC(G48))</f>
        <v>3</v>
      </c>
      <c r="R48" s="8">
        <f>IF('Filtered Data'!H47="","",HEX2DEC(H48))</f>
        <v>90</v>
      </c>
      <c r="S48" s="8">
        <f>IF('Filtered Data'!I47="","",HEX2DEC(I48))</f>
        <v>100</v>
      </c>
      <c r="T48" s="8">
        <f>IF('Filtered Data'!J47="","",HEX2DEC(J48))</f>
        <v>90</v>
      </c>
      <c r="U48" s="8">
        <f>IF('Filtered Data'!K47="","",HEX2DEC(K48))</f>
        <v>100</v>
      </c>
      <c r="V48" s="8">
        <f>IF('Filtered Data'!L47="","",HEX2DEC(L48))</f>
        <v>0</v>
      </c>
      <c r="W48" s="8">
        <f>IF('Filtered Data'!M47="","",HEX2DEC(M48))</f>
        <v>100</v>
      </c>
      <c r="X48" s="8">
        <f>IF('Filtered Data'!N47="","",HEX2DEC(N48))</f>
        <v>39</v>
      </c>
      <c r="Y48" s="8"/>
      <c r="Z48" s="9" t="e">
        <f t="shared" si="4"/>
        <v>#NUM!</v>
      </c>
      <c r="AA48" s="8" t="str">
        <f>IF('Filtered Data'!G47="","",HEX2BIN(G48))</f>
        <v>11</v>
      </c>
      <c r="AB48" s="8" t="str">
        <f>IF('Filtered Data'!H47="","",HEX2BIN(H48))</f>
        <v>1011010</v>
      </c>
      <c r="AC48" s="8" t="str">
        <f>IF('Filtered Data'!I47="","",HEX2BIN(I48))</f>
        <v>1100100</v>
      </c>
      <c r="AD48" s="8" t="str">
        <f>IF('Filtered Data'!J47="","",HEX2BIN(J48))</f>
        <v>1011010</v>
      </c>
      <c r="AE48" s="8" t="str">
        <f>IF('Filtered Data'!K47="","",HEX2BIN(K48))</f>
        <v>1100100</v>
      </c>
      <c r="AF48" s="8" t="str">
        <f>IF('Filtered Data'!L47="","",HEX2BIN(L48))</f>
        <v>0</v>
      </c>
      <c r="AG48" s="8" t="str">
        <f>IF('Filtered Data'!M47="","",HEX2BIN(M48))</f>
        <v>1100100</v>
      </c>
      <c r="AH48" s="8" t="str">
        <f>IF('Filtered Data'!N47="","",HEX2BIN(N48))</f>
        <v>100111</v>
      </c>
      <c r="AI48" s="8"/>
      <c r="AJ48" s="9" t="e">
        <f t="shared" si="5"/>
        <v>#NUM!</v>
      </c>
      <c r="AK48" s="8" t="str">
        <f>IF('Filtered Data'!G47="","",HEX2OCT(G48))</f>
        <v>3</v>
      </c>
      <c r="AL48" s="8" t="str">
        <f>IF('Filtered Data'!H47="","",HEX2OCT(H48))</f>
        <v>132</v>
      </c>
      <c r="AM48" s="8" t="str">
        <f>IF('Filtered Data'!I47="","",HEX2OCT(I48))</f>
        <v>144</v>
      </c>
      <c r="AN48" s="8" t="str">
        <f>IF('Filtered Data'!J47="","",HEX2OCT(J48))</f>
        <v>132</v>
      </c>
      <c r="AO48" s="8" t="str">
        <f>IF('Filtered Data'!K47="","",HEX2OCT(K48))</f>
        <v>144</v>
      </c>
      <c r="AP48" s="8" t="str">
        <f>IF('Filtered Data'!L47="","",HEX2OCT(L48))</f>
        <v>0</v>
      </c>
      <c r="AQ48" s="8" t="str">
        <f>IF('Filtered Data'!M47="","",HEX2OCT(M48))</f>
        <v>144</v>
      </c>
      <c r="AR48" s="8" t="str">
        <f>IF('Filtered Data'!N47="","",HEX2OCT(N48))</f>
        <v>47</v>
      </c>
    </row>
    <row r="49">
      <c r="A49" s="5">
        <f>'Filtered Data'!A48</f>
        <v>1.186893</v>
      </c>
      <c r="B49" s="5" t="str">
        <f>'Filtered Data'!B48</f>
        <v/>
      </c>
      <c r="C49" s="5">
        <f>'Filtered Data'!C48</f>
        <v>301</v>
      </c>
      <c r="D49" s="5" t="str">
        <f>'Filtered Data'!D48</f>
        <v/>
      </c>
      <c r="E49" s="5" t="str">
        <f>'Filtered Data'!E48</f>
        <v/>
      </c>
      <c r="F49" s="5">
        <f>'Filtered Data'!F48</f>
        <v>3</v>
      </c>
      <c r="G49" s="5" t="str">
        <f>'Filtered Data'!G48</f>
        <v>B8</v>
      </c>
      <c r="H49" s="5" t="str">
        <f>'Filtered Data'!H48</f>
        <v>07</v>
      </c>
      <c r="I49" s="5" t="str">
        <f>'Filtered Data'!I48</f>
        <v>00</v>
      </c>
      <c r="J49" s="5" t="str">
        <f>'Filtered Data'!J48</f>
        <v/>
      </c>
      <c r="K49" s="5" t="str">
        <f>'Filtered Data'!K48</f>
        <v/>
      </c>
      <c r="L49" s="5" t="str">
        <f>'Filtered Data'!L48</f>
        <v/>
      </c>
      <c r="M49" s="5" t="str">
        <f>'Filtered Data'!M48</f>
        <v/>
      </c>
      <c r="N49" s="5" t="str">
        <f>'Filtered Data'!N48</f>
        <v/>
      </c>
      <c r="P49" s="7">
        <f t="shared" si="3"/>
        <v>12060416</v>
      </c>
      <c r="Q49" s="8">
        <f>IF('Filtered Data'!G48="","",HEX2DEC(G49))</f>
        <v>184</v>
      </c>
      <c r="R49" s="8">
        <f>IF('Filtered Data'!H48="","",HEX2DEC(H49))</f>
        <v>7</v>
      </c>
      <c r="S49" s="8">
        <f>IF('Filtered Data'!I48="","",HEX2DEC(I49))</f>
        <v>0</v>
      </c>
      <c r="T49" s="8" t="str">
        <f>IF('Filtered Data'!J48="","",HEX2DEC(J49))</f>
        <v/>
      </c>
      <c r="U49" s="8" t="str">
        <f>IF('Filtered Data'!K48="","",HEX2DEC(K49))</f>
        <v/>
      </c>
      <c r="V49" s="8" t="str">
        <f>IF('Filtered Data'!L48="","",HEX2DEC(L49))</f>
        <v/>
      </c>
      <c r="W49" s="8" t="str">
        <f>IF('Filtered Data'!M48="","",HEX2DEC(M49))</f>
        <v/>
      </c>
      <c r="X49" s="8" t="str">
        <f>IF('Filtered Data'!N48="","",HEX2DEC(N49))</f>
        <v/>
      </c>
      <c r="Y49" s="8"/>
      <c r="Z49" s="9" t="e">
        <f t="shared" si="4"/>
        <v>#NUM!</v>
      </c>
      <c r="AA49" s="8" t="str">
        <f>IF('Filtered Data'!G48="","",HEX2BIN(G49))</f>
        <v>10111000</v>
      </c>
      <c r="AB49" s="8" t="str">
        <f>IF('Filtered Data'!H48="","",HEX2BIN(H49))</f>
        <v>111</v>
      </c>
      <c r="AC49" s="8" t="str">
        <f>IF('Filtered Data'!I48="","",HEX2BIN(I49))</f>
        <v>0</v>
      </c>
      <c r="AD49" s="8" t="str">
        <f>IF('Filtered Data'!J48="","",HEX2BIN(J49))</f>
        <v/>
      </c>
      <c r="AE49" s="8" t="str">
        <f>IF('Filtered Data'!K48="","",HEX2BIN(K49))</f>
        <v/>
      </c>
      <c r="AF49" s="8" t="str">
        <f>IF('Filtered Data'!L48="","",HEX2BIN(L49))</f>
        <v/>
      </c>
      <c r="AG49" s="8" t="str">
        <f>IF('Filtered Data'!M48="","",HEX2BIN(M49))</f>
        <v/>
      </c>
      <c r="AH49" s="8" t="str">
        <f>IF('Filtered Data'!N48="","",HEX2BIN(N49))</f>
        <v/>
      </c>
      <c r="AI49" s="8"/>
      <c r="AJ49" s="9" t="e">
        <f t="shared" si="5"/>
        <v>#NUM!</v>
      </c>
      <c r="AK49" s="8" t="str">
        <f>IF('Filtered Data'!G48="","",HEX2OCT(G49))</f>
        <v>270</v>
      </c>
      <c r="AL49" s="8" t="str">
        <f>IF('Filtered Data'!H48="","",HEX2OCT(H49))</f>
        <v>7</v>
      </c>
      <c r="AM49" s="8" t="str">
        <f>IF('Filtered Data'!I48="","",HEX2OCT(I49))</f>
        <v>0</v>
      </c>
      <c r="AN49" s="8" t="str">
        <f>IF('Filtered Data'!J48="","",HEX2OCT(J49))</f>
        <v/>
      </c>
      <c r="AO49" s="8" t="str">
        <f>IF('Filtered Data'!K48="","",HEX2OCT(K49))</f>
        <v/>
      </c>
      <c r="AP49" s="8" t="str">
        <f>IF('Filtered Data'!L48="","",HEX2OCT(L49))</f>
        <v/>
      </c>
      <c r="AQ49" s="8" t="str">
        <f>IF('Filtered Data'!M48="","",HEX2OCT(M49))</f>
        <v/>
      </c>
      <c r="AR49" s="8" t="str">
        <f>IF('Filtered Data'!N48="","",HEX2OCT(N49))</f>
        <v/>
      </c>
    </row>
    <row r="50">
      <c r="A50" s="5">
        <f>'Filtered Data'!A49</f>
        <v>1.236429</v>
      </c>
      <c r="B50" s="5" t="str">
        <f>'Filtered Data'!B49</f>
        <v/>
      </c>
      <c r="C50" s="5">
        <f>'Filtered Data'!C49</f>
        <v>300</v>
      </c>
      <c r="D50" s="5" t="str">
        <f>'Filtered Data'!D49</f>
        <v/>
      </c>
      <c r="E50" s="5" t="str">
        <f>'Filtered Data'!E49</f>
        <v/>
      </c>
      <c r="F50" s="5">
        <f>'Filtered Data'!F49</f>
        <v>8</v>
      </c>
      <c r="G50" s="5" t="str">
        <f>'Filtered Data'!G49</f>
        <v>03</v>
      </c>
      <c r="H50" s="5" t="str">
        <f>'Filtered Data'!H49</f>
        <v>5A</v>
      </c>
      <c r="I50" s="5" t="str">
        <f>'Filtered Data'!I49</f>
        <v>64</v>
      </c>
      <c r="J50" s="5" t="str">
        <f>'Filtered Data'!J49</f>
        <v>5A</v>
      </c>
      <c r="K50" s="5" t="str">
        <f>'Filtered Data'!K49</f>
        <v>64</v>
      </c>
      <c r="L50" s="5" t="str">
        <f>'Filtered Data'!L49</f>
        <v>00</v>
      </c>
      <c r="M50" s="5" t="str">
        <f>'Filtered Data'!M49</f>
        <v>64</v>
      </c>
      <c r="N50" s="5" t="str">
        <f>'Filtered Data'!N49</f>
        <v>B8</v>
      </c>
      <c r="P50" s="7" t="e">
        <f t="shared" si="3"/>
        <v>#NUM!</v>
      </c>
      <c r="Q50" s="8">
        <f>IF('Filtered Data'!G49="","",HEX2DEC(G50))</f>
        <v>3</v>
      </c>
      <c r="R50" s="8">
        <f>IF('Filtered Data'!H49="","",HEX2DEC(H50))</f>
        <v>90</v>
      </c>
      <c r="S50" s="8">
        <f>IF('Filtered Data'!I49="","",HEX2DEC(I50))</f>
        <v>100</v>
      </c>
      <c r="T50" s="8">
        <f>IF('Filtered Data'!J49="","",HEX2DEC(J50))</f>
        <v>90</v>
      </c>
      <c r="U50" s="8">
        <f>IF('Filtered Data'!K49="","",HEX2DEC(K50))</f>
        <v>100</v>
      </c>
      <c r="V50" s="8">
        <f>IF('Filtered Data'!L49="","",HEX2DEC(L50))</f>
        <v>0</v>
      </c>
      <c r="W50" s="8">
        <f>IF('Filtered Data'!M49="","",HEX2DEC(M50))</f>
        <v>100</v>
      </c>
      <c r="X50" s="8">
        <f>IF('Filtered Data'!N49="","",HEX2DEC(N50))</f>
        <v>184</v>
      </c>
      <c r="Y50" s="8"/>
      <c r="Z50" s="9" t="e">
        <f t="shared" si="4"/>
        <v>#NUM!</v>
      </c>
      <c r="AA50" s="8" t="str">
        <f>IF('Filtered Data'!G49="","",HEX2BIN(G50))</f>
        <v>11</v>
      </c>
      <c r="AB50" s="8" t="str">
        <f>IF('Filtered Data'!H49="","",HEX2BIN(H50))</f>
        <v>1011010</v>
      </c>
      <c r="AC50" s="8" t="str">
        <f>IF('Filtered Data'!I49="","",HEX2BIN(I50))</f>
        <v>1100100</v>
      </c>
      <c r="AD50" s="8" t="str">
        <f>IF('Filtered Data'!J49="","",HEX2BIN(J50))</f>
        <v>1011010</v>
      </c>
      <c r="AE50" s="8" t="str">
        <f>IF('Filtered Data'!K49="","",HEX2BIN(K50))</f>
        <v>1100100</v>
      </c>
      <c r="AF50" s="8" t="str">
        <f>IF('Filtered Data'!L49="","",HEX2BIN(L50))</f>
        <v>0</v>
      </c>
      <c r="AG50" s="8" t="str">
        <f>IF('Filtered Data'!M49="","",HEX2BIN(M50))</f>
        <v>1100100</v>
      </c>
      <c r="AH50" s="8" t="str">
        <f>IF('Filtered Data'!N49="","",HEX2BIN(N50))</f>
        <v>10111000</v>
      </c>
      <c r="AI50" s="8"/>
      <c r="AJ50" s="9" t="e">
        <f t="shared" si="5"/>
        <v>#NUM!</v>
      </c>
      <c r="AK50" s="8" t="str">
        <f>IF('Filtered Data'!G49="","",HEX2OCT(G50))</f>
        <v>3</v>
      </c>
      <c r="AL50" s="8" t="str">
        <f>IF('Filtered Data'!H49="","",HEX2OCT(H50))</f>
        <v>132</v>
      </c>
      <c r="AM50" s="8" t="str">
        <f>IF('Filtered Data'!I49="","",HEX2OCT(I50))</f>
        <v>144</v>
      </c>
      <c r="AN50" s="8" t="str">
        <f>IF('Filtered Data'!J49="","",HEX2OCT(J50))</f>
        <v>132</v>
      </c>
      <c r="AO50" s="8" t="str">
        <f>IF('Filtered Data'!K49="","",HEX2OCT(K50))</f>
        <v>144</v>
      </c>
      <c r="AP50" s="8" t="str">
        <f>IF('Filtered Data'!L49="","",HEX2OCT(L50))</f>
        <v>0</v>
      </c>
      <c r="AQ50" s="8" t="str">
        <f>IF('Filtered Data'!M49="","",HEX2OCT(M50))</f>
        <v>144</v>
      </c>
      <c r="AR50" s="8" t="str">
        <f>IF('Filtered Data'!N49="","",HEX2OCT(N50))</f>
        <v>270</v>
      </c>
    </row>
    <row r="51">
      <c r="A51" s="5">
        <f>'Filtered Data'!A50</f>
        <v>1.2368969999999999</v>
      </c>
      <c r="B51" s="5" t="str">
        <f>'Filtered Data'!B50</f>
        <v/>
      </c>
      <c r="C51" s="5">
        <f>'Filtered Data'!C50</f>
        <v>301</v>
      </c>
      <c r="D51" s="5" t="str">
        <f>'Filtered Data'!D50</f>
        <v/>
      </c>
      <c r="E51" s="5" t="str">
        <f>'Filtered Data'!E50</f>
        <v/>
      </c>
      <c r="F51" s="5">
        <f>'Filtered Data'!F50</f>
        <v>3</v>
      </c>
      <c r="G51" s="5" t="str">
        <f>'Filtered Data'!G50</f>
        <v>80</v>
      </c>
      <c r="H51" s="5" t="str">
        <f>'Filtered Data'!H50</f>
        <v>08</v>
      </c>
      <c r="I51" s="5" t="str">
        <f>'Filtered Data'!I50</f>
        <v>00</v>
      </c>
      <c r="J51" s="5" t="str">
        <f>'Filtered Data'!J50</f>
        <v/>
      </c>
      <c r="K51" s="5" t="str">
        <f>'Filtered Data'!K50</f>
        <v/>
      </c>
      <c r="L51" s="5" t="str">
        <f>'Filtered Data'!L50</f>
        <v/>
      </c>
      <c r="M51" s="5" t="str">
        <f>'Filtered Data'!M50</f>
        <v/>
      </c>
      <c r="N51" s="5" t="str">
        <f>'Filtered Data'!N50</f>
        <v/>
      </c>
      <c r="P51" s="7">
        <f t="shared" si="3"/>
        <v>8390656</v>
      </c>
      <c r="Q51" s="8">
        <f>IF('Filtered Data'!G50="","",HEX2DEC(G51))</f>
        <v>128</v>
      </c>
      <c r="R51" s="8">
        <f>IF('Filtered Data'!H50="","",HEX2DEC(H51))</f>
        <v>8</v>
      </c>
      <c r="S51" s="8">
        <f>IF('Filtered Data'!I50="","",HEX2DEC(I51))</f>
        <v>0</v>
      </c>
      <c r="T51" s="8" t="str">
        <f>IF('Filtered Data'!J50="","",HEX2DEC(J51))</f>
        <v/>
      </c>
      <c r="U51" s="8" t="str">
        <f>IF('Filtered Data'!K50="","",HEX2DEC(K51))</f>
        <v/>
      </c>
      <c r="V51" s="8" t="str">
        <f>IF('Filtered Data'!L50="","",HEX2DEC(L51))</f>
        <v/>
      </c>
      <c r="W51" s="8" t="str">
        <f>IF('Filtered Data'!M50="","",HEX2DEC(M51))</f>
        <v/>
      </c>
      <c r="X51" s="8" t="str">
        <f>IF('Filtered Data'!N50="","",HEX2DEC(N51))</f>
        <v/>
      </c>
      <c r="Y51" s="8"/>
      <c r="Z51" s="9" t="e">
        <f t="shared" si="4"/>
        <v>#NUM!</v>
      </c>
      <c r="AA51" s="8" t="str">
        <f>IF('Filtered Data'!G50="","",HEX2BIN(G51))</f>
        <v>10000000</v>
      </c>
      <c r="AB51" s="8" t="str">
        <f>IF('Filtered Data'!H50="","",HEX2BIN(H51))</f>
        <v>1000</v>
      </c>
      <c r="AC51" s="8" t="str">
        <f>IF('Filtered Data'!I50="","",HEX2BIN(I51))</f>
        <v>0</v>
      </c>
      <c r="AD51" s="8" t="str">
        <f>IF('Filtered Data'!J50="","",HEX2BIN(J51))</f>
        <v/>
      </c>
      <c r="AE51" s="8" t="str">
        <f>IF('Filtered Data'!K50="","",HEX2BIN(K51))</f>
        <v/>
      </c>
      <c r="AF51" s="8" t="str">
        <f>IF('Filtered Data'!L50="","",HEX2BIN(L51))</f>
        <v/>
      </c>
      <c r="AG51" s="8" t="str">
        <f>IF('Filtered Data'!M50="","",HEX2BIN(M51))</f>
        <v/>
      </c>
      <c r="AH51" s="8" t="str">
        <f>IF('Filtered Data'!N50="","",HEX2BIN(N51))</f>
        <v/>
      </c>
      <c r="AI51" s="8"/>
      <c r="AJ51" s="9" t="e">
        <f t="shared" si="5"/>
        <v>#NUM!</v>
      </c>
      <c r="AK51" s="8" t="str">
        <f>IF('Filtered Data'!G50="","",HEX2OCT(G51))</f>
        <v>200</v>
      </c>
      <c r="AL51" s="8" t="str">
        <f>IF('Filtered Data'!H50="","",HEX2OCT(H51))</f>
        <v>10</v>
      </c>
      <c r="AM51" s="8" t="str">
        <f>IF('Filtered Data'!I50="","",HEX2OCT(I51))</f>
        <v>0</v>
      </c>
      <c r="AN51" s="8" t="str">
        <f>IF('Filtered Data'!J50="","",HEX2OCT(J51))</f>
        <v/>
      </c>
      <c r="AO51" s="8" t="str">
        <f>IF('Filtered Data'!K50="","",HEX2OCT(K51))</f>
        <v/>
      </c>
      <c r="AP51" s="8" t="str">
        <f>IF('Filtered Data'!L50="","",HEX2OCT(L51))</f>
        <v/>
      </c>
      <c r="AQ51" s="8" t="str">
        <f>IF('Filtered Data'!M50="","",HEX2OCT(M51))</f>
        <v/>
      </c>
      <c r="AR51" s="8" t="str">
        <f>IF('Filtered Data'!N50="","",HEX2OCT(N51))</f>
        <v/>
      </c>
    </row>
    <row r="52">
      <c r="A52" s="5">
        <f>'Filtered Data'!A51</f>
        <v>1.2864340000000001</v>
      </c>
      <c r="B52" s="5" t="str">
        <f>'Filtered Data'!B51</f>
        <v/>
      </c>
      <c r="C52" s="5">
        <f>'Filtered Data'!C51</f>
        <v>300</v>
      </c>
      <c r="D52" s="5" t="str">
        <f>'Filtered Data'!D51</f>
        <v/>
      </c>
      <c r="E52" s="5" t="str">
        <f>'Filtered Data'!E51</f>
        <v/>
      </c>
      <c r="F52" s="5">
        <f>'Filtered Data'!F51</f>
        <v>8</v>
      </c>
      <c r="G52" s="5" t="str">
        <f>'Filtered Data'!G51</f>
        <v>03</v>
      </c>
      <c r="H52" s="5" t="str">
        <f>'Filtered Data'!H51</f>
        <v>5A</v>
      </c>
      <c r="I52" s="5" t="str">
        <f>'Filtered Data'!I51</f>
        <v>64</v>
      </c>
      <c r="J52" s="5" t="str">
        <f>'Filtered Data'!J51</f>
        <v>5A</v>
      </c>
      <c r="K52" s="5" t="str">
        <f>'Filtered Data'!K51</f>
        <v>64</v>
      </c>
      <c r="L52" s="5" t="str">
        <f>'Filtered Data'!L51</f>
        <v>00</v>
      </c>
      <c r="M52" s="5" t="str">
        <f>'Filtered Data'!M51</f>
        <v>64</v>
      </c>
      <c r="N52" s="5" t="str">
        <f>'Filtered Data'!N51</f>
        <v>A9</v>
      </c>
      <c r="P52" s="7" t="e">
        <f t="shared" si="3"/>
        <v>#NUM!</v>
      </c>
      <c r="Q52" s="8">
        <f>IF('Filtered Data'!G51="","",HEX2DEC(G52))</f>
        <v>3</v>
      </c>
      <c r="R52" s="8">
        <f>IF('Filtered Data'!H51="","",HEX2DEC(H52))</f>
        <v>90</v>
      </c>
      <c r="S52" s="8">
        <f>IF('Filtered Data'!I51="","",HEX2DEC(I52))</f>
        <v>100</v>
      </c>
      <c r="T52" s="8">
        <f>IF('Filtered Data'!J51="","",HEX2DEC(J52))</f>
        <v>90</v>
      </c>
      <c r="U52" s="8">
        <f>IF('Filtered Data'!K51="","",HEX2DEC(K52))</f>
        <v>100</v>
      </c>
      <c r="V52" s="8">
        <f>IF('Filtered Data'!L51="","",HEX2DEC(L52))</f>
        <v>0</v>
      </c>
      <c r="W52" s="8">
        <f>IF('Filtered Data'!M51="","",HEX2DEC(M52))</f>
        <v>100</v>
      </c>
      <c r="X52" s="8">
        <f>IF('Filtered Data'!N51="","",HEX2DEC(N52))</f>
        <v>169</v>
      </c>
      <c r="Y52" s="8"/>
      <c r="Z52" s="9" t="e">
        <f t="shared" si="4"/>
        <v>#NUM!</v>
      </c>
      <c r="AA52" s="8" t="str">
        <f>IF('Filtered Data'!G51="","",HEX2BIN(G52))</f>
        <v>11</v>
      </c>
      <c r="AB52" s="8" t="str">
        <f>IF('Filtered Data'!H51="","",HEX2BIN(H52))</f>
        <v>1011010</v>
      </c>
      <c r="AC52" s="8" t="str">
        <f>IF('Filtered Data'!I51="","",HEX2BIN(I52))</f>
        <v>1100100</v>
      </c>
      <c r="AD52" s="8" t="str">
        <f>IF('Filtered Data'!J51="","",HEX2BIN(J52))</f>
        <v>1011010</v>
      </c>
      <c r="AE52" s="8" t="str">
        <f>IF('Filtered Data'!K51="","",HEX2BIN(K52))</f>
        <v>1100100</v>
      </c>
      <c r="AF52" s="8" t="str">
        <f>IF('Filtered Data'!L51="","",HEX2BIN(L52))</f>
        <v>0</v>
      </c>
      <c r="AG52" s="8" t="str">
        <f>IF('Filtered Data'!M51="","",HEX2BIN(M52))</f>
        <v>1100100</v>
      </c>
      <c r="AH52" s="8" t="str">
        <f>IF('Filtered Data'!N51="","",HEX2BIN(N52))</f>
        <v>10101001</v>
      </c>
      <c r="AI52" s="8"/>
      <c r="AJ52" s="9" t="e">
        <f t="shared" si="5"/>
        <v>#NUM!</v>
      </c>
      <c r="AK52" s="8" t="str">
        <f>IF('Filtered Data'!G51="","",HEX2OCT(G52))</f>
        <v>3</v>
      </c>
      <c r="AL52" s="8" t="str">
        <f>IF('Filtered Data'!H51="","",HEX2OCT(H52))</f>
        <v>132</v>
      </c>
      <c r="AM52" s="8" t="str">
        <f>IF('Filtered Data'!I51="","",HEX2OCT(I52))</f>
        <v>144</v>
      </c>
      <c r="AN52" s="8" t="str">
        <f>IF('Filtered Data'!J51="","",HEX2OCT(J52))</f>
        <v>132</v>
      </c>
      <c r="AO52" s="8" t="str">
        <f>IF('Filtered Data'!K51="","",HEX2OCT(K52))</f>
        <v>144</v>
      </c>
      <c r="AP52" s="8" t="str">
        <f>IF('Filtered Data'!L51="","",HEX2OCT(L52))</f>
        <v>0</v>
      </c>
      <c r="AQ52" s="8" t="str">
        <f>IF('Filtered Data'!M51="","",HEX2OCT(M52))</f>
        <v>144</v>
      </c>
      <c r="AR52" s="8" t="str">
        <f>IF('Filtered Data'!N51="","",HEX2OCT(N52))</f>
        <v>251</v>
      </c>
    </row>
    <row r="53">
      <c r="A53" s="5">
        <f>'Filtered Data'!A52</f>
        <v>1.286902</v>
      </c>
      <c r="B53" s="5" t="str">
        <f>'Filtered Data'!B52</f>
        <v/>
      </c>
      <c r="C53" s="5">
        <f>'Filtered Data'!C52</f>
        <v>301</v>
      </c>
      <c r="D53" s="5" t="str">
        <f>'Filtered Data'!D52</f>
        <v/>
      </c>
      <c r="E53" s="5" t="str">
        <f>'Filtered Data'!E52</f>
        <v/>
      </c>
      <c r="F53" s="5">
        <f>'Filtered Data'!F52</f>
        <v>3</v>
      </c>
      <c r="G53" s="5" t="str">
        <f>'Filtered Data'!G52</f>
        <v>88</v>
      </c>
      <c r="H53" s="5" t="str">
        <f>'Filtered Data'!H52</f>
        <v>09</v>
      </c>
      <c r="I53" s="5" t="str">
        <f>'Filtered Data'!I52</f>
        <v>00</v>
      </c>
      <c r="J53" s="5" t="str">
        <f>'Filtered Data'!J52</f>
        <v/>
      </c>
      <c r="K53" s="5" t="str">
        <f>'Filtered Data'!K52</f>
        <v/>
      </c>
      <c r="L53" s="5" t="str">
        <f>'Filtered Data'!L52</f>
        <v/>
      </c>
      <c r="M53" s="5" t="str">
        <f>'Filtered Data'!M52</f>
        <v/>
      </c>
      <c r="N53" s="5" t="str">
        <f>'Filtered Data'!N52</f>
        <v/>
      </c>
      <c r="P53" s="7">
        <f t="shared" si="3"/>
        <v>8915200</v>
      </c>
      <c r="Q53" s="8">
        <f>IF('Filtered Data'!G52="","",HEX2DEC(G53))</f>
        <v>136</v>
      </c>
      <c r="R53" s="8">
        <f>IF('Filtered Data'!H52="","",HEX2DEC(H53))</f>
        <v>9</v>
      </c>
      <c r="S53" s="8">
        <f>IF('Filtered Data'!I52="","",HEX2DEC(I53))</f>
        <v>0</v>
      </c>
      <c r="T53" s="8" t="str">
        <f>IF('Filtered Data'!J52="","",HEX2DEC(J53))</f>
        <v/>
      </c>
      <c r="U53" s="8" t="str">
        <f>IF('Filtered Data'!K52="","",HEX2DEC(K53))</f>
        <v/>
      </c>
      <c r="V53" s="8" t="str">
        <f>IF('Filtered Data'!L52="","",HEX2DEC(L53))</f>
        <v/>
      </c>
      <c r="W53" s="8" t="str">
        <f>IF('Filtered Data'!M52="","",HEX2DEC(M53))</f>
        <v/>
      </c>
      <c r="X53" s="8" t="str">
        <f>IF('Filtered Data'!N52="","",HEX2DEC(N53))</f>
        <v/>
      </c>
      <c r="Y53" s="8"/>
      <c r="Z53" s="9" t="e">
        <f t="shared" si="4"/>
        <v>#NUM!</v>
      </c>
      <c r="AA53" s="8" t="str">
        <f>IF('Filtered Data'!G52="","",HEX2BIN(G53))</f>
        <v>10001000</v>
      </c>
      <c r="AB53" s="8" t="str">
        <f>IF('Filtered Data'!H52="","",HEX2BIN(H53))</f>
        <v>1001</v>
      </c>
      <c r="AC53" s="8" t="str">
        <f>IF('Filtered Data'!I52="","",HEX2BIN(I53))</f>
        <v>0</v>
      </c>
      <c r="AD53" s="8" t="str">
        <f>IF('Filtered Data'!J52="","",HEX2BIN(J53))</f>
        <v/>
      </c>
      <c r="AE53" s="8" t="str">
        <f>IF('Filtered Data'!K52="","",HEX2BIN(K53))</f>
        <v/>
      </c>
      <c r="AF53" s="8" t="str">
        <f>IF('Filtered Data'!L52="","",HEX2BIN(L53))</f>
        <v/>
      </c>
      <c r="AG53" s="8" t="str">
        <f>IF('Filtered Data'!M52="","",HEX2BIN(M53))</f>
        <v/>
      </c>
      <c r="AH53" s="8" t="str">
        <f>IF('Filtered Data'!N52="","",HEX2BIN(N53))</f>
        <v/>
      </c>
      <c r="AI53" s="8"/>
      <c r="AJ53" s="9" t="e">
        <f t="shared" si="5"/>
        <v>#NUM!</v>
      </c>
      <c r="AK53" s="8" t="str">
        <f>IF('Filtered Data'!G52="","",HEX2OCT(G53))</f>
        <v>210</v>
      </c>
      <c r="AL53" s="8" t="str">
        <f>IF('Filtered Data'!H52="","",HEX2OCT(H53))</f>
        <v>11</v>
      </c>
      <c r="AM53" s="8" t="str">
        <f>IF('Filtered Data'!I52="","",HEX2OCT(I53))</f>
        <v>0</v>
      </c>
      <c r="AN53" s="8" t="str">
        <f>IF('Filtered Data'!J52="","",HEX2OCT(J53))</f>
        <v/>
      </c>
      <c r="AO53" s="8" t="str">
        <f>IF('Filtered Data'!K52="","",HEX2OCT(K53))</f>
        <v/>
      </c>
      <c r="AP53" s="8" t="str">
        <f>IF('Filtered Data'!L52="","",HEX2OCT(L53))</f>
        <v/>
      </c>
      <c r="AQ53" s="8" t="str">
        <f>IF('Filtered Data'!M52="","",HEX2OCT(M53))</f>
        <v/>
      </c>
      <c r="AR53" s="8" t="str">
        <f>IF('Filtered Data'!N52="","",HEX2OCT(N53))</f>
        <v/>
      </c>
    </row>
    <row r="54">
      <c r="A54" s="5">
        <f>'Filtered Data'!A53</f>
        <v>1.336438</v>
      </c>
      <c r="B54" s="5" t="str">
        <f>'Filtered Data'!B53</f>
        <v/>
      </c>
      <c r="C54" s="5">
        <f>'Filtered Data'!C53</f>
        <v>300</v>
      </c>
      <c r="D54" s="5" t="str">
        <f>'Filtered Data'!D53</f>
        <v/>
      </c>
      <c r="E54" s="5" t="str">
        <f>'Filtered Data'!E53</f>
        <v/>
      </c>
      <c r="F54" s="5">
        <f>'Filtered Data'!F53</f>
        <v>8</v>
      </c>
      <c r="G54" s="5" t="str">
        <f>'Filtered Data'!G53</f>
        <v>03</v>
      </c>
      <c r="H54" s="5" t="str">
        <f>'Filtered Data'!H53</f>
        <v>5A</v>
      </c>
      <c r="I54" s="5" t="str">
        <f>'Filtered Data'!I53</f>
        <v>64</v>
      </c>
      <c r="J54" s="5" t="str">
        <f>'Filtered Data'!J53</f>
        <v>5A</v>
      </c>
      <c r="K54" s="5" t="str">
        <f>'Filtered Data'!K53</f>
        <v>64</v>
      </c>
      <c r="L54" s="5" t="str">
        <f>'Filtered Data'!L53</f>
        <v>00</v>
      </c>
      <c r="M54" s="5" t="str">
        <f>'Filtered Data'!M53</f>
        <v>64</v>
      </c>
      <c r="N54" s="5" t="str">
        <f>'Filtered Data'!N53</f>
        <v>BA</v>
      </c>
      <c r="P54" s="7" t="e">
        <f t="shared" si="3"/>
        <v>#NUM!</v>
      </c>
      <c r="Q54" s="8">
        <f>IF('Filtered Data'!G53="","",HEX2DEC(G54))</f>
        <v>3</v>
      </c>
      <c r="R54" s="8">
        <f>IF('Filtered Data'!H53="","",HEX2DEC(H54))</f>
        <v>90</v>
      </c>
      <c r="S54" s="8">
        <f>IF('Filtered Data'!I53="","",HEX2DEC(I54))</f>
        <v>100</v>
      </c>
      <c r="T54" s="8">
        <f>IF('Filtered Data'!J53="","",HEX2DEC(J54))</f>
        <v>90</v>
      </c>
      <c r="U54" s="8">
        <f>IF('Filtered Data'!K53="","",HEX2DEC(K54))</f>
        <v>100</v>
      </c>
      <c r="V54" s="8">
        <f>IF('Filtered Data'!L53="","",HEX2DEC(L54))</f>
        <v>0</v>
      </c>
      <c r="W54" s="8">
        <f>IF('Filtered Data'!M53="","",HEX2DEC(M54))</f>
        <v>100</v>
      </c>
      <c r="X54" s="8">
        <f>IF('Filtered Data'!N53="","",HEX2DEC(N54))</f>
        <v>186</v>
      </c>
      <c r="Y54" s="8"/>
      <c r="Z54" s="9" t="e">
        <f t="shared" si="4"/>
        <v>#NUM!</v>
      </c>
      <c r="AA54" s="8" t="str">
        <f>IF('Filtered Data'!G53="","",HEX2BIN(G54))</f>
        <v>11</v>
      </c>
      <c r="AB54" s="8" t="str">
        <f>IF('Filtered Data'!H53="","",HEX2BIN(H54))</f>
        <v>1011010</v>
      </c>
      <c r="AC54" s="8" t="str">
        <f>IF('Filtered Data'!I53="","",HEX2BIN(I54))</f>
        <v>1100100</v>
      </c>
      <c r="AD54" s="8" t="str">
        <f>IF('Filtered Data'!J53="","",HEX2BIN(J54))</f>
        <v>1011010</v>
      </c>
      <c r="AE54" s="8" t="str">
        <f>IF('Filtered Data'!K53="","",HEX2BIN(K54))</f>
        <v>1100100</v>
      </c>
      <c r="AF54" s="8" t="str">
        <f>IF('Filtered Data'!L53="","",HEX2BIN(L54))</f>
        <v>0</v>
      </c>
      <c r="AG54" s="8" t="str">
        <f>IF('Filtered Data'!M53="","",HEX2BIN(M54))</f>
        <v>1100100</v>
      </c>
      <c r="AH54" s="8" t="str">
        <f>IF('Filtered Data'!N53="","",HEX2BIN(N54))</f>
        <v>10111010</v>
      </c>
      <c r="AI54" s="8"/>
      <c r="AJ54" s="9" t="e">
        <f t="shared" si="5"/>
        <v>#NUM!</v>
      </c>
      <c r="AK54" s="8" t="str">
        <f>IF('Filtered Data'!G53="","",HEX2OCT(G54))</f>
        <v>3</v>
      </c>
      <c r="AL54" s="8" t="str">
        <f>IF('Filtered Data'!H53="","",HEX2OCT(H54))</f>
        <v>132</v>
      </c>
      <c r="AM54" s="8" t="str">
        <f>IF('Filtered Data'!I53="","",HEX2OCT(I54))</f>
        <v>144</v>
      </c>
      <c r="AN54" s="8" t="str">
        <f>IF('Filtered Data'!J53="","",HEX2OCT(J54))</f>
        <v>132</v>
      </c>
      <c r="AO54" s="8" t="str">
        <f>IF('Filtered Data'!K53="","",HEX2OCT(K54))</f>
        <v>144</v>
      </c>
      <c r="AP54" s="8" t="str">
        <f>IF('Filtered Data'!L53="","",HEX2OCT(L54))</f>
        <v>0</v>
      </c>
      <c r="AQ54" s="8" t="str">
        <f>IF('Filtered Data'!M53="","",HEX2OCT(M54))</f>
        <v>144</v>
      </c>
      <c r="AR54" s="8" t="str">
        <f>IF('Filtered Data'!N53="","",HEX2OCT(N54))</f>
        <v>272</v>
      </c>
    </row>
    <row r="55">
      <c r="A55" s="5">
        <f>'Filtered Data'!A54</f>
        <v>1.336902</v>
      </c>
      <c r="B55" s="5" t="str">
        <f>'Filtered Data'!B54</f>
        <v/>
      </c>
      <c r="C55" s="5">
        <f>'Filtered Data'!C54</f>
        <v>301</v>
      </c>
      <c r="D55" s="5" t="str">
        <f>'Filtered Data'!D54</f>
        <v/>
      </c>
      <c r="E55" s="5" t="str">
        <f>'Filtered Data'!E54</f>
        <v/>
      </c>
      <c r="F55" s="5">
        <f>'Filtered Data'!F54</f>
        <v>3</v>
      </c>
      <c r="G55" s="5" t="str">
        <f>'Filtered Data'!G54</f>
        <v>C6</v>
      </c>
      <c r="H55" s="5" t="str">
        <f>'Filtered Data'!H54</f>
        <v>0A</v>
      </c>
      <c r="I55" s="5" t="str">
        <f>'Filtered Data'!I54</f>
        <v>00</v>
      </c>
      <c r="J55" s="5" t="str">
        <f>'Filtered Data'!J54</f>
        <v/>
      </c>
      <c r="K55" s="5" t="str">
        <f>'Filtered Data'!K54</f>
        <v/>
      </c>
      <c r="L55" s="5" t="str">
        <f>'Filtered Data'!L54</f>
        <v/>
      </c>
      <c r="M55" s="5" t="str">
        <f>'Filtered Data'!M54</f>
        <v/>
      </c>
      <c r="N55" s="5" t="str">
        <f>'Filtered Data'!N54</f>
        <v/>
      </c>
      <c r="P55" s="7">
        <f t="shared" si="3"/>
        <v>12978688</v>
      </c>
      <c r="Q55" s="8">
        <f>IF('Filtered Data'!G54="","",HEX2DEC(G55))</f>
        <v>198</v>
      </c>
      <c r="R55" s="8">
        <f>IF('Filtered Data'!H54="","",HEX2DEC(H55))</f>
        <v>10</v>
      </c>
      <c r="S55" s="8">
        <f>IF('Filtered Data'!I54="","",HEX2DEC(I55))</f>
        <v>0</v>
      </c>
      <c r="T55" s="8" t="str">
        <f>IF('Filtered Data'!J54="","",HEX2DEC(J55))</f>
        <v/>
      </c>
      <c r="U55" s="8" t="str">
        <f>IF('Filtered Data'!K54="","",HEX2DEC(K55))</f>
        <v/>
      </c>
      <c r="V55" s="8" t="str">
        <f>IF('Filtered Data'!L54="","",HEX2DEC(L55))</f>
        <v/>
      </c>
      <c r="W55" s="8" t="str">
        <f>IF('Filtered Data'!M54="","",HEX2DEC(M55))</f>
        <v/>
      </c>
      <c r="X55" s="8" t="str">
        <f>IF('Filtered Data'!N54="","",HEX2DEC(N55))</f>
        <v/>
      </c>
      <c r="Y55" s="8"/>
      <c r="Z55" s="9" t="e">
        <f t="shared" si="4"/>
        <v>#NUM!</v>
      </c>
      <c r="AA55" s="8" t="str">
        <f>IF('Filtered Data'!G54="","",HEX2BIN(G55))</f>
        <v>11000110</v>
      </c>
      <c r="AB55" s="8" t="str">
        <f>IF('Filtered Data'!H54="","",HEX2BIN(H55))</f>
        <v>1010</v>
      </c>
      <c r="AC55" s="8" t="str">
        <f>IF('Filtered Data'!I54="","",HEX2BIN(I55))</f>
        <v>0</v>
      </c>
      <c r="AD55" s="8" t="str">
        <f>IF('Filtered Data'!J54="","",HEX2BIN(J55))</f>
        <v/>
      </c>
      <c r="AE55" s="8" t="str">
        <f>IF('Filtered Data'!K54="","",HEX2BIN(K55))</f>
        <v/>
      </c>
      <c r="AF55" s="8" t="str">
        <f>IF('Filtered Data'!L54="","",HEX2BIN(L55))</f>
        <v/>
      </c>
      <c r="AG55" s="8" t="str">
        <f>IF('Filtered Data'!M54="","",HEX2BIN(M55))</f>
        <v/>
      </c>
      <c r="AH55" s="8" t="str">
        <f>IF('Filtered Data'!N54="","",HEX2BIN(N55))</f>
        <v/>
      </c>
      <c r="AI55" s="8"/>
      <c r="AJ55" s="9" t="e">
        <f t="shared" si="5"/>
        <v>#NUM!</v>
      </c>
      <c r="AK55" s="8" t="str">
        <f>IF('Filtered Data'!G54="","",HEX2OCT(G55))</f>
        <v>306</v>
      </c>
      <c r="AL55" s="8" t="str">
        <f>IF('Filtered Data'!H54="","",HEX2OCT(H55))</f>
        <v>12</v>
      </c>
      <c r="AM55" s="8" t="str">
        <f>IF('Filtered Data'!I54="","",HEX2OCT(I55))</f>
        <v>0</v>
      </c>
      <c r="AN55" s="8" t="str">
        <f>IF('Filtered Data'!J54="","",HEX2OCT(J55))</f>
        <v/>
      </c>
      <c r="AO55" s="8" t="str">
        <f>IF('Filtered Data'!K54="","",HEX2OCT(K55))</f>
        <v/>
      </c>
      <c r="AP55" s="8" t="str">
        <f>IF('Filtered Data'!L54="","",HEX2OCT(L55))</f>
        <v/>
      </c>
      <c r="AQ55" s="8" t="str">
        <f>IF('Filtered Data'!M54="","",HEX2OCT(M55))</f>
        <v/>
      </c>
      <c r="AR55" s="8" t="str">
        <f>IF('Filtered Data'!N54="","",HEX2OCT(N55))</f>
        <v/>
      </c>
    </row>
    <row r="56">
      <c r="A56" s="5">
        <f>'Filtered Data'!A55</f>
        <v>1.386444</v>
      </c>
      <c r="B56" s="5" t="str">
        <f>'Filtered Data'!B55</f>
        <v/>
      </c>
      <c r="C56" s="5">
        <f>'Filtered Data'!C55</f>
        <v>300</v>
      </c>
      <c r="D56" s="5" t="str">
        <f>'Filtered Data'!D55</f>
        <v/>
      </c>
      <c r="E56" s="5" t="str">
        <f>'Filtered Data'!E55</f>
        <v/>
      </c>
      <c r="F56" s="5">
        <f>'Filtered Data'!F55</f>
        <v>8</v>
      </c>
      <c r="G56" s="5" t="str">
        <f>'Filtered Data'!G55</f>
        <v>03</v>
      </c>
      <c r="H56" s="5" t="str">
        <f>'Filtered Data'!H55</f>
        <v>5A</v>
      </c>
      <c r="I56" s="5" t="str">
        <f>'Filtered Data'!I55</f>
        <v>64</v>
      </c>
      <c r="J56" s="5" t="str">
        <f>'Filtered Data'!J55</f>
        <v>5A</v>
      </c>
      <c r="K56" s="5" t="str">
        <f>'Filtered Data'!K55</f>
        <v>64</v>
      </c>
      <c r="L56" s="5" t="str">
        <f>'Filtered Data'!L55</f>
        <v>00</v>
      </c>
      <c r="M56" s="5" t="str">
        <f>'Filtered Data'!M55</f>
        <v>64</v>
      </c>
      <c r="N56" s="5" t="str">
        <f>'Filtered Data'!N55</f>
        <v>AB</v>
      </c>
      <c r="P56" s="7" t="e">
        <f t="shared" si="3"/>
        <v>#NUM!</v>
      </c>
      <c r="Q56" s="8">
        <f>IF('Filtered Data'!G55="","",HEX2DEC(G56))</f>
        <v>3</v>
      </c>
      <c r="R56" s="8">
        <f>IF('Filtered Data'!H55="","",HEX2DEC(H56))</f>
        <v>90</v>
      </c>
      <c r="S56" s="8">
        <f>IF('Filtered Data'!I55="","",HEX2DEC(I56))</f>
        <v>100</v>
      </c>
      <c r="T56" s="8">
        <f>IF('Filtered Data'!J55="","",HEX2DEC(J56))</f>
        <v>90</v>
      </c>
      <c r="U56" s="8">
        <f>IF('Filtered Data'!K55="","",HEX2DEC(K56))</f>
        <v>100</v>
      </c>
      <c r="V56" s="8">
        <f>IF('Filtered Data'!L55="","",HEX2DEC(L56))</f>
        <v>0</v>
      </c>
      <c r="W56" s="8">
        <f>IF('Filtered Data'!M55="","",HEX2DEC(M56))</f>
        <v>100</v>
      </c>
      <c r="X56" s="8">
        <f>IF('Filtered Data'!N55="","",HEX2DEC(N56))</f>
        <v>171</v>
      </c>
      <c r="Y56" s="8"/>
      <c r="Z56" s="9" t="e">
        <f t="shared" si="4"/>
        <v>#NUM!</v>
      </c>
      <c r="AA56" s="8" t="str">
        <f>IF('Filtered Data'!G55="","",HEX2BIN(G56))</f>
        <v>11</v>
      </c>
      <c r="AB56" s="8" t="str">
        <f>IF('Filtered Data'!H55="","",HEX2BIN(H56))</f>
        <v>1011010</v>
      </c>
      <c r="AC56" s="8" t="str">
        <f>IF('Filtered Data'!I55="","",HEX2BIN(I56))</f>
        <v>1100100</v>
      </c>
      <c r="AD56" s="8" t="str">
        <f>IF('Filtered Data'!J55="","",HEX2BIN(J56))</f>
        <v>1011010</v>
      </c>
      <c r="AE56" s="8" t="str">
        <f>IF('Filtered Data'!K55="","",HEX2BIN(K56))</f>
        <v>1100100</v>
      </c>
      <c r="AF56" s="8" t="str">
        <f>IF('Filtered Data'!L55="","",HEX2BIN(L56))</f>
        <v>0</v>
      </c>
      <c r="AG56" s="8" t="str">
        <f>IF('Filtered Data'!M55="","",HEX2BIN(M56))</f>
        <v>1100100</v>
      </c>
      <c r="AH56" s="8" t="str">
        <f>IF('Filtered Data'!N55="","",HEX2BIN(N56))</f>
        <v>10101011</v>
      </c>
      <c r="AI56" s="8"/>
      <c r="AJ56" s="9" t="e">
        <f t="shared" si="5"/>
        <v>#NUM!</v>
      </c>
      <c r="AK56" s="8" t="str">
        <f>IF('Filtered Data'!G55="","",HEX2OCT(G56))</f>
        <v>3</v>
      </c>
      <c r="AL56" s="8" t="str">
        <f>IF('Filtered Data'!H55="","",HEX2OCT(H56))</f>
        <v>132</v>
      </c>
      <c r="AM56" s="8" t="str">
        <f>IF('Filtered Data'!I55="","",HEX2OCT(I56))</f>
        <v>144</v>
      </c>
      <c r="AN56" s="8" t="str">
        <f>IF('Filtered Data'!J55="","",HEX2OCT(J56))</f>
        <v>132</v>
      </c>
      <c r="AO56" s="8" t="str">
        <f>IF('Filtered Data'!K55="","",HEX2OCT(K56))</f>
        <v>144</v>
      </c>
      <c r="AP56" s="8" t="str">
        <f>IF('Filtered Data'!L55="","",HEX2OCT(L56))</f>
        <v>0</v>
      </c>
      <c r="AQ56" s="8" t="str">
        <f>IF('Filtered Data'!M55="","",HEX2OCT(M56))</f>
        <v>144</v>
      </c>
      <c r="AR56" s="8" t="str">
        <f>IF('Filtered Data'!N55="","",HEX2OCT(N56))</f>
        <v>253</v>
      </c>
    </row>
    <row r="57">
      <c r="A57" s="5">
        <f>'Filtered Data'!A56</f>
        <v>1.386908</v>
      </c>
      <c r="B57" s="5" t="str">
        <f>'Filtered Data'!B56</f>
        <v/>
      </c>
      <c r="C57" s="5">
        <f>'Filtered Data'!C56</f>
        <v>301</v>
      </c>
      <c r="D57" s="5" t="str">
        <f>'Filtered Data'!D56</f>
        <v/>
      </c>
      <c r="E57" s="5" t="str">
        <f>'Filtered Data'!E56</f>
        <v/>
      </c>
      <c r="F57" s="5">
        <f>'Filtered Data'!F56</f>
        <v>3</v>
      </c>
      <c r="G57" s="5" t="str">
        <f>'Filtered Data'!G56</f>
        <v>43</v>
      </c>
      <c r="H57" s="5" t="str">
        <f>'Filtered Data'!H56</f>
        <v>0B</v>
      </c>
      <c r="I57" s="5" t="str">
        <f>'Filtered Data'!I56</f>
        <v>00</v>
      </c>
      <c r="J57" s="5" t="str">
        <f>'Filtered Data'!J56</f>
        <v/>
      </c>
      <c r="K57" s="5" t="str">
        <f>'Filtered Data'!K56</f>
        <v/>
      </c>
      <c r="L57" s="5" t="str">
        <f>'Filtered Data'!L56</f>
        <v/>
      </c>
      <c r="M57" s="5" t="str">
        <f>'Filtered Data'!M56</f>
        <v/>
      </c>
      <c r="N57" s="5" t="str">
        <f>'Filtered Data'!N56</f>
        <v/>
      </c>
      <c r="P57" s="7">
        <f t="shared" si="3"/>
        <v>4393728</v>
      </c>
      <c r="Q57" s="8">
        <f>IF('Filtered Data'!G56="","",HEX2DEC(G57))</f>
        <v>67</v>
      </c>
      <c r="R57" s="8">
        <f>IF('Filtered Data'!H56="","",HEX2DEC(H57))</f>
        <v>11</v>
      </c>
      <c r="S57" s="8">
        <f>IF('Filtered Data'!I56="","",HEX2DEC(I57))</f>
        <v>0</v>
      </c>
      <c r="T57" s="8" t="str">
        <f>IF('Filtered Data'!J56="","",HEX2DEC(J57))</f>
        <v/>
      </c>
      <c r="U57" s="8" t="str">
        <f>IF('Filtered Data'!K56="","",HEX2DEC(K57))</f>
        <v/>
      </c>
      <c r="V57" s="8" t="str">
        <f>IF('Filtered Data'!L56="","",HEX2DEC(L57))</f>
        <v/>
      </c>
      <c r="W57" s="8" t="str">
        <f>IF('Filtered Data'!M56="","",HEX2DEC(M57))</f>
        <v/>
      </c>
      <c r="X57" s="8" t="str">
        <f>IF('Filtered Data'!N56="","",HEX2DEC(N57))</f>
        <v/>
      </c>
      <c r="Y57" s="8"/>
      <c r="Z57" s="9" t="e">
        <f t="shared" si="4"/>
        <v>#NUM!</v>
      </c>
      <c r="AA57" s="8" t="str">
        <f>IF('Filtered Data'!G56="","",HEX2BIN(G57))</f>
        <v>1000011</v>
      </c>
      <c r="AB57" s="8" t="str">
        <f>IF('Filtered Data'!H56="","",HEX2BIN(H57))</f>
        <v>1011</v>
      </c>
      <c r="AC57" s="8" t="str">
        <f>IF('Filtered Data'!I56="","",HEX2BIN(I57))</f>
        <v>0</v>
      </c>
      <c r="AD57" s="8" t="str">
        <f>IF('Filtered Data'!J56="","",HEX2BIN(J57))</f>
        <v/>
      </c>
      <c r="AE57" s="8" t="str">
        <f>IF('Filtered Data'!K56="","",HEX2BIN(K57))</f>
        <v/>
      </c>
      <c r="AF57" s="8" t="str">
        <f>IF('Filtered Data'!L56="","",HEX2BIN(L57))</f>
        <v/>
      </c>
      <c r="AG57" s="8" t="str">
        <f>IF('Filtered Data'!M56="","",HEX2BIN(M57))</f>
        <v/>
      </c>
      <c r="AH57" s="8" t="str">
        <f>IF('Filtered Data'!N56="","",HEX2BIN(N57))</f>
        <v/>
      </c>
      <c r="AI57" s="8"/>
      <c r="AJ57" s="9" t="e">
        <f t="shared" si="5"/>
        <v>#NUM!</v>
      </c>
      <c r="AK57" s="8" t="str">
        <f>IF('Filtered Data'!G56="","",HEX2OCT(G57))</f>
        <v>103</v>
      </c>
      <c r="AL57" s="8" t="str">
        <f>IF('Filtered Data'!H56="","",HEX2OCT(H57))</f>
        <v>13</v>
      </c>
      <c r="AM57" s="8" t="str">
        <f>IF('Filtered Data'!I56="","",HEX2OCT(I57))</f>
        <v>0</v>
      </c>
      <c r="AN57" s="8" t="str">
        <f>IF('Filtered Data'!J56="","",HEX2OCT(J57))</f>
        <v/>
      </c>
      <c r="AO57" s="8" t="str">
        <f>IF('Filtered Data'!K56="","",HEX2OCT(K57))</f>
        <v/>
      </c>
      <c r="AP57" s="8" t="str">
        <f>IF('Filtered Data'!L56="","",HEX2OCT(L57))</f>
        <v/>
      </c>
      <c r="AQ57" s="8" t="str">
        <f>IF('Filtered Data'!M56="","",HEX2OCT(M57))</f>
        <v/>
      </c>
      <c r="AR57" s="8" t="str">
        <f>IF('Filtered Data'!N56="","",HEX2OCT(N57))</f>
        <v/>
      </c>
    </row>
    <row r="58">
      <c r="A58" s="5">
        <f>'Filtered Data'!A57</f>
        <v>1.4364479999999999</v>
      </c>
      <c r="B58" s="5" t="str">
        <f>'Filtered Data'!B57</f>
        <v/>
      </c>
      <c r="C58" s="5">
        <f>'Filtered Data'!C57</f>
        <v>300</v>
      </c>
      <c r="D58" s="5" t="str">
        <f>'Filtered Data'!D57</f>
        <v/>
      </c>
      <c r="E58" s="5" t="str">
        <f>'Filtered Data'!E57</f>
        <v/>
      </c>
      <c r="F58" s="5">
        <f>'Filtered Data'!F57</f>
        <v>8</v>
      </c>
      <c r="G58" s="5" t="str">
        <f>'Filtered Data'!G57</f>
        <v>03</v>
      </c>
      <c r="H58" s="5" t="str">
        <f>'Filtered Data'!H57</f>
        <v>5A</v>
      </c>
      <c r="I58" s="5" t="str">
        <f>'Filtered Data'!I57</f>
        <v>64</v>
      </c>
      <c r="J58" s="5" t="str">
        <f>'Filtered Data'!J57</f>
        <v>5A</v>
      </c>
      <c r="K58" s="5" t="str">
        <f>'Filtered Data'!K57</f>
        <v>64</v>
      </c>
      <c r="L58" s="5" t="str">
        <f>'Filtered Data'!L57</f>
        <v>00</v>
      </c>
      <c r="M58" s="5" t="str">
        <f>'Filtered Data'!M57</f>
        <v>64</v>
      </c>
      <c r="N58" s="5" t="str">
        <f>'Filtered Data'!N57</f>
        <v>BC</v>
      </c>
      <c r="P58" s="7" t="e">
        <f t="shared" si="3"/>
        <v>#NUM!</v>
      </c>
      <c r="Q58" s="8">
        <f>IF('Filtered Data'!G57="","",HEX2DEC(G58))</f>
        <v>3</v>
      </c>
      <c r="R58" s="8">
        <f>IF('Filtered Data'!H57="","",HEX2DEC(H58))</f>
        <v>90</v>
      </c>
      <c r="S58" s="8">
        <f>IF('Filtered Data'!I57="","",HEX2DEC(I58))</f>
        <v>100</v>
      </c>
      <c r="T58" s="8">
        <f>IF('Filtered Data'!J57="","",HEX2DEC(J58))</f>
        <v>90</v>
      </c>
      <c r="U58" s="8">
        <f>IF('Filtered Data'!K57="","",HEX2DEC(K58))</f>
        <v>100</v>
      </c>
      <c r="V58" s="8">
        <f>IF('Filtered Data'!L57="","",HEX2DEC(L58))</f>
        <v>0</v>
      </c>
      <c r="W58" s="8">
        <f>IF('Filtered Data'!M57="","",HEX2DEC(M58))</f>
        <v>100</v>
      </c>
      <c r="X58" s="8">
        <f>IF('Filtered Data'!N57="","",HEX2DEC(N58))</f>
        <v>188</v>
      </c>
      <c r="Y58" s="8"/>
      <c r="Z58" s="9" t="e">
        <f t="shared" si="4"/>
        <v>#NUM!</v>
      </c>
      <c r="AA58" s="8" t="str">
        <f>IF('Filtered Data'!G57="","",HEX2BIN(G58))</f>
        <v>11</v>
      </c>
      <c r="AB58" s="8" t="str">
        <f>IF('Filtered Data'!H57="","",HEX2BIN(H58))</f>
        <v>1011010</v>
      </c>
      <c r="AC58" s="8" t="str">
        <f>IF('Filtered Data'!I57="","",HEX2BIN(I58))</f>
        <v>1100100</v>
      </c>
      <c r="AD58" s="8" t="str">
        <f>IF('Filtered Data'!J57="","",HEX2BIN(J58))</f>
        <v>1011010</v>
      </c>
      <c r="AE58" s="8" t="str">
        <f>IF('Filtered Data'!K57="","",HEX2BIN(K58))</f>
        <v>1100100</v>
      </c>
      <c r="AF58" s="8" t="str">
        <f>IF('Filtered Data'!L57="","",HEX2BIN(L58))</f>
        <v>0</v>
      </c>
      <c r="AG58" s="8" t="str">
        <f>IF('Filtered Data'!M57="","",HEX2BIN(M58))</f>
        <v>1100100</v>
      </c>
      <c r="AH58" s="8" t="str">
        <f>IF('Filtered Data'!N57="","",HEX2BIN(N58))</f>
        <v>10111100</v>
      </c>
      <c r="AI58" s="8"/>
      <c r="AJ58" s="9" t="e">
        <f t="shared" si="5"/>
        <v>#NUM!</v>
      </c>
      <c r="AK58" s="8" t="str">
        <f>IF('Filtered Data'!G57="","",HEX2OCT(G58))</f>
        <v>3</v>
      </c>
      <c r="AL58" s="8" t="str">
        <f>IF('Filtered Data'!H57="","",HEX2OCT(H58))</f>
        <v>132</v>
      </c>
      <c r="AM58" s="8" t="str">
        <f>IF('Filtered Data'!I57="","",HEX2OCT(I58))</f>
        <v>144</v>
      </c>
      <c r="AN58" s="8" t="str">
        <f>IF('Filtered Data'!J57="","",HEX2OCT(J58))</f>
        <v>132</v>
      </c>
      <c r="AO58" s="8" t="str">
        <f>IF('Filtered Data'!K57="","",HEX2OCT(K58))</f>
        <v>144</v>
      </c>
      <c r="AP58" s="8" t="str">
        <f>IF('Filtered Data'!L57="","",HEX2OCT(L58))</f>
        <v>0</v>
      </c>
      <c r="AQ58" s="8" t="str">
        <f>IF('Filtered Data'!M57="","",HEX2OCT(M58))</f>
        <v>144</v>
      </c>
      <c r="AR58" s="8" t="str">
        <f>IF('Filtered Data'!N57="","",HEX2OCT(N58))</f>
        <v>274</v>
      </c>
    </row>
    <row r="59">
      <c r="A59" s="5">
        <f>'Filtered Data'!A58</f>
        <v>1.436912</v>
      </c>
      <c r="B59" s="5" t="str">
        <f>'Filtered Data'!B58</f>
        <v/>
      </c>
      <c r="C59" s="5">
        <f>'Filtered Data'!C58</f>
        <v>301</v>
      </c>
      <c r="D59" s="5" t="str">
        <f>'Filtered Data'!D58</f>
        <v/>
      </c>
      <c r="E59" s="5" t="str">
        <f>'Filtered Data'!E58</f>
        <v/>
      </c>
      <c r="F59" s="5">
        <f>'Filtered Data'!F58</f>
        <v>3</v>
      </c>
      <c r="G59" s="5" t="str">
        <f>'Filtered Data'!G58</f>
        <v>B5</v>
      </c>
      <c r="H59" s="5" t="str">
        <f>'Filtered Data'!H58</f>
        <v>0C</v>
      </c>
      <c r="I59" s="5" t="str">
        <f>'Filtered Data'!I58</f>
        <v>00</v>
      </c>
      <c r="J59" s="5" t="str">
        <f>'Filtered Data'!J58</f>
        <v/>
      </c>
      <c r="K59" s="5" t="str">
        <f>'Filtered Data'!K58</f>
        <v/>
      </c>
      <c r="L59" s="5" t="str">
        <f>'Filtered Data'!L58</f>
        <v/>
      </c>
      <c r="M59" s="5" t="str">
        <f>'Filtered Data'!M58</f>
        <v/>
      </c>
      <c r="N59" s="5" t="str">
        <f>'Filtered Data'!N58</f>
        <v/>
      </c>
      <c r="P59" s="7">
        <f t="shared" si="3"/>
        <v>11865088</v>
      </c>
      <c r="Q59" s="8">
        <f>IF('Filtered Data'!G58="","",HEX2DEC(G59))</f>
        <v>181</v>
      </c>
      <c r="R59" s="8">
        <f>IF('Filtered Data'!H58="","",HEX2DEC(H59))</f>
        <v>12</v>
      </c>
      <c r="S59" s="8">
        <f>IF('Filtered Data'!I58="","",HEX2DEC(I59))</f>
        <v>0</v>
      </c>
      <c r="T59" s="8" t="str">
        <f>IF('Filtered Data'!J58="","",HEX2DEC(J59))</f>
        <v/>
      </c>
      <c r="U59" s="8" t="str">
        <f>IF('Filtered Data'!K58="","",HEX2DEC(K59))</f>
        <v/>
      </c>
      <c r="V59" s="8" t="str">
        <f>IF('Filtered Data'!L58="","",HEX2DEC(L59))</f>
        <v/>
      </c>
      <c r="W59" s="8" t="str">
        <f>IF('Filtered Data'!M58="","",HEX2DEC(M59))</f>
        <v/>
      </c>
      <c r="X59" s="8" t="str">
        <f>IF('Filtered Data'!N58="","",HEX2DEC(N59))</f>
        <v/>
      </c>
      <c r="Y59" s="8"/>
      <c r="Z59" s="9" t="e">
        <f t="shared" si="4"/>
        <v>#NUM!</v>
      </c>
      <c r="AA59" s="8" t="str">
        <f>IF('Filtered Data'!G58="","",HEX2BIN(G59))</f>
        <v>10110101</v>
      </c>
      <c r="AB59" s="8" t="str">
        <f>IF('Filtered Data'!H58="","",HEX2BIN(H59))</f>
        <v>1100</v>
      </c>
      <c r="AC59" s="8" t="str">
        <f>IF('Filtered Data'!I58="","",HEX2BIN(I59))</f>
        <v>0</v>
      </c>
      <c r="AD59" s="8" t="str">
        <f>IF('Filtered Data'!J58="","",HEX2BIN(J59))</f>
        <v/>
      </c>
      <c r="AE59" s="8" t="str">
        <f>IF('Filtered Data'!K58="","",HEX2BIN(K59))</f>
        <v/>
      </c>
      <c r="AF59" s="8" t="str">
        <f>IF('Filtered Data'!L58="","",HEX2BIN(L59))</f>
        <v/>
      </c>
      <c r="AG59" s="8" t="str">
        <f>IF('Filtered Data'!M58="","",HEX2BIN(M59))</f>
        <v/>
      </c>
      <c r="AH59" s="8" t="str">
        <f>IF('Filtered Data'!N58="","",HEX2BIN(N59))</f>
        <v/>
      </c>
      <c r="AI59" s="8"/>
      <c r="AJ59" s="9" t="e">
        <f t="shared" si="5"/>
        <v>#NUM!</v>
      </c>
      <c r="AK59" s="8" t="str">
        <f>IF('Filtered Data'!G58="","",HEX2OCT(G59))</f>
        <v>265</v>
      </c>
      <c r="AL59" s="8" t="str">
        <f>IF('Filtered Data'!H58="","",HEX2OCT(H59))</f>
        <v>14</v>
      </c>
      <c r="AM59" s="8" t="str">
        <f>IF('Filtered Data'!I58="","",HEX2OCT(I59))</f>
        <v>0</v>
      </c>
      <c r="AN59" s="8" t="str">
        <f>IF('Filtered Data'!J58="","",HEX2OCT(J59))</f>
        <v/>
      </c>
      <c r="AO59" s="8" t="str">
        <f>IF('Filtered Data'!K58="","",HEX2OCT(K59))</f>
        <v/>
      </c>
      <c r="AP59" s="8" t="str">
        <f>IF('Filtered Data'!L58="","",HEX2OCT(L59))</f>
        <v/>
      </c>
      <c r="AQ59" s="8" t="str">
        <f>IF('Filtered Data'!M58="","",HEX2OCT(M59))</f>
        <v/>
      </c>
      <c r="AR59" s="8" t="str">
        <f>IF('Filtered Data'!N58="","",HEX2OCT(N59))</f>
        <v/>
      </c>
    </row>
    <row r="60">
      <c r="A60" s="5">
        <f>'Filtered Data'!A59</f>
        <v>1.4864539999999999</v>
      </c>
      <c r="B60" s="5" t="str">
        <f>'Filtered Data'!B59</f>
        <v/>
      </c>
      <c r="C60" s="5">
        <f>'Filtered Data'!C59</f>
        <v>300</v>
      </c>
      <c r="D60" s="5" t="str">
        <f>'Filtered Data'!D59</f>
        <v/>
      </c>
      <c r="E60" s="5" t="str">
        <f>'Filtered Data'!E59</f>
        <v/>
      </c>
      <c r="F60" s="5">
        <f>'Filtered Data'!F59</f>
        <v>8</v>
      </c>
      <c r="G60" s="5" t="str">
        <f>'Filtered Data'!G59</f>
        <v>03</v>
      </c>
      <c r="H60" s="5" t="str">
        <f>'Filtered Data'!H59</f>
        <v>5A</v>
      </c>
      <c r="I60" s="5" t="str">
        <f>'Filtered Data'!I59</f>
        <v>64</v>
      </c>
      <c r="J60" s="5" t="str">
        <f>'Filtered Data'!J59</f>
        <v>5A</v>
      </c>
      <c r="K60" s="5" t="str">
        <f>'Filtered Data'!K59</f>
        <v>64</v>
      </c>
      <c r="L60" s="5" t="str">
        <f>'Filtered Data'!L59</f>
        <v>00</v>
      </c>
      <c r="M60" s="5" t="str">
        <f>'Filtered Data'!M59</f>
        <v>64</v>
      </c>
      <c r="N60" s="5" t="str">
        <f>'Filtered Data'!N59</f>
        <v>AD</v>
      </c>
      <c r="P60" s="7" t="e">
        <f t="shared" si="3"/>
        <v>#NUM!</v>
      </c>
      <c r="Q60" s="8">
        <f>IF('Filtered Data'!G59="","",HEX2DEC(G60))</f>
        <v>3</v>
      </c>
      <c r="R60" s="8">
        <f>IF('Filtered Data'!H59="","",HEX2DEC(H60))</f>
        <v>90</v>
      </c>
      <c r="S60" s="8">
        <f>IF('Filtered Data'!I59="","",HEX2DEC(I60))</f>
        <v>100</v>
      </c>
      <c r="T60" s="8">
        <f>IF('Filtered Data'!J59="","",HEX2DEC(J60))</f>
        <v>90</v>
      </c>
      <c r="U60" s="8">
        <f>IF('Filtered Data'!K59="","",HEX2DEC(K60))</f>
        <v>100</v>
      </c>
      <c r="V60" s="8">
        <f>IF('Filtered Data'!L59="","",HEX2DEC(L60))</f>
        <v>0</v>
      </c>
      <c r="W60" s="8">
        <f>IF('Filtered Data'!M59="","",HEX2DEC(M60))</f>
        <v>100</v>
      </c>
      <c r="X60" s="8">
        <f>IF('Filtered Data'!N59="","",HEX2DEC(N60))</f>
        <v>173</v>
      </c>
      <c r="Y60" s="8"/>
      <c r="Z60" s="9" t="e">
        <f t="shared" si="4"/>
        <v>#NUM!</v>
      </c>
      <c r="AA60" s="8" t="str">
        <f>IF('Filtered Data'!G59="","",HEX2BIN(G60))</f>
        <v>11</v>
      </c>
      <c r="AB60" s="8" t="str">
        <f>IF('Filtered Data'!H59="","",HEX2BIN(H60))</f>
        <v>1011010</v>
      </c>
      <c r="AC60" s="8" t="str">
        <f>IF('Filtered Data'!I59="","",HEX2BIN(I60))</f>
        <v>1100100</v>
      </c>
      <c r="AD60" s="8" t="str">
        <f>IF('Filtered Data'!J59="","",HEX2BIN(J60))</f>
        <v>1011010</v>
      </c>
      <c r="AE60" s="8" t="str">
        <f>IF('Filtered Data'!K59="","",HEX2BIN(K60))</f>
        <v>1100100</v>
      </c>
      <c r="AF60" s="8" t="str">
        <f>IF('Filtered Data'!L59="","",HEX2BIN(L60))</f>
        <v>0</v>
      </c>
      <c r="AG60" s="8" t="str">
        <f>IF('Filtered Data'!M59="","",HEX2BIN(M60))</f>
        <v>1100100</v>
      </c>
      <c r="AH60" s="8" t="str">
        <f>IF('Filtered Data'!N59="","",HEX2BIN(N60))</f>
        <v>10101101</v>
      </c>
      <c r="AI60" s="8"/>
      <c r="AJ60" s="9" t="e">
        <f t="shared" si="5"/>
        <v>#NUM!</v>
      </c>
      <c r="AK60" s="8" t="str">
        <f>IF('Filtered Data'!G59="","",HEX2OCT(G60))</f>
        <v>3</v>
      </c>
      <c r="AL60" s="8" t="str">
        <f>IF('Filtered Data'!H59="","",HEX2OCT(H60))</f>
        <v>132</v>
      </c>
      <c r="AM60" s="8" t="str">
        <f>IF('Filtered Data'!I59="","",HEX2OCT(I60))</f>
        <v>144</v>
      </c>
      <c r="AN60" s="8" t="str">
        <f>IF('Filtered Data'!J59="","",HEX2OCT(J60))</f>
        <v>132</v>
      </c>
      <c r="AO60" s="8" t="str">
        <f>IF('Filtered Data'!K59="","",HEX2OCT(K60))</f>
        <v>144</v>
      </c>
      <c r="AP60" s="8" t="str">
        <f>IF('Filtered Data'!L59="","",HEX2OCT(L60))</f>
        <v>0</v>
      </c>
      <c r="AQ60" s="8" t="str">
        <f>IF('Filtered Data'!M59="","",HEX2OCT(M60))</f>
        <v>144</v>
      </c>
      <c r="AR60" s="8" t="str">
        <f>IF('Filtered Data'!N59="","",HEX2OCT(N60))</f>
        <v>255</v>
      </c>
    </row>
    <row r="61">
      <c r="A61" s="5">
        <f>'Filtered Data'!A60</f>
        <v>1.4869190000000001</v>
      </c>
      <c r="B61" s="5" t="str">
        <f>'Filtered Data'!B60</f>
        <v/>
      </c>
      <c r="C61" s="5">
        <f>'Filtered Data'!C60</f>
        <v>301</v>
      </c>
      <c r="D61" s="5" t="str">
        <f>'Filtered Data'!D60</f>
        <v/>
      </c>
      <c r="E61" s="5" t="str">
        <f>'Filtered Data'!E60</f>
        <v/>
      </c>
      <c r="F61" s="5">
        <f>'Filtered Data'!F60</f>
        <v>3</v>
      </c>
      <c r="G61" s="5" t="str">
        <f>'Filtered Data'!G60</f>
        <v>4E</v>
      </c>
      <c r="H61" s="5" t="str">
        <f>'Filtered Data'!H60</f>
        <v>0D</v>
      </c>
      <c r="I61" s="5" t="str">
        <f>'Filtered Data'!I60</f>
        <v>00</v>
      </c>
      <c r="J61" s="5" t="str">
        <f>'Filtered Data'!J60</f>
        <v/>
      </c>
      <c r="K61" s="5" t="str">
        <f>'Filtered Data'!K60</f>
        <v/>
      </c>
      <c r="L61" s="5" t="str">
        <f>'Filtered Data'!L60</f>
        <v/>
      </c>
      <c r="M61" s="5" t="str">
        <f>'Filtered Data'!M60</f>
        <v/>
      </c>
      <c r="N61" s="5" t="str">
        <f>'Filtered Data'!N60</f>
        <v/>
      </c>
      <c r="P61" s="7">
        <f t="shared" si="3"/>
        <v>5115136</v>
      </c>
      <c r="Q61" s="8">
        <f>IF('Filtered Data'!G60="","",HEX2DEC(G61))</f>
        <v>78</v>
      </c>
      <c r="R61" s="8">
        <f>IF('Filtered Data'!H60="","",HEX2DEC(H61))</f>
        <v>13</v>
      </c>
      <c r="S61" s="8">
        <f>IF('Filtered Data'!I60="","",HEX2DEC(I61))</f>
        <v>0</v>
      </c>
      <c r="T61" s="8" t="str">
        <f>IF('Filtered Data'!J60="","",HEX2DEC(J61))</f>
        <v/>
      </c>
      <c r="U61" s="8" t="str">
        <f>IF('Filtered Data'!K60="","",HEX2DEC(K61))</f>
        <v/>
      </c>
      <c r="V61" s="8" t="str">
        <f>IF('Filtered Data'!L60="","",HEX2DEC(L61))</f>
        <v/>
      </c>
      <c r="W61" s="8" t="str">
        <f>IF('Filtered Data'!M60="","",HEX2DEC(M61))</f>
        <v/>
      </c>
      <c r="X61" s="8" t="str">
        <f>IF('Filtered Data'!N60="","",HEX2DEC(N61))</f>
        <v/>
      </c>
      <c r="Y61" s="8"/>
      <c r="Z61" s="9" t="e">
        <f t="shared" si="4"/>
        <v>#NUM!</v>
      </c>
      <c r="AA61" s="8" t="str">
        <f>IF('Filtered Data'!G60="","",HEX2BIN(G61))</f>
        <v>1001110</v>
      </c>
      <c r="AB61" s="8" t="str">
        <f>IF('Filtered Data'!H60="","",HEX2BIN(H61))</f>
        <v>1101</v>
      </c>
      <c r="AC61" s="8" t="str">
        <f>IF('Filtered Data'!I60="","",HEX2BIN(I61))</f>
        <v>0</v>
      </c>
      <c r="AD61" s="8" t="str">
        <f>IF('Filtered Data'!J60="","",HEX2BIN(J61))</f>
        <v/>
      </c>
      <c r="AE61" s="8" t="str">
        <f>IF('Filtered Data'!K60="","",HEX2BIN(K61))</f>
        <v/>
      </c>
      <c r="AF61" s="8" t="str">
        <f>IF('Filtered Data'!L60="","",HEX2BIN(L61))</f>
        <v/>
      </c>
      <c r="AG61" s="8" t="str">
        <f>IF('Filtered Data'!M60="","",HEX2BIN(M61))</f>
        <v/>
      </c>
      <c r="AH61" s="8" t="str">
        <f>IF('Filtered Data'!N60="","",HEX2BIN(N61))</f>
        <v/>
      </c>
      <c r="AI61" s="8"/>
      <c r="AJ61" s="9" t="e">
        <f t="shared" si="5"/>
        <v>#NUM!</v>
      </c>
      <c r="AK61" s="8" t="str">
        <f>IF('Filtered Data'!G60="","",HEX2OCT(G61))</f>
        <v>116</v>
      </c>
      <c r="AL61" s="8" t="str">
        <f>IF('Filtered Data'!H60="","",HEX2OCT(H61))</f>
        <v>15</v>
      </c>
      <c r="AM61" s="8" t="str">
        <f>IF('Filtered Data'!I60="","",HEX2OCT(I61))</f>
        <v>0</v>
      </c>
      <c r="AN61" s="8" t="str">
        <f>IF('Filtered Data'!J60="","",HEX2OCT(J61))</f>
        <v/>
      </c>
      <c r="AO61" s="8" t="str">
        <f>IF('Filtered Data'!K60="","",HEX2OCT(K61))</f>
        <v/>
      </c>
      <c r="AP61" s="8" t="str">
        <f>IF('Filtered Data'!L60="","",HEX2OCT(L61))</f>
        <v/>
      </c>
      <c r="AQ61" s="8" t="str">
        <f>IF('Filtered Data'!M60="","",HEX2OCT(M61))</f>
        <v/>
      </c>
      <c r="AR61" s="8" t="str">
        <f>IF('Filtered Data'!N60="","",HEX2OCT(N61))</f>
        <v/>
      </c>
    </row>
    <row r="62">
      <c r="A62" s="5">
        <f>'Filtered Data'!A61</f>
        <v>1.5364580000000001</v>
      </c>
      <c r="B62" s="5" t="str">
        <f>'Filtered Data'!B61</f>
        <v/>
      </c>
      <c r="C62" s="5">
        <f>'Filtered Data'!C61</f>
        <v>300</v>
      </c>
      <c r="D62" s="5" t="str">
        <f>'Filtered Data'!D61</f>
        <v/>
      </c>
      <c r="E62" s="5" t="str">
        <f>'Filtered Data'!E61</f>
        <v/>
      </c>
      <c r="F62" s="5">
        <f>'Filtered Data'!F61</f>
        <v>8</v>
      </c>
      <c r="G62" s="5" t="str">
        <f>'Filtered Data'!G61</f>
        <v>03</v>
      </c>
      <c r="H62" s="5" t="str">
        <f>'Filtered Data'!H61</f>
        <v>5A</v>
      </c>
      <c r="I62" s="5" t="str">
        <f>'Filtered Data'!I61</f>
        <v>64</v>
      </c>
      <c r="J62" s="5" t="str">
        <f>'Filtered Data'!J61</f>
        <v>5A</v>
      </c>
      <c r="K62" s="5" t="str">
        <f>'Filtered Data'!K61</f>
        <v>64</v>
      </c>
      <c r="L62" s="5" t="str">
        <f>'Filtered Data'!L61</f>
        <v>00</v>
      </c>
      <c r="M62" s="5" t="str">
        <f>'Filtered Data'!M61</f>
        <v>64</v>
      </c>
      <c r="N62" s="5" t="str">
        <f>'Filtered Data'!N61</f>
        <v>BE</v>
      </c>
      <c r="P62" s="7" t="e">
        <f t="shared" si="3"/>
        <v>#NUM!</v>
      </c>
      <c r="Q62" s="8">
        <f>IF('Filtered Data'!G61="","",HEX2DEC(G62))</f>
        <v>3</v>
      </c>
      <c r="R62" s="8">
        <f>IF('Filtered Data'!H61="","",HEX2DEC(H62))</f>
        <v>90</v>
      </c>
      <c r="S62" s="8">
        <f>IF('Filtered Data'!I61="","",HEX2DEC(I62))</f>
        <v>100</v>
      </c>
      <c r="T62" s="8">
        <f>IF('Filtered Data'!J61="","",HEX2DEC(J62))</f>
        <v>90</v>
      </c>
      <c r="U62" s="8">
        <f>IF('Filtered Data'!K61="","",HEX2DEC(K62))</f>
        <v>100</v>
      </c>
      <c r="V62" s="8">
        <f>IF('Filtered Data'!L61="","",HEX2DEC(L62))</f>
        <v>0</v>
      </c>
      <c r="W62" s="8">
        <f>IF('Filtered Data'!M61="","",HEX2DEC(M62))</f>
        <v>100</v>
      </c>
      <c r="X62" s="8">
        <f>IF('Filtered Data'!N61="","",HEX2DEC(N62))</f>
        <v>190</v>
      </c>
      <c r="Y62" s="8"/>
      <c r="Z62" s="9" t="e">
        <f t="shared" si="4"/>
        <v>#NUM!</v>
      </c>
      <c r="AA62" s="8" t="str">
        <f>IF('Filtered Data'!G61="","",HEX2BIN(G62))</f>
        <v>11</v>
      </c>
      <c r="AB62" s="8" t="str">
        <f>IF('Filtered Data'!H61="","",HEX2BIN(H62))</f>
        <v>1011010</v>
      </c>
      <c r="AC62" s="8" t="str">
        <f>IF('Filtered Data'!I61="","",HEX2BIN(I62))</f>
        <v>1100100</v>
      </c>
      <c r="AD62" s="8" t="str">
        <f>IF('Filtered Data'!J61="","",HEX2BIN(J62))</f>
        <v>1011010</v>
      </c>
      <c r="AE62" s="8" t="str">
        <f>IF('Filtered Data'!K61="","",HEX2BIN(K62))</f>
        <v>1100100</v>
      </c>
      <c r="AF62" s="8" t="str">
        <f>IF('Filtered Data'!L61="","",HEX2BIN(L62))</f>
        <v>0</v>
      </c>
      <c r="AG62" s="8" t="str">
        <f>IF('Filtered Data'!M61="","",HEX2BIN(M62))</f>
        <v>1100100</v>
      </c>
      <c r="AH62" s="8" t="str">
        <f>IF('Filtered Data'!N61="","",HEX2BIN(N62))</f>
        <v>10111110</v>
      </c>
      <c r="AI62" s="8"/>
      <c r="AJ62" s="9" t="e">
        <f t="shared" si="5"/>
        <v>#NUM!</v>
      </c>
      <c r="AK62" s="8" t="str">
        <f>IF('Filtered Data'!G61="","",HEX2OCT(G62))</f>
        <v>3</v>
      </c>
      <c r="AL62" s="8" t="str">
        <f>IF('Filtered Data'!H61="","",HEX2OCT(H62))</f>
        <v>132</v>
      </c>
      <c r="AM62" s="8" t="str">
        <f>IF('Filtered Data'!I61="","",HEX2OCT(I62))</f>
        <v>144</v>
      </c>
      <c r="AN62" s="8" t="str">
        <f>IF('Filtered Data'!J61="","",HEX2OCT(J62))</f>
        <v>132</v>
      </c>
      <c r="AO62" s="8" t="str">
        <f>IF('Filtered Data'!K61="","",HEX2OCT(K62))</f>
        <v>144</v>
      </c>
      <c r="AP62" s="8" t="str">
        <f>IF('Filtered Data'!L61="","",HEX2OCT(L62))</f>
        <v>0</v>
      </c>
      <c r="AQ62" s="8" t="str">
        <f>IF('Filtered Data'!M61="","",HEX2OCT(M62))</f>
        <v>144</v>
      </c>
      <c r="AR62" s="8" t="str">
        <f>IF('Filtered Data'!N61="","",HEX2OCT(N62))</f>
        <v>276</v>
      </c>
    </row>
    <row r="63">
      <c r="A63" s="5">
        <f>'Filtered Data'!A62</f>
        <v>1.536926</v>
      </c>
      <c r="B63" s="5" t="str">
        <f>'Filtered Data'!B62</f>
        <v/>
      </c>
      <c r="C63" s="5">
        <f>'Filtered Data'!C62</f>
        <v>301</v>
      </c>
      <c r="D63" s="5" t="str">
        <f>'Filtered Data'!D62</f>
        <v/>
      </c>
      <c r="E63" s="5" t="str">
        <f>'Filtered Data'!E62</f>
        <v/>
      </c>
      <c r="F63" s="5">
        <f>'Filtered Data'!F62</f>
        <v>3</v>
      </c>
      <c r="G63" s="5" t="str">
        <f>'Filtered Data'!G62</f>
        <v>1D</v>
      </c>
      <c r="H63" s="5" t="str">
        <f>'Filtered Data'!H62</f>
        <v>0E</v>
      </c>
      <c r="I63" s="5" t="str">
        <f>'Filtered Data'!I62</f>
        <v>00</v>
      </c>
      <c r="J63" s="5" t="str">
        <f>'Filtered Data'!J62</f>
        <v/>
      </c>
      <c r="K63" s="5" t="str">
        <f>'Filtered Data'!K62</f>
        <v/>
      </c>
      <c r="L63" s="5" t="str">
        <f>'Filtered Data'!L62</f>
        <v/>
      </c>
      <c r="M63" s="5" t="str">
        <f>'Filtered Data'!M62</f>
        <v/>
      </c>
      <c r="N63" s="5" t="str">
        <f>'Filtered Data'!N62</f>
        <v/>
      </c>
      <c r="P63" s="7">
        <f t="shared" si="3"/>
        <v>1904128</v>
      </c>
      <c r="Q63" s="8">
        <f>IF('Filtered Data'!G62="","",HEX2DEC(G63))</f>
        <v>29</v>
      </c>
      <c r="R63" s="8">
        <f>IF('Filtered Data'!H62="","",HEX2DEC(H63))</f>
        <v>14</v>
      </c>
      <c r="S63" s="8">
        <f>IF('Filtered Data'!I62="","",HEX2DEC(I63))</f>
        <v>0</v>
      </c>
      <c r="T63" s="8" t="str">
        <f>IF('Filtered Data'!J62="","",HEX2DEC(J63))</f>
        <v/>
      </c>
      <c r="U63" s="8" t="str">
        <f>IF('Filtered Data'!K62="","",HEX2DEC(K63))</f>
        <v/>
      </c>
      <c r="V63" s="8" t="str">
        <f>IF('Filtered Data'!L62="","",HEX2DEC(L63))</f>
        <v/>
      </c>
      <c r="W63" s="8" t="str">
        <f>IF('Filtered Data'!M62="","",HEX2DEC(M63))</f>
        <v/>
      </c>
      <c r="X63" s="8" t="str">
        <f>IF('Filtered Data'!N62="","",HEX2DEC(N63))</f>
        <v/>
      </c>
      <c r="Y63" s="8"/>
      <c r="Z63" s="9" t="e">
        <f t="shared" si="4"/>
        <v>#NUM!</v>
      </c>
      <c r="AA63" s="8" t="str">
        <f>IF('Filtered Data'!G62="","",HEX2BIN(G63))</f>
        <v>11101</v>
      </c>
      <c r="AB63" s="8" t="str">
        <f>IF('Filtered Data'!H62="","",HEX2BIN(H63))</f>
        <v>1110</v>
      </c>
      <c r="AC63" s="8" t="str">
        <f>IF('Filtered Data'!I62="","",HEX2BIN(I63))</f>
        <v>0</v>
      </c>
      <c r="AD63" s="8" t="str">
        <f>IF('Filtered Data'!J62="","",HEX2BIN(J63))</f>
        <v/>
      </c>
      <c r="AE63" s="8" t="str">
        <f>IF('Filtered Data'!K62="","",HEX2BIN(K63))</f>
        <v/>
      </c>
      <c r="AF63" s="8" t="str">
        <f>IF('Filtered Data'!L62="","",HEX2BIN(L63))</f>
        <v/>
      </c>
      <c r="AG63" s="8" t="str">
        <f>IF('Filtered Data'!M62="","",HEX2BIN(M63))</f>
        <v/>
      </c>
      <c r="AH63" s="8" t="str">
        <f>IF('Filtered Data'!N62="","",HEX2BIN(N63))</f>
        <v/>
      </c>
      <c r="AI63" s="8"/>
      <c r="AJ63" s="9" t="e">
        <f t="shared" si="5"/>
        <v>#NUM!</v>
      </c>
      <c r="AK63" s="8" t="str">
        <f>IF('Filtered Data'!G62="","",HEX2OCT(G63))</f>
        <v>35</v>
      </c>
      <c r="AL63" s="8" t="str">
        <f>IF('Filtered Data'!H62="","",HEX2OCT(H63))</f>
        <v>16</v>
      </c>
      <c r="AM63" s="8" t="str">
        <f>IF('Filtered Data'!I62="","",HEX2OCT(I63))</f>
        <v>0</v>
      </c>
      <c r="AN63" s="8" t="str">
        <f>IF('Filtered Data'!J62="","",HEX2OCT(J63))</f>
        <v/>
      </c>
      <c r="AO63" s="8" t="str">
        <f>IF('Filtered Data'!K62="","",HEX2OCT(K63))</f>
        <v/>
      </c>
      <c r="AP63" s="8" t="str">
        <f>IF('Filtered Data'!L62="","",HEX2OCT(L63))</f>
        <v/>
      </c>
      <c r="AQ63" s="8" t="str">
        <f>IF('Filtered Data'!M62="","",HEX2OCT(M63))</f>
        <v/>
      </c>
      <c r="AR63" s="8" t="str">
        <f>IF('Filtered Data'!N62="","",HEX2OCT(N63))</f>
        <v/>
      </c>
    </row>
    <row r="64">
      <c r="A64" s="5">
        <f>'Filtered Data'!A63</f>
        <v>1.586462</v>
      </c>
      <c r="B64" s="5" t="str">
        <f>'Filtered Data'!B63</f>
        <v/>
      </c>
      <c r="C64" s="5">
        <f>'Filtered Data'!C63</f>
        <v>300</v>
      </c>
      <c r="D64" s="5" t="str">
        <f>'Filtered Data'!D63</f>
        <v/>
      </c>
      <c r="E64" s="5" t="str">
        <f>'Filtered Data'!E63</f>
        <v/>
      </c>
      <c r="F64" s="5">
        <f>'Filtered Data'!F63</f>
        <v>8</v>
      </c>
      <c r="G64" s="5" t="str">
        <f>'Filtered Data'!G63</f>
        <v>03</v>
      </c>
      <c r="H64" s="5" t="str">
        <f>'Filtered Data'!H63</f>
        <v>5A</v>
      </c>
      <c r="I64" s="5" t="str">
        <f>'Filtered Data'!I63</f>
        <v>64</v>
      </c>
      <c r="J64" s="5" t="str">
        <f>'Filtered Data'!J63</f>
        <v>5A</v>
      </c>
      <c r="K64" s="5" t="str">
        <f>'Filtered Data'!K63</f>
        <v>64</v>
      </c>
      <c r="L64" s="5" t="str">
        <f>'Filtered Data'!L63</f>
        <v>00</v>
      </c>
      <c r="M64" s="5" t="str">
        <f>'Filtered Data'!M63</f>
        <v>64</v>
      </c>
      <c r="N64" s="5" t="str">
        <f>'Filtered Data'!N63</f>
        <v>AF</v>
      </c>
      <c r="P64" s="7" t="e">
        <f t="shared" si="3"/>
        <v>#NUM!</v>
      </c>
      <c r="Q64" s="8">
        <f>IF('Filtered Data'!G63="","",HEX2DEC(G64))</f>
        <v>3</v>
      </c>
      <c r="R64" s="8">
        <f>IF('Filtered Data'!H63="","",HEX2DEC(H64))</f>
        <v>90</v>
      </c>
      <c r="S64" s="8">
        <f>IF('Filtered Data'!I63="","",HEX2DEC(I64))</f>
        <v>100</v>
      </c>
      <c r="T64" s="8">
        <f>IF('Filtered Data'!J63="","",HEX2DEC(J64))</f>
        <v>90</v>
      </c>
      <c r="U64" s="8">
        <f>IF('Filtered Data'!K63="","",HEX2DEC(K64))</f>
        <v>100</v>
      </c>
      <c r="V64" s="8">
        <f>IF('Filtered Data'!L63="","",HEX2DEC(L64))</f>
        <v>0</v>
      </c>
      <c r="W64" s="8">
        <f>IF('Filtered Data'!M63="","",HEX2DEC(M64))</f>
        <v>100</v>
      </c>
      <c r="X64" s="8">
        <f>IF('Filtered Data'!N63="","",HEX2DEC(N64))</f>
        <v>175</v>
      </c>
      <c r="Y64" s="8"/>
      <c r="Z64" s="9" t="e">
        <f t="shared" si="4"/>
        <v>#NUM!</v>
      </c>
      <c r="AA64" s="8" t="str">
        <f>IF('Filtered Data'!G63="","",HEX2BIN(G64))</f>
        <v>11</v>
      </c>
      <c r="AB64" s="8" t="str">
        <f>IF('Filtered Data'!H63="","",HEX2BIN(H64))</f>
        <v>1011010</v>
      </c>
      <c r="AC64" s="8" t="str">
        <f>IF('Filtered Data'!I63="","",HEX2BIN(I64))</f>
        <v>1100100</v>
      </c>
      <c r="AD64" s="8" t="str">
        <f>IF('Filtered Data'!J63="","",HEX2BIN(J64))</f>
        <v>1011010</v>
      </c>
      <c r="AE64" s="8" t="str">
        <f>IF('Filtered Data'!K63="","",HEX2BIN(K64))</f>
        <v>1100100</v>
      </c>
      <c r="AF64" s="8" t="str">
        <f>IF('Filtered Data'!L63="","",HEX2BIN(L64))</f>
        <v>0</v>
      </c>
      <c r="AG64" s="8" t="str">
        <f>IF('Filtered Data'!M63="","",HEX2BIN(M64))</f>
        <v>1100100</v>
      </c>
      <c r="AH64" s="8" t="str">
        <f>IF('Filtered Data'!N63="","",HEX2BIN(N64))</f>
        <v>10101111</v>
      </c>
      <c r="AI64" s="8"/>
      <c r="AJ64" s="9" t="e">
        <f t="shared" si="5"/>
        <v>#NUM!</v>
      </c>
      <c r="AK64" s="8" t="str">
        <f>IF('Filtered Data'!G63="","",HEX2OCT(G64))</f>
        <v>3</v>
      </c>
      <c r="AL64" s="8" t="str">
        <f>IF('Filtered Data'!H63="","",HEX2OCT(H64))</f>
        <v>132</v>
      </c>
      <c r="AM64" s="8" t="str">
        <f>IF('Filtered Data'!I63="","",HEX2OCT(I64))</f>
        <v>144</v>
      </c>
      <c r="AN64" s="8" t="str">
        <f>IF('Filtered Data'!J63="","",HEX2OCT(J64))</f>
        <v>132</v>
      </c>
      <c r="AO64" s="8" t="str">
        <f>IF('Filtered Data'!K63="","",HEX2OCT(K64))</f>
        <v>144</v>
      </c>
      <c r="AP64" s="8" t="str">
        <f>IF('Filtered Data'!L63="","",HEX2OCT(L64))</f>
        <v>0</v>
      </c>
      <c r="AQ64" s="8" t="str">
        <f>IF('Filtered Data'!M63="","",HEX2OCT(M64))</f>
        <v>144</v>
      </c>
      <c r="AR64" s="8" t="str">
        <f>IF('Filtered Data'!N63="","",HEX2OCT(N64))</f>
        <v>257</v>
      </c>
    </row>
    <row r="65">
      <c r="A65" s="5">
        <f>'Filtered Data'!A64</f>
        <v>1.5869260000000001</v>
      </c>
      <c r="B65" s="5" t="str">
        <f>'Filtered Data'!B64</f>
        <v/>
      </c>
      <c r="C65" s="5">
        <f>'Filtered Data'!C64</f>
        <v>301</v>
      </c>
      <c r="D65" s="5" t="str">
        <f>'Filtered Data'!D64</f>
        <v/>
      </c>
      <c r="E65" s="5" t="str">
        <f>'Filtered Data'!E64</f>
        <v/>
      </c>
      <c r="F65" s="5">
        <f>'Filtered Data'!F64</f>
        <v>3</v>
      </c>
      <c r="G65" s="5" t="str">
        <f>'Filtered Data'!G64</f>
        <v>E8</v>
      </c>
      <c r="H65" s="5" t="str">
        <f>'Filtered Data'!H64</f>
        <v>0F</v>
      </c>
      <c r="I65" s="5" t="str">
        <f>'Filtered Data'!I64</f>
        <v>00</v>
      </c>
      <c r="J65" s="5" t="str">
        <f>'Filtered Data'!J64</f>
        <v/>
      </c>
      <c r="K65" s="5" t="str">
        <f>'Filtered Data'!K64</f>
        <v/>
      </c>
      <c r="L65" s="5" t="str">
        <f>'Filtered Data'!L64</f>
        <v/>
      </c>
      <c r="M65" s="5" t="str">
        <f>'Filtered Data'!M64</f>
        <v/>
      </c>
      <c r="N65" s="5" t="str">
        <f>'Filtered Data'!N64</f>
        <v/>
      </c>
      <c r="P65" s="7">
        <f t="shared" si="3"/>
        <v>15208192</v>
      </c>
      <c r="Q65" s="8">
        <f>IF('Filtered Data'!G64="","",HEX2DEC(G65))</f>
        <v>232</v>
      </c>
      <c r="R65" s="8">
        <f>IF('Filtered Data'!H64="","",HEX2DEC(H65))</f>
        <v>15</v>
      </c>
      <c r="S65" s="8">
        <f>IF('Filtered Data'!I64="","",HEX2DEC(I65))</f>
        <v>0</v>
      </c>
      <c r="T65" s="8" t="str">
        <f>IF('Filtered Data'!J64="","",HEX2DEC(J65))</f>
        <v/>
      </c>
      <c r="U65" s="8" t="str">
        <f>IF('Filtered Data'!K64="","",HEX2DEC(K65))</f>
        <v/>
      </c>
      <c r="V65" s="8" t="str">
        <f>IF('Filtered Data'!L64="","",HEX2DEC(L65))</f>
        <v/>
      </c>
      <c r="W65" s="8" t="str">
        <f>IF('Filtered Data'!M64="","",HEX2DEC(M65))</f>
        <v/>
      </c>
      <c r="X65" s="8" t="str">
        <f>IF('Filtered Data'!N64="","",HEX2DEC(N65))</f>
        <v/>
      </c>
      <c r="Y65" s="8"/>
      <c r="Z65" s="9" t="e">
        <f t="shared" si="4"/>
        <v>#NUM!</v>
      </c>
      <c r="AA65" s="8" t="str">
        <f>IF('Filtered Data'!G64="","",HEX2BIN(G65))</f>
        <v>11101000</v>
      </c>
      <c r="AB65" s="8" t="str">
        <f>IF('Filtered Data'!H64="","",HEX2BIN(H65))</f>
        <v>1111</v>
      </c>
      <c r="AC65" s="8" t="str">
        <f>IF('Filtered Data'!I64="","",HEX2BIN(I65))</f>
        <v>0</v>
      </c>
      <c r="AD65" s="8" t="str">
        <f>IF('Filtered Data'!J64="","",HEX2BIN(J65))</f>
        <v/>
      </c>
      <c r="AE65" s="8" t="str">
        <f>IF('Filtered Data'!K64="","",HEX2BIN(K65))</f>
        <v/>
      </c>
      <c r="AF65" s="8" t="str">
        <f>IF('Filtered Data'!L64="","",HEX2BIN(L65))</f>
        <v/>
      </c>
      <c r="AG65" s="8" t="str">
        <f>IF('Filtered Data'!M64="","",HEX2BIN(M65))</f>
        <v/>
      </c>
      <c r="AH65" s="8" t="str">
        <f>IF('Filtered Data'!N64="","",HEX2BIN(N65))</f>
        <v/>
      </c>
      <c r="AI65" s="8"/>
      <c r="AJ65" s="9" t="e">
        <f t="shared" si="5"/>
        <v>#NUM!</v>
      </c>
      <c r="AK65" s="8" t="str">
        <f>IF('Filtered Data'!G64="","",HEX2OCT(G65))</f>
        <v>350</v>
      </c>
      <c r="AL65" s="8" t="str">
        <f>IF('Filtered Data'!H64="","",HEX2OCT(H65))</f>
        <v>17</v>
      </c>
      <c r="AM65" s="8" t="str">
        <f>IF('Filtered Data'!I64="","",HEX2OCT(I65))</f>
        <v>0</v>
      </c>
      <c r="AN65" s="8" t="str">
        <f>IF('Filtered Data'!J64="","",HEX2OCT(J65))</f>
        <v/>
      </c>
      <c r="AO65" s="8" t="str">
        <f>IF('Filtered Data'!K64="","",HEX2OCT(K65))</f>
        <v/>
      </c>
      <c r="AP65" s="8" t="str">
        <f>IF('Filtered Data'!L64="","",HEX2OCT(L65))</f>
        <v/>
      </c>
      <c r="AQ65" s="8" t="str">
        <f>IF('Filtered Data'!M64="","",HEX2OCT(M65))</f>
        <v/>
      </c>
      <c r="AR65" s="8" t="str">
        <f>IF('Filtered Data'!N64="","",HEX2OCT(N65))</f>
        <v/>
      </c>
    </row>
    <row r="66">
      <c r="A66" s="5">
        <f>'Filtered Data'!A65</f>
        <v>1.6364700000000001</v>
      </c>
      <c r="B66" s="5" t="str">
        <f>'Filtered Data'!B65</f>
        <v/>
      </c>
      <c r="C66" s="5">
        <f>'Filtered Data'!C65</f>
        <v>300</v>
      </c>
      <c r="D66" s="5" t="str">
        <f>'Filtered Data'!D65</f>
        <v/>
      </c>
      <c r="E66" s="5" t="str">
        <f>'Filtered Data'!E65</f>
        <v/>
      </c>
      <c r="F66" s="5">
        <f>'Filtered Data'!F65</f>
        <v>8</v>
      </c>
      <c r="G66" s="5" t="str">
        <f>'Filtered Data'!G65</f>
        <v>03</v>
      </c>
      <c r="H66" s="5" t="str">
        <f>'Filtered Data'!H65</f>
        <v>5A</v>
      </c>
      <c r="I66" s="5" t="str">
        <f>'Filtered Data'!I65</f>
        <v>64</v>
      </c>
      <c r="J66" s="5" t="str">
        <f>'Filtered Data'!J65</f>
        <v>5A</v>
      </c>
      <c r="K66" s="5" t="str">
        <f>'Filtered Data'!K65</f>
        <v>64</v>
      </c>
      <c r="L66" s="5" t="str">
        <f>'Filtered Data'!L65</f>
        <v>00</v>
      </c>
      <c r="M66" s="5" t="str">
        <f>'Filtered Data'!M65</f>
        <v>64</v>
      </c>
      <c r="N66" s="5" t="str">
        <f>'Filtered Data'!N65</f>
        <v>30</v>
      </c>
      <c r="P66" s="7" t="e">
        <f t="shared" si="3"/>
        <v>#NUM!</v>
      </c>
      <c r="Q66" s="8">
        <f>IF('Filtered Data'!G65="","",HEX2DEC(G66))</f>
        <v>3</v>
      </c>
      <c r="R66" s="8">
        <f>IF('Filtered Data'!H65="","",HEX2DEC(H66))</f>
        <v>90</v>
      </c>
      <c r="S66" s="8">
        <f>IF('Filtered Data'!I65="","",HEX2DEC(I66))</f>
        <v>100</v>
      </c>
      <c r="T66" s="8">
        <f>IF('Filtered Data'!J65="","",HEX2DEC(J66))</f>
        <v>90</v>
      </c>
      <c r="U66" s="8">
        <f>IF('Filtered Data'!K65="","",HEX2DEC(K66))</f>
        <v>100</v>
      </c>
      <c r="V66" s="8">
        <f>IF('Filtered Data'!L65="","",HEX2DEC(L66))</f>
        <v>0</v>
      </c>
      <c r="W66" s="8">
        <f>IF('Filtered Data'!M65="","",HEX2DEC(M66))</f>
        <v>100</v>
      </c>
      <c r="X66" s="8">
        <f>IF('Filtered Data'!N65="","",HEX2DEC(N66))</f>
        <v>48</v>
      </c>
      <c r="Y66" s="8"/>
      <c r="Z66" s="9" t="e">
        <f t="shared" si="4"/>
        <v>#NUM!</v>
      </c>
      <c r="AA66" s="8" t="str">
        <f>IF('Filtered Data'!G65="","",HEX2BIN(G66))</f>
        <v>11</v>
      </c>
      <c r="AB66" s="8" t="str">
        <f>IF('Filtered Data'!H65="","",HEX2BIN(H66))</f>
        <v>1011010</v>
      </c>
      <c r="AC66" s="8" t="str">
        <f>IF('Filtered Data'!I65="","",HEX2BIN(I66))</f>
        <v>1100100</v>
      </c>
      <c r="AD66" s="8" t="str">
        <f>IF('Filtered Data'!J65="","",HEX2BIN(J66))</f>
        <v>1011010</v>
      </c>
      <c r="AE66" s="8" t="str">
        <f>IF('Filtered Data'!K65="","",HEX2BIN(K66))</f>
        <v>1100100</v>
      </c>
      <c r="AF66" s="8" t="str">
        <f>IF('Filtered Data'!L65="","",HEX2BIN(L66))</f>
        <v>0</v>
      </c>
      <c r="AG66" s="8" t="str">
        <f>IF('Filtered Data'!M65="","",HEX2BIN(M66))</f>
        <v>1100100</v>
      </c>
      <c r="AH66" s="8" t="str">
        <f>IF('Filtered Data'!N65="","",HEX2BIN(N66))</f>
        <v>110000</v>
      </c>
      <c r="AI66" s="8"/>
      <c r="AJ66" s="9" t="e">
        <f t="shared" si="5"/>
        <v>#NUM!</v>
      </c>
      <c r="AK66" s="8" t="str">
        <f>IF('Filtered Data'!G65="","",HEX2OCT(G66))</f>
        <v>3</v>
      </c>
      <c r="AL66" s="8" t="str">
        <f>IF('Filtered Data'!H65="","",HEX2OCT(H66))</f>
        <v>132</v>
      </c>
      <c r="AM66" s="8" t="str">
        <f>IF('Filtered Data'!I65="","",HEX2OCT(I66))</f>
        <v>144</v>
      </c>
      <c r="AN66" s="8" t="str">
        <f>IF('Filtered Data'!J65="","",HEX2OCT(J66))</f>
        <v>132</v>
      </c>
      <c r="AO66" s="8" t="str">
        <f>IF('Filtered Data'!K65="","",HEX2OCT(K66))</f>
        <v>144</v>
      </c>
      <c r="AP66" s="8" t="str">
        <f>IF('Filtered Data'!L65="","",HEX2OCT(L66))</f>
        <v>0</v>
      </c>
      <c r="AQ66" s="8" t="str">
        <f>IF('Filtered Data'!M65="","",HEX2OCT(M66))</f>
        <v>144</v>
      </c>
      <c r="AR66" s="8" t="str">
        <f>IF('Filtered Data'!N65="","",HEX2OCT(N66))</f>
        <v>60</v>
      </c>
    </row>
    <row r="67">
      <c r="A67" s="5">
        <f>'Filtered Data'!A66</f>
        <v>1.6369419999999999</v>
      </c>
      <c r="B67" s="5" t="str">
        <f>'Filtered Data'!B66</f>
        <v/>
      </c>
      <c r="C67" s="5">
        <f>'Filtered Data'!C66</f>
        <v>301</v>
      </c>
      <c r="D67" s="5" t="str">
        <f>'Filtered Data'!D66</f>
        <v/>
      </c>
      <c r="E67" s="5" t="str">
        <f>'Filtered Data'!E66</f>
        <v/>
      </c>
      <c r="F67" s="5">
        <f>'Filtered Data'!F66</f>
        <v>3</v>
      </c>
      <c r="G67" s="5" t="str">
        <f>'Filtered Data'!G66</f>
        <v>E2</v>
      </c>
      <c r="H67" s="5" t="str">
        <f>'Filtered Data'!H66</f>
        <v>00</v>
      </c>
      <c r="I67" s="5" t="str">
        <f>'Filtered Data'!I66</f>
        <v>00</v>
      </c>
      <c r="J67" s="5" t="str">
        <f>'Filtered Data'!J66</f>
        <v/>
      </c>
      <c r="K67" s="5" t="str">
        <f>'Filtered Data'!K66</f>
        <v/>
      </c>
      <c r="L67" s="5" t="str">
        <f>'Filtered Data'!L66</f>
        <v/>
      </c>
      <c r="M67" s="5" t="str">
        <f>'Filtered Data'!M66</f>
        <v/>
      </c>
      <c r="N67" s="5" t="str">
        <f>'Filtered Data'!N66</f>
        <v/>
      </c>
      <c r="P67" s="7">
        <f t="shared" si="3"/>
        <v>14811136</v>
      </c>
      <c r="Q67" s="8">
        <f>IF('Filtered Data'!G66="","",HEX2DEC(G67))</f>
        <v>226</v>
      </c>
      <c r="R67" s="8">
        <f>IF('Filtered Data'!H66="","",HEX2DEC(H67))</f>
        <v>0</v>
      </c>
      <c r="S67" s="8">
        <f>IF('Filtered Data'!I66="","",HEX2DEC(I67))</f>
        <v>0</v>
      </c>
      <c r="T67" s="8" t="str">
        <f>IF('Filtered Data'!J66="","",HEX2DEC(J67))</f>
        <v/>
      </c>
      <c r="U67" s="8" t="str">
        <f>IF('Filtered Data'!K66="","",HEX2DEC(K67))</f>
        <v/>
      </c>
      <c r="V67" s="8" t="str">
        <f>IF('Filtered Data'!L66="","",HEX2DEC(L67))</f>
        <v/>
      </c>
      <c r="W67" s="8" t="str">
        <f>IF('Filtered Data'!M66="","",HEX2DEC(M67))</f>
        <v/>
      </c>
      <c r="X67" s="8" t="str">
        <f>IF('Filtered Data'!N66="","",HEX2DEC(N67))</f>
        <v/>
      </c>
      <c r="Y67" s="8"/>
      <c r="Z67" s="9" t="e">
        <f t="shared" si="4"/>
        <v>#NUM!</v>
      </c>
      <c r="AA67" s="8" t="str">
        <f>IF('Filtered Data'!G66="","",HEX2BIN(G67))</f>
        <v>11100010</v>
      </c>
      <c r="AB67" s="8" t="str">
        <f>IF('Filtered Data'!H66="","",HEX2BIN(H67))</f>
        <v>0</v>
      </c>
      <c r="AC67" s="8" t="str">
        <f>IF('Filtered Data'!I66="","",HEX2BIN(I67))</f>
        <v>0</v>
      </c>
      <c r="AD67" s="8" t="str">
        <f>IF('Filtered Data'!J66="","",HEX2BIN(J67))</f>
        <v/>
      </c>
      <c r="AE67" s="8" t="str">
        <f>IF('Filtered Data'!K66="","",HEX2BIN(K67))</f>
        <v/>
      </c>
      <c r="AF67" s="8" t="str">
        <f>IF('Filtered Data'!L66="","",HEX2BIN(L67))</f>
        <v/>
      </c>
      <c r="AG67" s="8" t="str">
        <f>IF('Filtered Data'!M66="","",HEX2BIN(M67))</f>
        <v/>
      </c>
      <c r="AH67" s="8" t="str">
        <f>IF('Filtered Data'!N66="","",HEX2BIN(N67))</f>
        <v/>
      </c>
      <c r="AI67" s="8"/>
      <c r="AJ67" s="9" t="e">
        <f t="shared" si="5"/>
        <v>#NUM!</v>
      </c>
      <c r="AK67" s="8" t="str">
        <f>IF('Filtered Data'!G66="","",HEX2OCT(G67))</f>
        <v>342</v>
      </c>
      <c r="AL67" s="8" t="str">
        <f>IF('Filtered Data'!H66="","",HEX2OCT(H67))</f>
        <v>0</v>
      </c>
      <c r="AM67" s="8" t="str">
        <f>IF('Filtered Data'!I66="","",HEX2OCT(I67))</f>
        <v>0</v>
      </c>
      <c r="AN67" s="8" t="str">
        <f>IF('Filtered Data'!J66="","",HEX2OCT(J67))</f>
        <v/>
      </c>
      <c r="AO67" s="8" t="str">
        <f>IF('Filtered Data'!K66="","",HEX2OCT(K67))</f>
        <v/>
      </c>
      <c r="AP67" s="8" t="str">
        <f>IF('Filtered Data'!L66="","",HEX2OCT(L67))</f>
        <v/>
      </c>
      <c r="AQ67" s="8" t="str">
        <f>IF('Filtered Data'!M66="","",HEX2OCT(M67))</f>
        <v/>
      </c>
      <c r="AR67" s="8" t="str">
        <f>IF('Filtered Data'!N66="","",HEX2OCT(N67))</f>
        <v/>
      </c>
    </row>
    <row r="68">
      <c r="A68" s="5">
        <f>'Filtered Data'!A67</f>
        <v>1.687252</v>
      </c>
      <c r="B68" s="5" t="str">
        <f>'Filtered Data'!B67</f>
        <v/>
      </c>
      <c r="C68" s="5">
        <f>'Filtered Data'!C67</f>
        <v>300</v>
      </c>
      <c r="D68" s="5" t="str">
        <f>'Filtered Data'!D67</f>
        <v/>
      </c>
      <c r="E68" s="5" t="str">
        <f>'Filtered Data'!E67</f>
        <v/>
      </c>
      <c r="F68" s="5">
        <f>'Filtered Data'!F67</f>
        <v>8</v>
      </c>
      <c r="G68" s="5" t="str">
        <f>'Filtered Data'!G67</f>
        <v>03</v>
      </c>
      <c r="H68" s="5" t="str">
        <f>'Filtered Data'!H67</f>
        <v>5A</v>
      </c>
      <c r="I68" s="5" t="str">
        <f>'Filtered Data'!I67</f>
        <v>64</v>
      </c>
      <c r="J68" s="5" t="str">
        <f>'Filtered Data'!J67</f>
        <v>5A</v>
      </c>
      <c r="K68" s="5" t="str">
        <f>'Filtered Data'!K67</f>
        <v>64</v>
      </c>
      <c r="L68" s="5" t="str">
        <f>'Filtered Data'!L67</f>
        <v>00</v>
      </c>
      <c r="M68" s="5" t="str">
        <f>'Filtered Data'!M67</f>
        <v>64</v>
      </c>
      <c r="N68" s="5" t="str">
        <f>'Filtered Data'!N67</f>
        <v>21</v>
      </c>
      <c r="P68" s="7" t="e">
        <f t="shared" si="3"/>
        <v>#NUM!</v>
      </c>
      <c r="Q68" s="8">
        <f>IF('Filtered Data'!G67="","",HEX2DEC(G68))</f>
        <v>3</v>
      </c>
      <c r="R68" s="8">
        <f>IF('Filtered Data'!H67="","",HEX2DEC(H68))</f>
        <v>90</v>
      </c>
      <c r="S68" s="8">
        <f>IF('Filtered Data'!I67="","",HEX2DEC(I68))</f>
        <v>100</v>
      </c>
      <c r="T68" s="8">
        <f>IF('Filtered Data'!J67="","",HEX2DEC(J68))</f>
        <v>90</v>
      </c>
      <c r="U68" s="8">
        <f>IF('Filtered Data'!K67="","",HEX2DEC(K68))</f>
        <v>100</v>
      </c>
      <c r="V68" s="8">
        <f>IF('Filtered Data'!L67="","",HEX2DEC(L68))</f>
        <v>0</v>
      </c>
      <c r="W68" s="8">
        <f>IF('Filtered Data'!M67="","",HEX2DEC(M68))</f>
        <v>100</v>
      </c>
      <c r="X68" s="8">
        <f>IF('Filtered Data'!N67="","",HEX2DEC(N68))</f>
        <v>33</v>
      </c>
      <c r="Y68" s="8"/>
      <c r="Z68" s="9" t="e">
        <f t="shared" si="4"/>
        <v>#NUM!</v>
      </c>
      <c r="AA68" s="8" t="str">
        <f>IF('Filtered Data'!G67="","",HEX2BIN(G68))</f>
        <v>11</v>
      </c>
      <c r="AB68" s="8" t="str">
        <f>IF('Filtered Data'!H67="","",HEX2BIN(H68))</f>
        <v>1011010</v>
      </c>
      <c r="AC68" s="8" t="str">
        <f>IF('Filtered Data'!I67="","",HEX2BIN(I68))</f>
        <v>1100100</v>
      </c>
      <c r="AD68" s="8" t="str">
        <f>IF('Filtered Data'!J67="","",HEX2BIN(J68))</f>
        <v>1011010</v>
      </c>
      <c r="AE68" s="8" t="str">
        <f>IF('Filtered Data'!K67="","",HEX2BIN(K68))</f>
        <v>1100100</v>
      </c>
      <c r="AF68" s="8" t="str">
        <f>IF('Filtered Data'!L67="","",HEX2BIN(L68))</f>
        <v>0</v>
      </c>
      <c r="AG68" s="8" t="str">
        <f>IF('Filtered Data'!M67="","",HEX2BIN(M68))</f>
        <v>1100100</v>
      </c>
      <c r="AH68" s="8" t="str">
        <f>IF('Filtered Data'!N67="","",HEX2BIN(N68))</f>
        <v>100001</v>
      </c>
      <c r="AI68" s="8"/>
      <c r="AJ68" s="9" t="e">
        <f t="shared" si="5"/>
        <v>#NUM!</v>
      </c>
      <c r="AK68" s="8" t="str">
        <f>IF('Filtered Data'!G67="","",HEX2OCT(G68))</f>
        <v>3</v>
      </c>
      <c r="AL68" s="8" t="str">
        <f>IF('Filtered Data'!H67="","",HEX2OCT(H68))</f>
        <v>132</v>
      </c>
      <c r="AM68" s="8" t="str">
        <f>IF('Filtered Data'!I67="","",HEX2OCT(I68))</f>
        <v>144</v>
      </c>
      <c r="AN68" s="8" t="str">
        <f>IF('Filtered Data'!J67="","",HEX2OCT(J68))</f>
        <v>132</v>
      </c>
      <c r="AO68" s="8" t="str">
        <f>IF('Filtered Data'!K67="","",HEX2OCT(K68))</f>
        <v>144</v>
      </c>
      <c r="AP68" s="8" t="str">
        <f>IF('Filtered Data'!L67="","",HEX2OCT(L68))</f>
        <v>0</v>
      </c>
      <c r="AQ68" s="8" t="str">
        <f>IF('Filtered Data'!M67="","",HEX2OCT(M68))</f>
        <v>144</v>
      </c>
      <c r="AR68" s="8" t="str">
        <f>IF('Filtered Data'!N67="","",HEX2OCT(N68))</f>
        <v>41</v>
      </c>
    </row>
    <row r="69">
      <c r="A69" s="5">
        <f>'Filtered Data'!A68</f>
        <v>1.687724</v>
      </c>
      <c r="B69" s="5" t="str">
        <f>'Filtered Data'!B68</f>
        <v/>
      </c>
      <c r="C69" s="5">
        <f>'Filtered Data'!C68</f>
        <v>301</v>
      </c>
      <c r="D69" s="5" t="str">
        <f>'Filtered Data'!D68</f>
        <v/>
      </c>
      <c r="E69" s="5" t="str">
        <f>'Filtered Data'!E68</f>
        <v/>
      </c>
      <c r="F69" s="5">
        <f>'Filtered Data'!F68</f>
        <v>3</v>
      </c>
      <c r="G69" s="5" t="str">
        <f>'Filtered Data'!G68</f>
        <v>B3</v>
      </c>
      <c r="H69" s="5" t="str">
        <f>'Filtered Data'!H68</f>
        <v>01</v>
      </c>
      <c r="I69" s="5" t="str">
        <f>'Filtered Data'!I68</f>
        <v>00</v>
      </c>
      <c r="J69" s="5" t="str">
        <f>'Filtered Data'!J68</f>
        <v/>
      </c>
      <c r="K69" s="5" t="str">
        <f>'Filtered Data'!K68</f>
        <v/>
      </c>
      <c r="L69" s="5" t="str">
        <f>'Filtered Data'!L68</f>
        <v/>
      </c>
      <c r="M69" s="5" t="str">
        <f>'Filtered Data'!M68</f>
        <v/>
      </c>
      <c r="N69" s="5" t="str">
        <f>'Filtered Data'!N68</f>
        <v/>
      </c>
      <c r="P69" s="7">
        <f t="shared" si="3"/>
        <v>11731200</v>
      </c>
      <c r="Q69" s="8">
        <f>IF('Filtered Data'!G68="","",HEX2DEC(G69))</f>
        <v>179</v>
      </c>
      <c r="R69" s="8">
        <f>IF('Filtered Data'!H68="","",HEX2DEC(H69))</f>
        <v>1</v>
      </c>
      <c r="S69" s="8">
        <f>IF('Filtered Data'!I68="","",HEX2DEC(I69))</f>
        <v>0</v>
      </c>
      <c r="T69" s="8" t="str">
        <f>IF('Filtered Data'!J68="","",HEX2DEC(J69))</f>
        <v/>
      </c>
      <c r="U69" s="8" t="str">
        <f>IF('Filtered Data'!K68="","",HEX2DEC(K69))</f>
        <v/>
      </c>
      <c r="V69" s="8" t="str">
        <f>IF('Filtered Data'!L68="","",HEX2DEC(L69))</f>
        <v/>
      </c>
      <c r="W69" s="8" t="str">
        <f>IF('Filtered Data'!M68="","",HEX2DEC(M69))</f>
        <v/>
      </c>
      <c r="X69" s="8" t="str">
        <f>IF('Filtered Data'!N68="","",HEX2DEC(N69))</f>
        <v/>
      </c>
      <c r="Y69" s="8"/>
      <c r="Z69" s="9" t="e">
        <f t="shared" si="4"/>
        <v>#NUM!</v>
      </c>
      <c r="AA69" s="8" t="str">
        <f>IF('Filtered Data'!G68="","",HEX2BIN(G69))</f>
        <v>10110011</v>
      </c>
      <c r="AB69" s="8" t="str">
        <f>IF('Filtered Data'!H68="","",HEX2BIN(H69))</f>
        <v>1</v>
      </c>
      <c r="AC69" s="8" t="str">
        <f>IF('Filtered Data'!I68="","",HEX2BIN(I69))</f>
        <v>0</v>
      </c>
      <c r="AD69" s="8" t="str">
        <f>IF('Filtered Data'!J68="","",HEX2BIN(J69))</f>
        <v/>
      </c>
      <c r="AE69" s="8" t="str">
        <f>IF('Filtered Data'!K68="","",HEX2BIN(K69))</f>
        <v/>
      </c>
      <c r="AF69" s="8" t="str">
        <f>IF('Filtered Data'!L68="","",HEX2BIN(L69))</f>
        <v/>
      </c>
      <c r="AG69" s="8" t="str">
        <f>IF('Filtered Data'!M68="","",HEX2BIN(M69))</f>
        <v/>
      </c>
      <c r="AH69" s="8" t="str">
        <f>IF('Filtered Data'!N68="","",HEX2BIN(N69))</f>
        <v/>
      </c>
      <c r="AI69" s="8"/>
      <c r="AJ69" s="9" t="e">
        <f t="shared" si="5"/>
        <v>#NUM!</v>
      </c>
      <c r="AK69" s="8" t="str">
        <f>IF('Filtered Data'!G68="","",HEX2OCT(G69))</f>
        <v>263</v>
      </c>
      <c r="AL69" s="8" t="str">
        <f>IF('Filtered Data'!H68="","",HEX2OCT(H69))</f>
        <v>1</v>
      </c>
      <c r="AM69" s="8" t="str">
        <f>IF('Filtered Data'!I68="","",HEX2OCT(I69))</f>
        <v>0</v>
      </c>
      <c r="AN69" s="8" t="str">
        <f>IF('Filtered Data'!J68="","",HEX2OCT(J69))</f>
        <v/>
      </c>
      <c r="AO69" s="8" t="str">
        <f>IF('Filtered Data'!K68="","",HEX2OCT(K69))</f>
        <v/>
      </c>
      <c r="AP69" s="8" t="str">
        <f>IF('Filtered Data'!L68="","",HEX2OCT(L69))</f>
        <v/>
      </c>
      <c r="AQ69" s="8" t="str">
        <f>IF('Filtered Data'!M68="","",HEX2OCT(M69))</f>
        <v/>
      </c>
      <c r="AR69" s="8" t="str">
        <f>IF('Filtered Data'!N68="","",HEX2OCT(N69))</f>
        <v/>
      </c>
    </row>
    <row r="70">
      <c r="A70" s="5">
        <f>'Filtered Data'!A69</f>
        <v>1.73648</v>
      </c>
      <c r="B70" s="5" t="str">
        <f>'Filtered Data'!B69</f>
        <v/>
      </c>
      <c r="C70" s="5">
        <f>'Filtered Data'!C69</f>
        <v>300</v>
      </c>
      <c r="D70" s="5" t="str">
        <f>'Filtered Data'!D69</f>
        <v/>
      </c>
      <c r="E70" s="5" t="str">
        <f>'Filtered Data'!E69</f>
        <v/>
      </c>
      <c r="F70" s="5">
        <f>'Filtered Data'!F69</f>
        <v>8</v>
      </c>
      <c r="G70" s="5" t="str">
        <f>'Filtered Data'!G69</f>
        <v>03</v>
      </c>
      <c r="H70" s="5" t="str">
        <f>'Filtered Data'!H69</f>
        <v>5A</v>
      </c>
      <c r="I70" s="5" t="str">
        <f>'Filtered Data'!I69</f>
        <v>64</v>
      </c>
      <c r="J70" s="5" t="str">
        <f>'Filtered Data'!J69</f>
        <v>5A</v>
      </c>
      <c r="K70" s="5" t="str">
        <f>'Filtered Data'!K69</f>
        <v>64</v>
      </c>
      <c r="L70" s="5" t="str">
        <f>'Filtered Data'!L69</f>
        <v>00</v>
      </c>
      <c r="M70" s="5" t="str">
        <f>'Filtered Data'!M69</f>
        <v>64</v>
      </c>
      <c r="N70" s="5" t="str">
        <f>'Filtered Data'!N69</f>
        <v>32</v>
      </c>
      <c r="P70" s="7" t="e">
        <f t="shared" si="3"/>
        <v>#NUM!</v>
      </c>
      <c r="Q70" s="8">
        <f>IF('Filtered Data'!G69="","",HEX2DEC(G70))</f>
        <v>3</v>
      </c>
      <c r="R70" s="8">
        <f>IF('Filtered Data'!H69="","",HEX2DEC(H70))</f>
        <v>90</v>
      </c>
      <c r="S70" s="8">
        <f>IF('Filtered Data'!I69="","",HEX2DEC(I70))</f>
        <v>100</v>
      </c>
      <c r="T70" s="8">
        <f>IF('Filtered Data'!J69="","",HEX2DEC(J70))</f>
        <v>90</v>
      </c>
      <c r="U70" s="8">
        <f>IF('Filtered Data'!K69="","",HEX2DEC(K70))</f>
        <v>100</v>
      </c>
      <c r="V70" s="8">
        <f>IF('Filtered Data'!L69="","",HEX2DEC(L70))</f>
        <v>0</v>
      </c>
      <c r="W70" s="8">
        <f>IF('Filtered Data'!M69="","",HEX2DEC(M70))</f>
        <v>100</v>
      </c>
      <c r="X70" s="8">
        <f>IF('Filtered Data'!N69="","",HEX2DEC(N70))</f>
        <v>50</v>
      </c>
      <c r="Y70" s="8"/>
      <c r="Z70" s="9" t="e">
        <f t="shared" si="4"/>
        <v>#NUM!</v>
      </c>
      <c r="AA70" s="8" t="str">
        <f>IF('Filtered Data'!G69="","",HEX2BIN(G70))</f>
        <v>11</v>
      </c>
      <c r="AB70" s="8" t="str">
        <f>IF('Filtered Data'!H69="","",HEX2BIN(H70))</f>
        <v>1011010</v>
      </c>
      <c r="AC70" s="8" t="str">
        <f>IF('Filtered Data'!I69="","",HEX2BIN(I70))</f>
        <v>1100100</v>
      </c>
      <c r="AD70" s="8" t="str">
        <f>IF('Filtered Data'!J69="","",HEX2BIN(J70))</f>
        <v>1011010</v>
      </c>
      <c r="AE70" s="8" t="str">
        <f>IF('Filtered Data'!K69="","",HEX2BIN(K70))</f>
        <v>1100100</v>
      </c>
      <c r="AF70" s="8" t="str">
        <f>IF('Filtered Data'!L69="","",HEX2BIN(L70))</f>
        <v>0</v>
      </c>
      <c r="AG70" s="8" t="str">
        <f>IF('Filtered Data'!M69="","",HEX2BIN(M70))</f>
        <v>1100100</v>
      </c>
      <c r="AH70" s="8" t="str">
        <f>IF('Filtered Data'!N69="","",HEX2BIN(N70))</f>
        <v>110010</v>
      </c>
      <c r="AI70" s="8"/>
      <c r="AJ70" s="9" t="e">
        <f t="shared" si="5"/>
        <v>#NUM!</v>
      </c>
      <c r="AK70" s="8" t="str">
        <f>IF('Filtered Data'!G69="","",HEX2OCT(G70))</f>
        <v>3</v>
      </c>
      <c r="AL70" s="8" t="str">
        <f>IF('Filtered Data'!H69="","",HEX2OCT(H70))</f>
        <v>132</v>
      </c>
      <c r="AM70" s="8" t="str">
        <f>IF('Filtered Data'!I69="","",HEX2OCT(I70))</f>
        <v>144</v>
      </c>
      <c r="AN70" s="8" t="str">
        <f>IF('Filtered Data'!J69="","",HEX2OCT(J70))</f>
        <v>132</v>
      </c>
      <c r="AO70" s="8" t="str">
        <f>IF('Filtered Data'!K69="","",HEX2OCT(K70))</f>
        <v>144</v>
      </c>
      <c r="AP70" s="8" t="str">
        <f>IF('Filtered Data'!L69="","",HEX2OCT(L70))</f>
        <v>0</v>
      </c>
      <c r="AQ70" s="8" t="str">
        <f>IF('Filtered Data'!M69="","",HEX2OCT(M70))</f>
        <v>144</v>
      </c>
      <c r="AR70" s="8" t="str">
        <f>IF('Filtered Data'!N69="","",HEX2OCT(N70))</f>
        <v>62</v>
      </c>
    </row>
    <row r="71">
      <c r="A71" s="5">
        <f>'Filtered Data'!A70</f>
        <v>1.736944</v>
      </c>
      <c r="B71" s="5" t="str">
        <f>'Filtered Data'!B70</f>
        <v/>
      </c>
      <c r="C71" s="5">
        <f>'Filtered Data'!C70</f>
        <v>301</v>
      </c>
      <c r="D71" s="5" t="str">
        <f>'Filtered Data'!D70</f>
        <v/>
      </c>
      <c r="E71" s="5" t="str">
        <f>'Filtered Data'!E70</f>
        <v/>
      </c>
      <c r="F71" s="5">
        <f>'Filtered Data'!F70</f>
        <v>3</v>
      </c>
      <c r="G71" s="5" t="str">
        <f>'Filtered Data'!G70</f>
        <v>6B</v>
      </c>
      <c r="H71" s="5" t="str">
        <f>'Filtered Data'!H70</f>
        <v>02</v>
      </c>
      <c r="I71" s="5" t="str">
        <f>'Filtered Data'!I70</f>
        <v>00</v>
      </c>
      <c r="J71" s="5" t="str">
        <f>'Filtered Data'!J70</f>
        <v/>
      </c>
      <c r="K71" s="5" t="str">
        <f>'Filtered Data'!K70</f>
        <v/>
      </c>
      <c r="L71" s="5" t="str">
        <f>'Filtered Data'!L70</f>
        <v/>
      </c>
      <c r="M71" s="5" t="str">
        <f>'Filtered Data'!M70</f>
        <v/>
      </c>
      <c r="N71" s="5" t="str">
        <f>'Filtered Data'!N70</f>
        <v/>
      </c>
      <c r="P71" s="7">
        <f t="shared" si="3"/>
        <v>7012864</v>
      </c>
      <c r="Q71" s="8">
        <f>IF('Filtered Data'!G70="","",HEX2DEC(G71))</f>
        <v>107</v>
      </c>
      <c r="R71" s="8">
        <f>IF('Filtered Data'!H70="","",HEX2DEC(H71))</f>
        <v>2</v>
      </c>
      <c r="S71" s="8">
        <f>IF('Filtered Data'!I70="","",HEX2DEC(I71))</f>
        <v>0</v>
      </c>
      <c r="T71" s="8" t="str">
        <f>IF('Filtered Data'!J70="","",HEX2DEC(J71))</f>
        <v/>
      </c>
      <c r="U71" s="8" t="str">
        <f>IF('Filtered Data'!K70="","",HEX2DEC(K71))</f>
        <v/>
      </c>
      <c r="V71" s="8" t="str">
        <f>IF('Filtered Data'!L70="","",HEX2DEC(L71))</f>
        <v/>
      </c>
      <c r="W71" s="8" t="str">
        <f>IF('Filtered Data'!M70="","",HEX2DEC(M71))</f>
        <v/>
      </c>
      <c r="X71" s="8" t="str">
        <f>IF('Filtered Data'!N70="","",HEX2DEC(N71))</f>
        <v/>
      </c>
      <c r="Y71" s="8"/>
      <c r="Z71" s="9" t="e">
        <f t="shared" si="4"/>
        <v>#NUM!</v>
      </c>
      <c r="AA71" s="8" t="str">
        <f>IF('Filtered Data'!G70="","",HEX2BIN(G71))</f>
        <v>1101011</v>
      </c>
      <c r="AB71" s="8" t="str">
        <f>IF('Filtered Data'!H70="","",HEX2BIN(H71))</f>
        <v>10</v>
      </c>
      <c r="AC71" s="8" t="str">
        <f>IF('Filtered Data'!I70="","",HEX2BIN(I71))</f>
        <v>0</v>
      </c>
      <c r="AD71" s="8" t="str">
        <f>IF('Filtered Data'!J70="","",HEX2BIN(J71))</f>
        <v/>
      </c>
      <c r="AE71" s="8" t="str">
        <f>IF('Filtered Data'!K70="","",HEX2BIN(K71))</f>
        <v/>
      </c>
      <c r="AF71" s="8" t="str">
        <f>IF('Filtered Data'!L70="","",HEX2BIN(L71))</f>
        <v/>
      </c>
      <c r="AG71" s="8" t="str">
        <f>IF('Filtered Data'!M70="","",HEX2BIN(M71))</f>
        <v/>
      </c>
      <c r="AH71" s="8" t="str">
        <f>IF('Filtered Data'!N70="","",HEX2BIN(N71))</f>
        <v/>
      </c>
      <c r="AI71" s="8"/>
      <c r="AJ71" s="9" t="e">
        <f t="shared" si="5"/>
        <v>#NUM!</v>
      </c>
      <c r="AK71" s="8" t="str">
        <f>IF('Filtered Data'!G70="","",HEX2OCT(G71))</f>
        <v>153</v>
      </c>
      <c r="AL71" s="8" t="str">
        <f>IF('Filtered Data'!H70="","",HEX2OCT(H71))</f>
        <v>2</v>
      </c>
      <c r="AM71" s="8" t="str">
        <f>IF('Filtered Data'!I70="","",HEX2OCT(I71))</f>
        <v>0</v>
      </c>
      <c r="AN71" s="8" t="str">
        <f>IF('Filtered Data'!J70="","",HEX2OCT(J71))</f>
        <v/>
      </c>
      <c r="AO71" s="8" t="str">
        <f>IF('Filtered Data'!K70="","",HEX2OCT(K71))</f>
        <v/>
      </c>
      <c r="AP71" s="8" t="str">
        <f>IF('Filtered Data'!L70="","",HEX2OCT(L71))</f>
        <v/>
      </c>
      <c r="AQ71" s="8" t="str">
        <f>IF('Filtered Data'!M70="","",HEX2OCT(M71))</f>
        <v/>
      </c>
      <c r="AR71" s="8" t="str">
        <f>IF('Filtered Data'!N70="","",HEX2OCT(N71))</f>
        <v/>
      </c>
    </row>
    <row r="72">
      <c r="A72" s="5">
        <f>'Filtered Data'!A71</f>
        <v>1.7864850000000001</v>
      </c>
      <c r="B72" s="5" t="str">
        <f>'Filtered Data'!B71</f>
        <v/>
      </c>
      <c r="C72" s="5">
        <f>'Filtered Data'!C71</f>
        <v>300</v>
      </c>
      <c r="D72" s="5" t="str">
        <f>'Filtered Data'!D71</f>
        <v/>
      </c>
      <c r="E72" s="5" t="str">
        <f>'Filtered Data'!E71</f>
        <v/>
      </c>
      <c r="F72" s="5">
        <f>'Filtered Data'!F71</f>
        <v>8</v>
      </c>
      <c r="G72" s="5" t="str">
        <f>'Filtered Data'!G71</f>
        <v>03</v>
      </c>
      <c r="H72" s="5" t="str">
        <f>'Filtered Data'!H71</f>
        <v>5A</v>
      </c>
      <c r="I72" s="5" t="str">
        <f>'Filtered Data'!I71</f>
        <v>64</v>
      </c>
      <c r="J72" s="5" t="str">
        <f>'Filtered Data'!J71</f>
        <v>5A</v>
      </c>
      <c r="K72" s="5" t="str">
        <f>'Filtered Data'!K71</f>
        <v>64</v>
      </c>
      <c r="L72" s="5" t="str">
        <f>'Filtered Data'!L71</f>
        <v>00</v>
      </c>
      <c r="M72" s="5" t="str">
        <f>'Filtered Data'!M71</f>
        <v>64</v>
      </c>
      <c r="N72" s="5" t="str">
        <f>'Filtered Data'!N71</f>
        <v>23</v>
      </c>
      <c r="P72" s="7" t="e">
        <f t="shared" si="3"/>
        <v>#NUM!</v>
      </c>
      <c r="Q72" s="8">
        <f>IF('Filtered Data'!G71="","",HEX2DEC(G72))</f>
        <v>3</v>
      </c>
      <c r="R72" s="8">
        <f>IF('Filtered Data'!H71="","",HEX2DEC(H72))</f>
        <v>90</v>
      </c>
      <c r="S72" s="8">
        <f>IF('Filtered Data'!I71="","",HEX2DEC(I72))</f>
        <v>100</v>
      </c>
      <c r="T72" s="8">
        <f>IF('Filtered Data'!J71="","",HEX2DEC(J72))</f>
        <v>90</v>
      </c>
      <c r="U72" s="8">
        <f>IF('Filtered Data'!K71="","",HEX2DEC(K72))</f>
        <v>100</v>
      </c>
      <c r="V72" s="8">
        <f>IF('Filtered Data'!L71="","",HEX2DEC(L72))</f>
        <v>0</v>
      </c>
      <c r="W72" s="8">
        <f>IF('Filtered Data'!M71="","",HEX2DEC(M72))</f>
        <v>100</v>
      </c>
      <c r="X72" s="8">
        <f>IF('Filtered Data'!N71="","",HEX2DEC(N72))</f>
        <v>35</v>
      </c>
      <c r="Y72" s="8"/>
      <c r="Z72" s="9" t="e">
        <f t="shared" si="4"/>
        <v>#NUM!</v>
      </c>
      <c r="AA72" s="8" t="str">
        <f>IF('Filtered Data'!G71="","",HEX2BIN(G72))</f>
        <v>11</v>
      </c>
      <c r="AB72" s="8" t="str">
        <f>IF('Filtered Data'!H71="","",HEX2BIN(H72))</f>
        <v>1011010</v>
      </c>
      <c r="AC72" s="8" t="str">
        <f>IF('Filtered Data'!I71="","",HEX2BIN(I72))</f>
        <v>1100100</v>
      </c>
      <c r="AD72" s="8" t="str">
        <f>IF('Filtered Data'!J71="","",HEX2BIN(J72))</f>
        <v>1011010</v>
      </c>
      <c r="AE72" s="8" t="str">
        <f>IF('Filtered Data'!K71="","",HEX2BIN(K72))</f>
        <v>1100100</v>
      </c>
      <c r="AF72" s="8" t="str">
        <f>IF('Filtered Data'!L71="","",HEX2BIN(L72))</f>
        <v>0</v>
      </c>
      <c r="AG72" s="8" t="str">
        <f>IF('Filtered Data'!M71="","",HEX2BIN(M72))</f>
        <v>1100100</v>
      </c>
      <c r="AH72" s="8" t="str">
        <f>IF('Filtered Data'!N71="","",HEX2BIN(N72))</f>
        <v>100011</v>
      </c>
      <c r="AI72" s="8"/>
      <c r="AJ72" s="9" t="e">
        <f t="shared" si="5"/>
        <v>#NUM!</v>
      </c>
      <c r="AK72" s="8" t="str">
        <f>IF('Filtered Data'!G71="","",HEX2OCT(G72))</f>
        <v>3</v>
      </c>
      <c r="AL72" s="8" t="str">
        <f>IF('Filtered Data'!H71="","",HEX2OCT(H72))</f>
        <v>132</v>
      </c>
      <c r="AM72" s="8" t="str">
        <f>IF('Filtered Data'!I71="","",HEX2OCT(I72))</f>
        <v>144</v>
      </c>
      <c r="AN72" s="8" t="str">
        <f>IF('Filtered Data'!J71="","",HEX2OCT(J72))</f>
        <v>132</v>
      </c>
      <c r="AO72" s="8" t="str">
        <f>IF('Filtered Data'!K71="","",HEX2OCT(K72))</f>
        <v>144</v>
      </c>
      <c r="AP72" s="8" t="str">
        <f>IF('Filtered Data'!L71="","",HEX2OCT(L72))</f>
        <v>0</v>
      </c>
      <c r="AQ72" s="8" t="str">
        <f>IF('Filtered Data'!M71="","",HEX2OCT(M72))</f>
        <v>144</v>
      </c>
      <c r="AR72" s="8" t="str">
        <f>IF('Filtered Data'!N71="","",HEX2OCT(N72))</f>
        <v>43</v>
      </c>
    </row>
    <row r="73">
      <c r="A73" s="5">
        <f>'Filtered Data'!A72</f>
        <v>1.7869489999999999</v>
      </c>
      <c r="B73" s="5" t="str">
        <f>'Filtered Data'!B72</f>
        <v/>
      </c>
      <c r="C73" s="5">
        <f>'Filtered Data'!C72</f>
        <v>301</v>
      </c>
      <c r="D73" s="5" t="str">
        <f>'Filtered Data'!D72</f>
        <v/>
      </c>
      <c r="E73" s="5" t="str">
        <f>'Filtered Data'!E72</f>
        <v/>
      </c>
      <c r="F73" s="5">
        <f>'Filtered Data'!F72</f>
        <v>3</v>
      </c>
      <c r="G73" s="5" t="str">
        <f>'Filtered Data'!G72</f>
        <v>96</v>
      </c>
      <c r="H73" s="5" t="str">
        <f>'Filtered Data'!H72</f>
        <v>03</v>
      </c>
      <c r="I73" s="5" t="str">
        <f>'Filtered Data'!I72</f>
        <v>00</v>
      </c>
      <c r="J73" s="5" t="str">
        <f>'Filtered Data'!J72</f>
        <v/>
      </c>
      <c r="K73" s="5" t="str">
        <f>'Filtered Data'!K72</f>
        <v/>
      </c>
      <c r="L73" s="5" t="str">
        <f>'Filtered Data'!L72</f>
        <v/>
      </c>
      <c r="M73" s="5" t="str">
        <f>'Filtered Data'!M72</f>
        <v/>
      </c>
      <c r="N73" s="5" t="str">
        <f>'Filtered Data'!N72</f>
        <v/>
      </c>
      <c r="P73" s="7">
        <f t="shared" si="3"/>
        <v>9831168</v>
      </c>
      <c r="Q73" s="8">
        <f>IF('Filtered Data'!G72="","",HEX2DEC(G73))</f>
        <v>150</v>
      </c>
      <c r="R73" s="8">
        <f>IF('Filtered Data'!H72="","",HEX2DEC(H73))</f>
        <v>3</v>
      </c>
      <c r="S73" s="8">
        <f>IF('Filtered Data'!I72="","",HEX2DEC(I73))</f>
        <v>0</v>
      </c>
      <c r="T73" s="8" t="str">
        <f>IF('Filtered Data'!J72="","",HEX2DEC(J73))</f>
        <v/>
      </c>
      <c r="U73" s="8" t="str">
        <f>IF('Filtered Data'!K72="","",HEX2DEC(K73))</f>
        <v/>
      </c>
      <c r="V73" s="8" t="str">
        <f>IF('Filtered Data'!L72="","",HEX2DEC(L73))</f>
        <v/>
      </c>
      <c r="W73" s="8" t="str">
        <f>IF('Filtered Data'!M72="","",HEX2DEC(M73))</f>
        <v/>
      </c>
      <c r="X73" s="8" t="str">
        <f>IF('Filtered Data'!N72="","",HEX2DEC(N73))</f>
        <v/>
      </c>
      <c r="Y73" s="8"/>
      <c r="Z73" s="9" t="e">
        <f t="shared" si="4"/>
        <v>#NUM!</v>
      </c>
      <c r="AA73" s="8" t="str">
        <f>IF('Filtered Data'!G72="","",HEX2BIN(G73))</f>
        <v>10010110</v>
      </c>
      <c r="AB73" s="8" t="str">
        <f>IF('Filtered Data'!H72="","",HEX2BIN(H73))</f>
        <v>11</v>
      </c>
      <c r="AC73" s="8" t="str">
        <f>IF('Filtered Data'!I72="","",HEX2BIN(I73))</f>
        <v>0</v>
      </c>
      <c r="AD73" s="8" t="str">
        <f>IF('Filtered Data'!J72="","",HEX2BIN(J73))</f>
        <v/>
      </c>
      <c r="AE73" s="8" t="str">
        <f>IF('Filtered Data'!K72="","",HEX2BIN(K73))</f>
        <v/>
      </c>
      <c r="AF73" s="8" t="str">
        <f>IF('Filtered Data'!L72="","",HEX2BIN(L73))</f>
        <v/>
      </c>
      <c r="AG73" s="8" t="str">
        <f>IF('Filtered Data'!M72="","",HEX2BIN(M73))</f>
        <v/>
      </c>
      <c r="AH73" s="8" t="str">
        <f>IF('Filtered Data'!N72="","",HEX2BIN(N73))</f>
        <v/>
      </c>
      <c r="AI73" s="8"/>
      <c r="AJ73" s="9" t="e">
        <f t="shared" si="5"/>
        <v>#NUM!</v>
      </c>
      <c r="AK73" s="8" t="str">
        <f>IF('Filtered Data'!G72="","",HEX2OCT(G73))</f>
        <v>226</v>
      </c>
      <c r="AL73" s="8" t="str">
        <f>IF('Filtered Data'!H72="","",HEX2OCT(H73))</f>
        <v>3</v>
      </c>
      <c r="AM73" s="8" t="str">
        <f>IF('Filtered Data'!I72="","",HEX2OCT(I73))</f>
        <v>0</v>
      </c>
      <c r="AN73" s="8" t="str">
        <f>IF('Filtered Data'!J72="","",HEX2OCT(J73))</f>
        <v/>
      </c>
      <c r="AO73" s="8" t="str">
        <f>IF('Filtered Data'!K72="","",HEX2OCT(K73))</f>
        <v/>
      </c>
      <c r="AP73" s="8" t="str">
        <f>IF('Filtered Data'!L72="","",HEX2OCT(L73))</f>
        <v/>
      </c>
      <c r="AQ73" s="8" t="str">
        <f>IF('Filtered Data'!M72="","",HEX2OCT(M73))</f>
        <v/>
      </c>
      <c r="AR73" s="8" t="str">
        <f>IF('Filtered Data'!N72="","",HEX2OCT(N73))</f>
        <v/>
      </c>
    </row>
    <row r="74">
      <c r="A74" s="5">
        <f>'Filtered Data'!A73</f>
        <v>1.836681</v>
      </c>
      <c r="B74" s="5" t="str">
        <f>'Filtered Data'!B73</f>
        <v/>
      </c>
      <c r="C74" s="5">
        <f>'Filtered Data'!C73</f>
        <v>300</v>
      </c>
      <c r="D74" s="5" t="str">
        <f>'Filtered Data'!D73</f>
        <v/>
      </c>
      <c r="E74" s="5" t="str">
        <f>'Filtered Data'!E73</f>
        <v/>
      </c>
      <c r="F74" s="5">
        <f>'Filtered Data'!F73</f>
        <v>8</v>
      </c>
      <c r="G74" s="5" t="str">
        <f>'Filtered Data'!G73</f>
        <v>03</v>
      </c>
      <c r="H74" s="5" t="str">
        <f>'Filtered Data'!H73</f>
        <v>5A</v>
      </c>
      <c r="I74" s="5" t="str">
        <f>'Filtered Data'!I73</f>
        <v>64</v>
      </c>
      <c r="J74" s="5" t="str">
        <f>'Filtered Data'!J73</f>
        <v>5A</v>
      </c>
      <c r="K74" s="5" t="str">
        <f>'Filtered Data'!K73</f>
        <v>64</v>
      </c>
      <c r="L74" s="5" t="str">
        <f>'Filtered Data'!L73</f>
        <v>00</v>
      </c>
      <c r="M74" s="5" t="str">
        <f>'Filtered Data'!M73</f>
        <v>64</v>
      </c>
      <c r="N74" s="5" t="str">
        <f>'Filtered Data'!N73</f>
        <v>34</v>
      </c>
      <c r="P74" s="7" t="e">
        <f t="shared" ref="P74:P99" si="6">HEX2DEC(_xlfn.CONCAT(G74:N74))</f>
        <v>#NUM!</v>
      </c>
      <c r="Q74" s="8">
        <f>IF('Filtered Data'!G73="","",HEX2DEC(G74))</f>
        <v>3</v>
      </c>
      <c r="R74" s="8">
        <f>IF('Filtered Data'!H73="","",HEX2DEC(H74))</f>
        <v>90</v>
      </c>
      <c r="S74" s="8">
        <f>IF('Filtered Data'!I73="","",HEX2DEC(I74))</f>
        <v>100</v>
      </c>
      <c r="T74" s="8">
        <f>IF('Filtered Data'!J73="","",HEX2DEC(J74))</f>
        <v>90</v>
      </c>
      <c r="U74" s="8">
        <f>IF('Filtered Data'!K73="","",HEX2DEC(K74))</f>
        <v>100</v>
      </c>
      <c r="V74" s="8">
        <f>IF('Filtered Data'!L73="","",HEX2DEC(L74))</f>
        <v>0</v>
      </c>
      <c r="W74" s="8">
        <f>IF('Filtered Data'!M73="","",HEX2DEC(M74))</f>
        <v>100</v>
      </c>
      <c r="X74" s="8">
        <f>IF('Filtered Data'!N73="","",HEX2DEC(N74))</f>
        <v>52</v>
      </c>
      <c r="Y74" s="8"/>
      <c r="Z74" s="9" t="e">
        <f t="shared" ref="Z74:Z99" si="7">HEX2BIN(_xlfn.CONCAT(G74:N74))</f>
        <v>#NUM!</v>
      </c>
      <c r="AA74" s="8" t="str">
        <f>IF('Filtered Data'!G73="","",HEX2BIN(G74))</f>
        <v>11</v>
      </c>
      <c r="AB74" s="8" t="str">
        <f>IF('Filtered Data'!H73="","",HEX2BIN(H74))</f>
        <v>1011010</v>
      </c>
      <c r="AC74" s="8" t="str">
        <f>IF('Filtered Data'!I73="","",HEX2BIN(I74))</f>
        <v>1100100</v>
      </c>
      <c r="AD74" s="8" t="str">
        <f>IF('Filtered Data'!J73="","",HEX2BIN(J74))</f>
        <v>1011010</v>
      </c>
      <c r="AE74" s="8" t="str">
        <f>IF('Filtered Data'!K73="","",HEX2BIN(K74))</f>
        <v>1100100</v>
      </c>
      <c r="AF74" s="8" t="str">
        <f>IF('Filtered Data'!L73="","",HEX2BIN(L74))</f>
        <v>0</v>
      </c>
      <c r="AG74" s="8" t="str">
        <f>IF('Filtered Data'!M73="","",HEX2BIN(M74))</f>
        <v>1100100</v>
      </c>
      <c r="AH74" s="8" t="str">
        <f>IF('Filtered Data'!N73="","",HEX2BIN(N74))</f>
        <v>110100</v>
      </c>
      <c r="AI74" s="8"/>
      <c r="AJ74" s="9" t="e">
        <f t="shared" ref="AJ74:AJ99" si="8">HEX2BIN(_xlfn.CONCAT(G74:N74))</f>
        <v>#NUM!</v>
      </c>
      <c r="AK74" s="8" t="str">
        <f>IF('Filtered Data'!G73="","",HEX2OCT(G74))</f>
        <v>3</v>
      </c>
      <c r="AL74" s="8" t="str">
        <f>IF('Filtered Data'!H73="","",HEX2OCT(H74))</f>
        <v>132</v>
      </c>
      <c r="AM74" s="8" t="str">
        <f>IF('Filtered Data'!I73="","",HEX2OCT(I74))</f>
        <v>144</v>
      </c>
      <c r="AN74" s="8" t="str">
        <f>IF('Filtered Data'!J73="","",HEX2OCT(J74))</f>
        <v>132</v>
      </c>
      <c r="AO74" s="8" t="str">
        <f>IF('Filtered Data'!K73="","",HEX2OCT(K74))</f>
        <v>144</v>
      </c>
      <c r="AP74" s="8" t="str">
        <f>IF('Filtered Data'!L73="","",HEX2OCT(L74))</f>
        <v>0</v>
      </c>
      <c r="AQ74" s="8" t="str">
        <f>IF('Filtered Data'!M73="","",HEX2OCT(M74))</f>
        <v>144</v>
      </c>
      <c r="AR74" s="8" t="str">
        <f>IF('Filtered Data'!N73="","",HEX2OCT(N74))</f>
        <v>64</v>
      </c>
    </row>
    <row r="75">
      <c r="A75" s="5">
        <f>'Filtered Data'!A74</f>
        <v>1.837145</v>
      </c>
      <c r="B75" s="5" t="str">
        <f>'Filtered Data'!B74</f>
        <v/>
      </c>
      <c r="C75" s="5">
        <f>'Filtered Data'!C74</f>
        <v>301</v>
      </c>
      <c r="D75" s="5" t="str">
        <f>'Filtered Data'!D74</f>
        <v/>
      </c>
      <c r="E75" s="5" t="str">
        <f>'Filtered Data'!E74</f>
        <v/>
      </c>
      <c r="F75" s="5">
        <f>'Filtered Data'!F74</f>
        <v>3</v>
      </c>
      <c r="G75" s="5" t="str">
        <f>'Filtered Data'!G74</f>
        <v>03</v>
      </c>
      <c r="H75" s="5" t="str">
        <f>'Filtered Data'!H74</f>
        <v>04</v>
      </c>
      <c r="I75" s="5" t="str">
        <f>'Filtered Data'!I74</f>
        <v>00</v>
      </c>
      <c r="J75" s="5" t="str">
        <f>'Filtered Data'!J74</f>
        <v/>
      </c>
      <c r="K75" s="5" t="str">
        <f>'Filtered Data'!K74</f>
        <v/>
      </c>
      <c r="L75" s="5" t="str">
        <f>'Filtered Data'!L74</f>
        <v/>
      </c>
      <c r="M75" s="5" t="str">
        <f>'Filtered Data'!M74</f>
        <v/>
      </c>
      <c r="N75" s="5" t="str">
        <f>'Filtered Data'!N74</f>
        <v/>
      </c>
      <c r="P75" s="7">
        <f t="shared" si="6"/>
        <v>197632</v>
      </c>
      <c r="Q75" s="8">
        <f>IF('Filtered Data'!G74="","",HEX2DEC(G75))</f>
        <v>3</v>
      </c>
      <c r="R75" s="8">
        <f>IF('Filtered Data'!H74="","",HEX2DEC(H75))</f>
        <v>4</v>
      </c>
      <c r="S75" s="8">
        <f>IF('Filtered Data'!I74="","",HEX2DEC(I75))</f>
        <v>0</v>
      </c>
      <c r="T75" s="8" t="str">
        <f>IF('Filtered Data'!J74="","",HEX2DEC(J75))</f>
        <v/>
      </c>
      <c r="U75" s="8" t="str">
        <f>IF('Filtered Data'!K74="","",HEX2DEC(K75))</f>
        <v/>
      </c>
      <c r="V75" s="8" t="str">
        <f>IF('Filtered Data'!L74="","",HEX2DEC(L75))</f>
        <v/>
      </c>
      <c r="W75" s="8" t="str">
        <f>IF('Filtered Data'!M74="","",HEX2DEC(M75))</f>
        <v/>
      </c>
      <c r="X75" s="8" t="str">
        <f>IF('Filtered Data'!N74="","",HEX2DEC(N75))</f>
        <v/>
      </c>
      <c r="Y75" s="8"/>
      <c r="Z75" s="9" t="e">
        <f t="shared" si="7"/>
        <v>#NUM!</v>
      </c>
      <c r="AA75" s="8" t="str">
        <f>IF('Filtered Data'!G74="","",HEX2BIN(G75))</f>
        <v>11</v>
      </c>
      <c r="AB75" s="8" t="str">
        <f>IF('Filtered Data'!H74="","",HEX2BIN(H75))</f>
        <v>100</v>
      </c>
      <c r="AC75" s="8" t="str">
        <f>IF('Filtered Data'!I74="","",HEX2BIN(I75))</f>
        <v>0</v>
      </c>
      <c r="AD75" s="8" t="str">
        <f>IF('Filtered Data'!J74="","",HEX2BIN(J75))</f>
        <v/>
      </c>
      <c r="AE75" s="8" t="str">
        <f>IF('Filtered Data'!K74="","",HEX2BIN(K75))</f>
        <v/>
      </c>
      <c r="AF75" s="8" t="str">
        <f>IF('Filtered Data'!L74="","",HEX2BIN(L75))</f>
        <v/>
      </c>
      <c r="AG75" s="8" t="str">
        <f>IF('Filtered Data'!M74="","",HEX2BIN(M75))</f>
        <v/>
      </c>
      <c r="AH75" s="8" t="str">
        <f>IF('Filtered Data'!N74="","",HEX2BIN(N75))</f>
        <v/>
      </c>
      <c r="AI75" s="8"/>
      <c r="AJ75" s="9" t="e">
        <f t="shared" si="8"/>
        <v>#NUM!</v>
      </c>
      <c r="AK75" s="8" t="str">
        <f>IF('Filtered Data'!G74="","",HEX2OCT(G75))</f>
        <v>3</v>
      </c>
      <c r="AL75" s="8" t="str">
        <f>IF('Filtered Data'!H74="","",HEX2OCT(H75))</f>
        <v>4</v>
      </c>
      <c r="AM75" s="8" t="str">
        <f>IF('Filtered Data'!I74="","",HEX2OCT(I75))</f>
        <v>0</v>
      </c>
      <c r="AN75" s="8" t="str">
        <f>IF('Filtered Data'!J74="","",HEX2OCT(J75))</f>
        <v/>
      </c>
      <c r="AO75" s="8" t="str">
        <f>IF('Filtered Data'!K74="","",HEX2OCT(K75))</f>
        <v/>
      </c>
      <c r="AP75" s="8" t="str">
        <f>IF('Filtered Data'!L74="","",HEX2OCT(L75))</f>
        <v/>
      </c>
      <c r="AQ75" s="8" t="str">
        <f>IF('Filtered Data'!M74="","",HEX2OCT(M75))</f>
        <v/>
      </c>
      <c r="AR75" s="8" t="str">
        <f>IF('Filtered Data'!N74="","",HEX2OCT(N75))</f>
        <v/>
      </c>
    </row>
    <row r="76">
      <c r="A76" s="5">
        <f>'Filtered Data'!A75</f>
        <v>1.886493</v>
      </c>
      <c r="B76" s="5" t="str">
        <f>'Filtered Data'!B75</f>
        <v/>
      </c>
      <c r="C76" s="5">
        <f>'Filtered Data'!C75</f>
        <v>300</v>
      </c>
      <c r="D76" s="5" t="str">
        <f>'Filtered Data'!D75</f>
        <v/>
      </c>
      <c r="E76" s="5" t="str">
        <f>'Filtered Data'!E75</f>
        <v/>
      </c>
      <c r="F76" s="5">
        <f>'Filtered Data'!F75</f>
        <v>8</v>
      </c>
      <c r="G76" s="5" t="str">
        <f>'Filtered Data'!G75</f>
        <v>03</v>
      </c>
      <c r="H76" s="5" t="str">
        <f>'Filtered Data'!H75</f>
        <v>5A</v>
      </c>
      <c r="I76" s="5" t="str">
        <f>'Filtered Data'!I75</f>
        <v>64</v>
      </c>
      <c r="J76" s="5" t="str">
        <f>'Filtered Data'!J75</f>
        <v>5A</v>
      </c>
      <c r="K76" s="5" t="str">
        <f>'Filtered Data'!K75</f>
        <v>64</v>
      </c>
      <c r="L76" s="5" t="str">
        <f>'Filtered Data'!L75</f>
        <v>00</v>
      </c>
      <c r="M76" s="5" t="str">
        <f>'Filtered Data'!M75</f>
        <v>64</v>
      </c>
      <c r="N76" s="5" t="str">
        <f>'Filtered Data'!N75</f>
        <v>25</v>
      </c>
      <c r="P76" s="7" t="e">
        <f t="shared" si="6"/>
        <v>#NUM!</v>
      </c>
      <c r="Q76" s="8">
        <f>IF('Filtered Data'!G75="","",HEX2DEC(G76))</f>
        <v>3</v>
      </c>
      <c r="R76" s="8">
        <f>IF('Filtered Data'!H75="","",HEX2DEC(H76))</f>
        <v>90</v>
      </c>
      <c r="S76" s="8">
        <f>IF('Filtered Data'!I75="","",HEX2DEC(I76))</f>
        <v>100</v>
      </c>
      <c r="T76" s="8">
        <f>IF('Filtered Data'!J75="","",HEX2DEC(J76))</f>
        <v>90</v>
      </c>
      <c r="U76" s="8">
        <f>IF('Filtered Data'!K75="","",HEX2DEC(K76))</f>
        <v>100</v>
      </c>
      <c r="V76" s="8">
        <f>IF('Filtered Data'!L75="","",HEX2DEC(L76))</f>
        <v>0</v>
      </c>
      <c r="W76" s="8">
        <f>IF('Filtered Data'!M75="","",HEX2DEC(M76))</f>
        <v>100</v>
      </c>
      <c r="X76" s="8">
        <f>IF('Filtered Data'!N75="","",HEX2DEC(N76))</f>
        <v>37</v>
      </c>
      <c r="Y76" s="8"/>
      <c r="Z76" s="9" t="e">
        <f t="shared" si="7"/>
        <v>#NUM!</v>
      </c>
      <c r="AA76" s="8" t="str">
        <f>IF('Filtered Data'!G75="","",HEX2BIN(G76))</f>
        <v>11</v>
      </c>
      <c r="AB76" s="8" t="str">
        <f>IF('Filtered Data'!H75="","",HEX2BIN(H76))</f>
        <v>1011010</v>
      </c>
      <c r="AC76" s="8" t="str">
        <f>IF('Filtered Data'!I75="","",HEX2BIN(I76))</f>
        <v>1100100</v>
      </c>
      <c r="AD76" s="8" t="str">
        <f>IF('Filtered Data'!J75="","",HEX2BIN(J76))</f>
        <v>1011010</v>
      </c>
      <c r="AE76" s="8" t="str">
        <f>IF('Filtered Data'!K75="","",HEX2BIN(K76))</f>
        <v>1100100</v>
      </c>
      <c r="AF76" s="8" t="str">
        <f>IF('Filtered Data'!L75="","",HEX2BIN(L76))</f>
        <v>0</v>
      </c>
      <c r="AG76" s="8" t="str">
        <f>IF('Filtered Data'!M75="","",HEX2BIN(M76))</f>
        <v>1100100</v>
      </c>
      <c r="AH76" s="8" t="str">
        <f>IF('Filtered Data'!N75="","",HEX2BIN(N76))</f>
        <v>100101</v>
      </c>
      <c r="AI76" s="8"/>
      <c r="AJ76" s="9" t="e">
        <f t="shared" si="8"/>
        <v>#NUM!</v>
      </c>
      <c r="AK76" s="8" t="str">
        <f>IF('Filtered Data'!G75="","",HEX2OCT(G76))</f>
        <v>3</v>
      </c>
      <c r="AL76" s="8" t="str">
        <f>IF('Filtered Data'!H75="","",HEX2OCT(H76))</f>
        <v>132</v>
      </c>
      <c r="AM76" s="8" t="str">
        <f>IF('Filtered Data'!I75="","",HEX2OCT(I76))</f>
        <v>144</v>
      </c>
      <c r="AN76" s="8" t="str">
        <f>IF('Filtered Data'!J75="","",HEX2OCT(J76))</f>
        <v>132</v>
      </c>
      <c r="AO76" s="8" t="str">
        <f>IF('Filtered Data'!K75="","",HEX2OCT(K76))</f>
        <v>144</v>
      </c>
      <c r="AP76" s="8" t="str">
        <f>IF('Filtered Data'!L75="","",HEX2OCT(L76))</f>
        <v>0</v>
      </c>
      <c r="AQ76" s="8" t="str">
        <f>IF('Filtered Data'!M75="","",HEX2OCT(M76))</f>
        <v>144</v>
      </c>
      <c r="AR76" s="8" t="str">
        <f>IF('Filtered Data'!N75="","",HEX2OCT(N76))</f>
        <v>45</v>
      </c>
    </row>
    <row r="77">
      <c r="A77" s="5">
        <f>'Filtered Data'!A76</f>
        <v>1.886957</v>
      </c>
      <c r="B77" s="5" t="str">
        <f>'Filtered Data'!B76</f>
        <v/>
      </c>
      <c r="C77" s="5">
        <f>'Filtered Data'!C76</f>
        <v>301</v>
      </c>
      <c r="D77" s="5" t="str">
        <f>'Filtered Data'!D76</f>
        <v/>
      </c>
      <c r="E77" s="5" t="str">
        <f>'Filtered Data'!E76</f>
        <v/>
      </c>
      <c r="F77" s="5">
        <f>'Filtered Data'!F76</f>
        <v>3</v>
      </c>
      <c r="G77" s="5" t="str">
        <f>'Filtered Data'!G76</f>
        <v>54</v>
      </c>
      <c r="H77" s="5" t="str">
        <f>'Filtered Data'!H76</f>
        <v>05</v>
      </c>
      <c r="I77" s="5" t="str">
        <f>'Filtered Data'!I76</f>
        <v>00</v>
      </c>
      <c r="J77" s="5" t="str">
        <f>'Filtered Data'!J76</f>
        <v/>
      </c>
      <c r="K77" s="5" t="str">
        <f>'Filtered Data'!K76</f>
        <v/>
      </c>
      <c r="L77" s="5" t="str">
        <f>'Filtered Data'!L76</f>
        <v/>
      </c>
      <c r="M77" s="5" t="str">
        <f>'Filtered Data'!M76</f>
        <v/>
      </c>
      <c r="N77" s="5" t="str">
        <f>'Filtered Data'!N76</f>
        <v/>
      </c>
      <c r="P77" s="7">
        <f t="shared" si="6"/>
        <v>5506304</v>
      </c>
      <c r="Q77" s="8">
        <f>IF('Filtered Data'!G76="","",HEX2DEC(G77))</f>
        <v>84</v>
      </c>
      <c r="R77" s="8">
        <f>IF('Filtered Data'!H76="","",HEX2DEC(H77))</f>
        <v>5</v>
      </c>
      <c r="S77" s="8">
        <f>IF('Filtered Data'!I76="","",HEX2DEC(I77))</f>
        <v>0</v>
      </c>
      <c r="T77" s="8" t="str">
        <f>IF('Filtered Data'!J76="","",HEX2DEC(J77))</f>
        <v/>
      </c>
      <c r="U77" s="8" t="str">
        <f>IF('Filtered Data'!K76="","",HEX2DEC(K77))</f>
        <v/>
      </c>
      <c r="V77" s="8" t="str">
        <f>IF('Filtered Data'!L76="","",HEX2DEC(L77))</f>
        <v/>
      </c>
      <c r="W77" s="8" t="str">
        <f>IF('Filtered Data'!M76="","",HEX2DEC(M77))</f>
        <v/>
      </c>
      <c r="X77" s="8" t="str">
        <f>IF('Filtered Data'!N76="","",HEX2DEC(N77))</f>
        <v/>
      </c>
      <c r="Y77" s="8"/>
      <c r="Z77" s="9" t="e">
        <f t="shared" si="7"/>
        <v>#NUM!</v>
      </c>
      <c r="AA77" s="8" t="str">
        <f>IF('Filtered Data'!G76="","",HEX2BIN(G77))</f>
        <v>1010100</v>
      </c>
      <c r="AB77" s="8" t="str">
        <f>IF('Filtered Data'!H76="","",HEX2BIN(H77))</f>
        <v>101</v>
      </c>
      <c r="AC77" s="8" t="str">
        <f>IF('Filtered Data'!I76="","",HEX2BIN(I77))</f>
        <v>0</v>
      </c>
      <c r="AD77" s="8" t="str">
        <f>IF('Filtered Data'!J76="","",HEX2BIN(J77))</f>
        <v/>
      </c>
      <c r="AE77" s="8" t="str">
        <f>IF('Filtered Data'!K76="","",HEX2BIN(K77))</f>
        <v/>
      </c>
      <c r="AF77" s="8" t="str">
        <f>IF('Filtered Data'!L76="","",HEX2BIN(L77))</f>
        <v/>
      </c>
      <c r="AG77" s="8" t="str">
        <f>IF('Filtered Data'!M76="","",HEX2BIN(M77))</f>
        <v/>
      </c>
      <c r="AH77" s="8" t="str">
        <f>IF('Filtered Data'!N76="","",HEX2BIN(N77))</f>
        <v/>
      </c>
      <c r="AI77" s="8"/>
      <c r="AJ77" s="9" t="e">
        <f t="shared" si="8"/>
        <v>#NUM!</v>
      </c>
      <c r="AK77" s="8" t="str">
        <f>IF('Filtered Data'!G76="","",HEX2OCT(G77))</f>
        <v>124</v>
      </c>
      <c r="AL77" s="8" t="str">
        <f>IF('Filtered Data'!H76="","",HEX2OCT(H77))</f>
        <v>5</v>
      </c>
      <c r="AM77" s="8" t="str">
        <f>IF('Filtered Data'!I76="","",HEX2OCT(I77))</f>
        <v>0</v>
      </c>
      <c r="AN77" s="8" t="str">
        <f>IF('Filtered Data'!J76="","",HEX2OCT(J77))</f>
        <v/>
      </c>
      <c r="AO77" s="8" t="str">
        <f>IF('Filtered Data'!K76="","",HEX2OCT(K77))</f>
        <v/>
      </c>
      <c r="AP77" s="8" t="str">
        <f>IF('Filtered Data'!L76="","",HEX2OCT(L77))</f>
        <v/>
      </c>
      <c r="AQ77" s="8" t="str">
        <f>IF('Filtered Data'!M76="","",HEX2OCT(M77))</f>
        <v/>
      </c>
      <c r="AR77" s="8" t="str">
        <f>IF('Filtered Data'!N76="","",HEX2OCT(N77))</f>
        <v/>
      </c>
    </row>
    <row r="78">
      <c r="A78" s="5">
        <f>'Filtered Data'!A77</f>
        <v>1.9365019999999999</v>
      </c>
      <c r="B78" s="5" t="str">
        <f>'Filtered Data'!B77</f>
        <v/>
      </c>
      <c r="C78" s="5">
        <f>'Filtered Data'!C77</f>
        <v>300</v>
      </c>
      <c r="D78" s="5" t="str">
        <f>'Filtered Data'!D77</f>
        <v/>
      </c>
      <c r="E78" s="5" t="str">
        <f>'Filtered Data'!E77</f>
        <v/>
      </c>
      <c r="F78" s="5">
        <f>'Filtered Data'!F77</f>
        <v>8</v>
      </c>
      <c r="G78" s="5" t="str">
        <f>'Filtered Data'!G77</f>
        <v>03</v>
      </c>
      <c r="H78" s="5" t="str">
        <f>'Filtered Data'!H77</f>
        <v>5A</v>
      </c>
      <c r="I78" s="5" t="str">
        <f>'Filtered Data'!I77</f>
        <v>64</v>
      </c>
      <c r="J78" s="5" t="str">
        <f>'Filtered Data'!J77</f>
        <v>5A</v>
      </c>
      <c r="K78" s="5" t="str">
        <f>'Filtered Data'!K77</f>
        <v>64</v>
      </c>
      <c r="L78" s="5" t="str">
        <f>'Filtered Data'!L77</f>
        <v>00</v>
      </c>
      <c r="M78" s="5" t="str">
        <f>'Filtered Data'!M77</f>
        <v>64</v>
      </c>
      <c r="N78" s="5" t="str">
        <f>'Filtered Data'!N77</f>
        <v>36</v>
      </c>
      <c r="P78" s="7" t="e">
        <f t="shared" si="6"/>
        <v>#NUM!</v>
      </c>
      <c r="Q78" s="8">
        <f>IF('Filtered Data'!G77="","",HEX2DEC(G78))</f>
        <v>3</v>
      </c>
      <c r="R78" s="8">
        <f>IF('Filtered Data'!H77="","",HEX2DEC(H78))</f>
        <v>90</v>
      </c>
      <c r="S78" s="8">
        <f>IF('Filtered Data'!I77="","",HEX2DEC(I78))</f>
        <v>100</v>
      </c>
      <c r="T78" s="8">
        <f>IF('Filtered Data'!J77="","",HEX2DEC(J78))</f>
        <v>90</v>
      </c>
      <c r="U78" s="8">
        <f>IF('Filtered Data'!K77="","",HEX2DEC(K78))</f>
        <v>100</v>
      </c>
      <c r="V78" s="8">
        <f>IF('Filtered Data'!L77="","",HEX2DEC(L78))</f>
        <v>0</v>
      </c>
      <c r="W78" s="8">
        <f>IF('Filtered Data'!M77="","",HEX2DEC(M78))</f>
        <v>100</v>
      </c>
      <c r="X78" s="8">
        <f>IF('Filtered Data'!N77="","",HEX2DEC(N78))</f>
        <v>54</v>
      </c>
      <c r="Y78" s="8"/>
      <c r="Z78" s="9" t="e">
        <f t="shared" si="7"/>
        <v>#NUM!</v>
      </c>
      <c r="AA78" s="8" t="str">
        <f>IF('Filtered Data'!G77="","",HEX2BIN(G78))</f>
        <v>11</v>
      </c>
      <c r="AB78" s="8" t="str">
        <f>IF('Filtered Data'!H77="","",HEX2BIN(H78))</f>
        <v>1011010</v>
      </c>
      <c r="AC78" s="8" t="str">
        <f>IF('Filtered Data'!I77="","",HEX2BIN(I78))</f>
        <v>1100100</v>
      </c>
      <c r="AD78" s="8" t="str">
        <f>IF('Filtered Data'!J77="","",HEX2BIN(J78))</f>
        <v>1011010</v>
      </c>
      <c r="AE78" s="8" t="str">
        <f>IF('Filtered Data'!K77="","",HEX2BIN(K78))</f>
        <v>1100100</v>
      </c>
      <c r="AF78" s="8" t="str">
        <f>IF('Filtered Data'!L77="","",HEX2BIN(L78))</f>
        <v>0</v>
      </c>
      <c r="AG78" s="8" t="str">
        <f>IF('Filtered Data'!M77="","",HEX2BIN(M78))</f>
        <v>1100100</v>
      </c>
      <c r="AH78" s="8" t="str">
        <f>IF('Filtered Data'!N77="","",HEX2BIN(N78))</f>
        <v>110110</v>
      </c>
      <c r="AI78" s="8"/>
      <c r="AJ78" s="9" t="e">
        <f t="shared" si="8"/>
        <v>#NUM!</v>
      </c>
      <c r="AK78" s="8" t="str">
        <f>IF('Filtered Data'!G77="","",HEX2OCT(G78))</f>
        <v>3</v>
      </c>
      <c r="AL78" s="8" t="str">
        <f>IF('Filtered Data'!H77="","",HEX2OCT(H78))</f>
        <v>132</v>
      </c>
      <c r="AM78" s="8" t="str">
        <f>IF('Filtered Data'!I77="","",HEX2OCT(I78))</f>
        <v>144</v>
      </c>
      <c r="AN78" s="8" t="str">
        <f>IF('Filtered Data'!J77="","",HEX2OCT(J78))</f>
        <v>132</v>
      </c>
      <c r="AO78" s="8" t="str">
        <f>IF('Filtered Data'!K77="","",HEX2OCT(K78))</f>
        <v>144</v>
      </c>
      <c r="AP78" s="8" t="str">
        <f>IF('Filtered Data'!L77="","",HEX2OCT(L78))</f>
        <v>0</v>
      </c>
      <c r="AQ78" s="8" t="str">
        <f>IF('Filtered Data'!M77="","",HEX2OCT(M78))</f>
        <v>144</v>
      </c>
      <c r="AR78" s="8" t="str">
        <f>IF('Filtered Data'!N77="","",HEX2OCT(N78))</f>
        <v>66</v>
      </c>
    </row>
    <row r="79">
      <c r="A79" s="5">
        <f>'Filtered Data'!A78</f>
        <v>1.9369700000000001</v>
      </c>
      <c r="B79" s="5" t="str">
        <f>'Filtered Data'!B78</f>
        <v/>
      </c>
      <c r="C79" s="5">
        <f>'Filtered Data'!C78</f>
        <v>301</v>
      </c>
      <c r="D79" s="5" t="str">
        <f>'Filtered Data'!D78</f>
        <v/>
      </c>
      <c r="E79" s="5" t="str">
        <f>'Filtered Data'!E78</f>
        <v/>
      </c>
      <c r="F79" s="5">
        <f>'Filtered Data'!F78</f>
        <v>3</v>
      </c>
      <c r="G79" s="5" t="str">
        <f>'Filtered Data'!G78</f>
        <v>F5</v>
      </c>
      <c r="H79" s="5" t="str">
        <f>'Filtered Data'!H78</f>
        <v>06</v>
      </c>
      <c r="I79" s="5" t="str">
        <f>'Filtered Data'!I78</f>
        <v>00</v>
      </c>
      <c r="J79" s="5" t="str">
        <f>'Filtered Data'!J78</f>
        <v/>
      </c>
      <c r="K79" s="5" t="str">
        <f>'Filtered Data'!K78</f>
        <v/>
      </c>
      <c r="L79" s="5" t="str">
        <f>'Filtered Data'!L78</f>
        <v/>
      </c>
      <c r="M79" s="5" t="str">
        <f>'Filtered Data'!M78</f>
        <v/>
      </c>
      <c r="N79" s="5" t="str">
        <f>'Filtered Data'!N78</f>
        <v/>
      </c>
      <c r="P79" s="7">
        <f t="shared" si="6"/>
        <v>16057856</v>
      </c>
      <c r="Q79" s="8">
        <f>IF('Filtered Data'!G78="","",HEX2DEC(G79))</f>
        <v>245</v>
      </c>
      <c r="R79" s="8">
        <f>IF('Filtered Data'!H78="","",HEX2DEC(H79))</f>
        <v>6</v>
      </c>
      <c r="S79" s="8">
        <f>IF('Filtered Data'!I78="","",HEX2DEC(I79))</f>
        <v>0</v>
      </c>
      <c r="T79" s="8" t="str">
        <f>IF('Filtered Data'!J78="","",HEX2DEC(J79))</f>
        <v/>
      </c>
      <c r="U79" s="8" t="str">
        <f>IF('Filtered Data'!K78="","",HEX2DEC(K79))</f>
        <v/>
      </c>
      <c r="V79" s="8" t="str">
        <f>IF('Filtered Data'!L78="","",HEX2DEC(L79))</f>
        <v/>
      </c>
      <c r="W79" s="8" t="str">
        <f>IF('Filtered Data'!M78="","",HEX2DEC(M79))</f>
        <v/>
      </c>
      <c r="X79" s="8" t="str">
        <f>IF('Filtered Data'!N78="","",HEX2DEC(N79))</f>
        <v/>
      </c>
      <c r="Y79" s="8"/>
      <c r="Z79" s="9" t="e">
        <f t="shared" si="7"/>
        <v>#NUM!</v>
      </c>
      <c r="AA79" s="8" t="str">
        <f>IF('Filtered Data'!G78="","",HEX2BIN(G79))</f>
        <v>11110101</v>
      </c>
      <c r="AB79" s="8" t="str">
        <f>IF('Filtered Data'!H78="","",HEX2BIN(H79))</f>
        <v>110</v>
      </c>
      <c r="AC79" s="8" t="str">
        <f>IF('Filtered Data'!I78="","",HEX2BIN(I79))</f>
        <v>0</v>
      </c>
      <c r="AD79" s="8" t="str">
        <f>IF('Filtered Data'!J78="","",HEX2BIN(J79))</f>
        <v/>
      </c>
      <c r="AE79" s="8" t="str">
        <f>IF('Filtered Data'!K78="","",HEX2BIN(K79))</f>
        <v/>
      </c>
      <c r="AF79" s="8" t="str">
        <f>IF('Filtered Data'!L78="","",HEX2BIN(L79))</f>
        <v/>
      </c>
      <c r="AG79" s="8" t="str">
        <f>IF('Filtered Data'!M78="","",HEX2BIN(M79))</f>
        <v/>
      </c>
      <c r="AH79" s="8" t="str">
        <f>IF('Filtered Data'!N78="","",HEX2BIN(N79))</f>
        <v/>
      </c>
      <c r="AI79" s="8"/>
      <c r="AJ79" s="9" t="e">
        <f t="shared" si="8"/>
        <v>#NUM!</v>
      </c>
      <c r="AK79" s="8" t="str">
        <f>IF('Filtered Data'!G78="","",HEX2OCT(G79))</f>
        <v>365</v>
      </c>
      <c r="AL79" s="8" t="str">
        <f>IF('Filtered Data'!H78="","",HEX2OCT(H79))</f>
        <v>6</v>
      </c>
      <c r="AM79" s="8" t="str">
        <f>IF('Filtered Data'!I78="","",HEX2OCT(I79))</f>
        <v>0</v>
      </c>
      <c r="AN79" s="8" t="str">
        <f>IF('Filtered Data'!J78="","",HEX2OCT(J79))</f>
        <v/>
      </c>
      <c r="AO79" s="8" t="str">
        <f>IF('Filtered Data'!K78="","",HEX2OCT(K79))</f>
        <v/>
      </c>
      <c r="AP79" s="8" t="str">
        <f>IF('Filtered Data'!L78="","",HEX2OCT(L79))</f>
        <v/>
      </c>
      <c r="AQ79" s="8" t="str">
        <f>IF('Filtered Data'!M78="","",HEX2OCT(M79))</f>
        <v/>
      </c>
      <c r="AR79" s="8" t="str">
        <f>IF('Filtered Data'!N78="","",HEX2OCT(N79))</f>
        <v/>
      </c>
    </row>
    <row r="80">
      <c r="A80" s="5">
        <f>'Filtered Data'!A79</f>
        <v>1.986507</v>
      </c>
      <c r="B80" s="5" t="str">
        <f>'Filtered Data'!B79</f>
        <v/>
      </c>
      <c r="C80" s="5">
        <f>'Filtered Data'!C79</f>
        <v>300</v>
      </c>
      <c r="D80" s="5" t="str">
        <f>'Filtered Data'!D79</f>
        <v/>
      </c>
      <c r="E80" s="5" t="str">
        <f>'Filtered Data'!E79</f>
        <v/>
      </c>
      <c r="F80" s="5">
        <f>'Filtered Data'!F79</f>
        <v>8</v>
      </c>
      <c r="G80" s="5" t="str">
        <f>'Filtered Data'!G79</f>
        <v>03</v>
      </c>
      <c r="H80" s="5" t="str">
        <f>'Filtered Data'!H79</f>
        <v>5A</v>
      </c>
      <c r="I80" s="5" t="str">
        <f>'Filtered Data'!I79</f>
        <v>64</v>
      </c>
      <c r="J80" s="5" t="str">
        <f>'Filtered Data'!J79</f>
        <v>5A</v>
      </c>
      <c r="K80" s="5" t="str">
        <f>'Filtered Data'!K79</f>
        <v>64</v>
      </c>
      <c r="L80" s="5" t="str">
        <f>'Filtered Data'!L79</f>
        <v>00</v>
      </c>
      <c r="M80" s="5" t="str">
        <f>'Filtered Data'!M79</f>
        <v>64</v>
      </c>
      <c r="N80" s="5" t="str">
        <f>'Filtered Data'!N79</f>
        <v>27</v>
      </c>
      <c r="P80" s="7" t="e">
        <f t="shared" si="6"/>
        <v>#NUM!</v>
      </c>
      <c r="Q80" s="8">
        <f>IF('Filtered Data'!G79="","",HEX2DEC(G80))</f>
        <v>3</v>
      </c>
      <c r="R80" s="8">
        <f>IF('Filtered Data'!H79="","",HEX2DEC(H80))</f>
        <v>90</v>
      </c>
      <c r="S80" s="8">
        <f>IF('Filtered Data'!I79="","",HEX2DEC(I80))</f>
        <v>100</v>
      </c>
      <c r="T80" s="8">
        <f>IF('Filtered Data'!J79="","",HEX2DEC(J80))</f>
        <v>90</v>
      </c>
      <c r="U80" s="8">
        <f>IF('Filtered Data'!K79="","",HEX2DEC(K80))</f>
        <v>100</v>
      </c>
      <c r="V80" s="8">
        <f>IF('Filtered Data'!L79="","",HEX2DEC(L80))</f>
        <v>0</v>
      </c>
      <c r="W80" s="8">
        <f>IF('Filtered Data'!M79="","",HEX2DEC(M80))</f>
        <v>100</v>
      </c>
      <c r="X80" s="8">
        <f>IF('Filtered Data'!N79="","",HEX2DEC(N80))</f>
        <v>39</v>
      </c>
      <c r="Y80" s="8"/>
      <c r="Z80" s="9" t="e">
        <f t="shared" si="7"/>
        <v>#NUM!</v>
      </c>
      <c r="AA80" s="8" t="str">
        <f>IF('Filtered Data'!G79="","",HEX2BIN(G80))</f>
        <v>11</v>
      </c>
      <c r="AB80" s="8" t="str">
        <f>IF('Filtered Data'!H79="","",HEX2BIN(H80))</f>
        <v>1011010</v>
      </c>
      <c r="AC80" s="8" t="str">
        <f>IF('Filtered Data'!I79="","",HEX2BIN(I80))</f>
        <v>1100100</v>
      </c>
      <c r="AD80" s="8" t="str">
        <f>IF('Filtered Data'!J79="","",HEX2BIN(J80))</f>
        <v>1011010</v>
      </c>
      <c r="AE80" s="8" t="str">
        <f>IF('Filtered Data'!K79="","",HEX2BIN(K80))</f>
        <v>1100100</v>
      </c>
      <c r="AF80" s="8" t="str">
        <f>IF('Filtered Data'!L79="","",HEX2BIN(L80))</f>
        <v>0</v>
      </c>
      <c r="AG80" s="8" t="str">
        <f>IF('Filtered Data'!M79="","",HEX2BIN(M80))</f>
        <v>1100100</v>
      </c>
      <c r="AH80" s="8" t="str">
        <f>IF('Filtered Data'!N79="","",HEX2BIN(N80))</f>
        <v>100111</v>
      </c>
      <c r="AI80" s="8"/>
      <c r="AJ80" s="9" t="e">
        <f t="shared" si="8"/>
        <v>#NUM!</v>
      </c>
      <c r="AK80" s="8" t="str">
        <f>IF('Filtered Data'!G79="","",HEX2OCT(G80))</f>
        <v>3</v>
      </c>
      <c r="AL80" s="8" t="str">
        <f>IF('Filtered Data'!H79="","",HEX2OCT(H80))</f>
        <v>132</v>
      </c>
      <c r="AM80" s="8" t="str">
        <f>IF('Filtered Data'!I79="","",HEX2OCT(I80))</f>
        <v>144</v>
      </c>
      <c r="AN80" s="8" t="str">
        <f>IF('Filtered Data'!J79="","",HEX2OCT(J80))</f>
        <v>132</v>
      </c>
      <c r="AO80" s="8" t="str">
        <f>IF('Filtered Data'!K79="","",HEX2OCT(K80))</f>
        <v>144</v>
      </c>
      <c r="AP80" s="8" t="str">
        <f>IF('Filtered Data'!L79="","",HEX2OCT(L80))</f>
        <v>0</v>
      </c>
      <c r="AQ80" s="8" t="str">
        <f>IF('Filtered Data'!M79="","",HEX2OCT(M80))</f>
        <v>144</v>
      </c>
      <c r="AR80" s="8" t="str">
        <f>IF('Filtered Data'!N79="","",HEX2OCT(N80))</f>
        <v>47</v>
      </c>
    </row>
    <row r="81">
      <c r="A81" s="5">
        <f>'Filtered Data'!A80</f>
        <v>1.9869749999999999</v>
      </c>
      <c r="B81" s="5" t="str">
        <f>'Filtered Data'!B80</f>
        <v/>
      </c>
      <c r="C81" s="5">
        <f>'Filtered Data'!C80</f>
        <v>301</v>
      </c>
      <c r="D81" s="5" t="str">
        <f>'Filtered Data'!D80</f>
        <v/>
      </c>
      <c r="E81" s="5" t="str">
        <f>'Filtered Data'!E80</f>
        <v/>
      </c>
      <c r="F81" s="5">
        <f>'Filtered Data'!F80</f>
        <v>3</v>
      </c>
      <c r="G81" s="5" t="str">
        <f>'Filtered Data'!G80</f>
        <v>B8</v>
      </c>
      <c r="H81" s="5" t="str">
        <f>'Filtered Data'!H80</f>
        <v>07</v>
      </c>
      <c r="I81" s="5" t="str">
        <f>'Filtered Data'!I80</f>
        <v>00</v>
      </c>
      <c r="J81" s="5" t="str">
        <f>'Filtered Data'!J80</f>
        <v/>
      </c>
      <c r="K81" s="5" t="str">
        <f>'Filtered Data'!K80</f>
        <v/>
      </c>
      <c r="L81" s="5" t="str">
        <f>'Filtered Data'!L80</f>
        <v/>
      </c>
      <c r="M81" s="5" t="str">
        <f>'Filtered Data'!M80</f>
        <v/>
      </c>
      <c r="N81" s="5" t="str">
        <f>'Filtered Data'!N80</f>
        <v/>
      </c>
      <c r="P81" s="7">
        <f t="shared" si="6"/>
        <v>12060416</v>
      </c>
      <c r="Q81" s="8">
        <f>IF('Filtered Data'!G80="","",HEX2DEC(G81))</f>
        <v>184</v>
      </c>
      <c r="R81" s="8">
        <f>IF('Filtered Data'!H80="","",HEX2DEC(H81))</f>
        <v>7</v>
      </c>
      <c r="S81" s="8">
        <f>IF('Filtered Data'!I80="","",HEX2DEC(I81))</f>
        <v>0</v>
      </c>
      <c r="T81" s="8" t="str">
        <f>IF('Filtered Data'!J80="","",HEX2DEC(J81))</f>
        <v/>
      </c>
      <c r="U81" s="8" t="str">
        <f>IF('Filtered Data'!K80="","",HEX2DEC(K81))</f>
        <v/>
      </c>
      <c r="V81" s="8" t="str">
        <f>IF('Filtered Data'!L80="","",HEX2DEC(L81))</f>
        <v/>
      </c>
      <c r="W81" s="8" t="str">
        <f>IF('Filtered Data'!M80="","",HEX2DEC(M81))</f>
        <v/>
      </c>
      <c r="X81" s="8" t="str">
        <f>IF('Filtered Data'!N80="","",HEX2DEC(N81))</f>
        <v/>
      </c>
      <c r="Y81" s="8"/>
      <c r="Z81" s="9" t="e">
        <f t="shared" si="7"/>
        <v>#NUM!</v>
      </c>
      <c r="AA81" s="8" t="str">
        <f>IF('Filtered Data'!G80="","",HEX2BIN(G81))</f>
        <v>10111000</v>
      </c>
      <c r="AB81" s="8" t="str">
        <f>IF('Filtered Data'!H80="","",HEX2BIN(H81))</f>
        <v>111</v>
      </c>
      <c r="AC81" s="8" t="str">
        <f>IF('Filtered Data'!I80="","",HEX2BIN(I81))</f>
        <v>0</v>
      </c>
      <c r="AD81" s="8" t="str">
        <f>IF('Filtered Data'!J80="","",HEX2BIN(J81))</f>
        <v/>
      </c>
      <c r="AE81" s="8" t="str">
        <f>IF('Filtered Data'!K80="","",HEX2BIN(K81))</f>
        <v/>
      </c>
      <c r="AF81" s="8" t="str">
        <f>IF('Filtered Data'!L80="","",HEX2BIN(L81))</f>
        <v/>
      </c>
      <c r="AG81" s="8" t="str">
        <f>IF('Filtered Data'!M80="","",HEX2BIN(M81))</f>
        <v/>
      </c>
      <c r="AH81" s="8" t="str">
        <f>IF('Filtered Data'!N80="","",HEX2BIN(N81))</f>
        <v/>
      </c>
      <c r="AI81" s="8"/>
      <c r="AJ81" s="9" t="e">
        <f t="shared" si="8"/>
        <v>#NUM!</v>
      </c>
      <c r="AK81" s="8" t="str">
        <f>IF('Filtered Data'!G80="","",HEX2OCT(G81))</f>
        <v>270</v>
      </c>
      <c r="AL81" s="8" t="str">
        <f>IF('Filtered Data'!H80="","",HEX2OCT(H81))</f>
        <v>7</v>
      </c>
      <c r="AM81" s="8" t="str">
        <f>IF('Filtered Data'!I80="","",HEX2OCT(I81))</f>
        <v>0</v>
      </c>
      <c r="AN81" s="8" t="str">
        <f>IF('Filtered Data'!J80="","",HEX2OCT(J81))</f>
        <v/>
      </c>
      <c r="AO81" s="8" t="str">
        <f>IF('Filtered Data'!K80="","",HEX2OCT(K81))</f>
        <v/>
      </c>
      <c r="AP81" s="8" t="str">
        <f>IF('Filtered Data'!L80="","",HEX2OCT(L81))</f>
        <v/>
      </c>
      <c r="AQ81" s="8" t="str">
        <f>IF('Filtered Data'!M80="","",HEX2OCT(M81))</f>
        <v/>
      </c>
      <c r="AR81" s="8" t="str">
        <f>IF('Filtered Data'!N80="","",HEX2OCT(N81))</f>
        <v/>
      </c>
    </row>
    <row r="82">
      <c r="A82" s="5">
        <f>'Filtered Data'!A81</f>
        <v>2.0365129999999998</v>
      </c>
      <c r="B82" s="5" t="str">
        <f>'Filtered Data'!B81</f>
        <v/>
      </c>
      <c r="C82" s="5">
        <f>'Filtered Data'!C81</f>
        <v>300</v>
      </c>
      <c r="D82" s="5" t="str">
        <f>'Filtered Data'!D81</f>
        <v/>
      </c>
      <c r="E82" s="5" t="str">
        <f>'Filtered Data'!E81</f>
        <v/>
      </c>
      <c r="F82" s="5">
        <f>'Filtered Data'!F81</f>
        <v>8</v>
      </c>
      <c r="G82" s="5" t="str">
        <f>'Filtered Data'!G81</f>
        <v>03</v>
      </c>
      <c r="H82" s="5" t="str">
        <f>'Filtered Data'!H81</f>
        <v>5A</v>
      </c>
      <c r="I82" s="5" t="str">
        <f>'Filtered Data'!I81</f>
        <v>64</v>
      </c>
      <c r="J82" s="5" t="str">
        <f>'Filtered Data'!J81</f>
        <v>5A</v>
      </c>
      <c r="K82" s="5" t="str">
        <f>'Filtered Data'!K81</f>
        <v>64</v>
      </c>
      <c r="L82" s="5" t="str">
        <f>'Filtered Data'!L81</f>
        <v>00</v>
      </c>
      <c r="M82" s="5" t="str">
        <f>'Filtered Data'!M81</f>
        <v>64</v>
      </c>
      <c r="N82" s="5" t="str">
        <f>'Filtered Data'!N81</f>
        <v>B8</v>
      </c>
      <c r="P82" s="7" t="e">
        <f t="shared" si="6"/>
        <v>#NUM!</v>
      </c>
      <c r="Q82" s="8">
        <f>IF('Filtered Data'!G81="","",HEX2DEC(G82))</f>
        <v>3</v>
      </c>
      <c r="R82" s="8">
        <f>IF('Filtered Data'!H81="","",HEX2DEC(H82))</f>
        <v>90</v>
      </c>
      <c r="S82" s="8">
        <f>IF('Filtered Data'!I81="","",HEX2DEC(I82))</f>
        <v>100</v>
      </c>
      <c r="T82" s="8">
        <f>IF('Filtered Data'!J81="","",HEX2DEC(J82))</f>
        <v>90</v>
      </c>
      <c r="U82" s="8">
        <f>IF('Filtered Data'!K81="","",HEX2DEC(K82))</f>
        <v>100</v>
      </c>
      <c r="V82" s="8">
        <f>IF('Filtered Data'!L81="","",HEX2DEC(L82))</f>
        <v>0</v>
      </c>
      <c r="W82" s="8">
        <f>IF('Filtered Data'!M81="","",HEX2DEC(M82))</f>
        <v>100</v>
      </c>
      <c r="X82" s="8">
        <f>IF('Filtered Data'!N81="","",HEX2DEC(N82))</f>
        <v>184</v>
      </c>
      <c r="Y82" s="8"/>
      <c r="Z82" s="9" t="e">
        <f t="shared" si="7"/>
        <v>#NUM!</v>
      </c>
      <c r="AA82" s="8" t="str">
        <f>IF('Filtered Data'!G81="","",HEX2BIN(G82))</f>
        <v>11</v>
      </c>
      <c r="AB82" s="8" t="str">
        <f>IF('Filtered Data'!H81="","",HEX2BIN(H82))</f>
        <v>1011010</v>
      </c>
      <c r="AC82" s="8" t="str">
        <f>IF('Filtered Data'!I81="","",HEX2BIN(I82))</f>
        <v>1100100</v>
      </c>
      <c r="AD82" s="8" t="str">
        <f>IF('Filtered Data'!J81="","",HEX2BIN(J82))</f>
        <v>1011010</v>
      </c>
      <c r="AE82" s="8" t="str">
        <f>IF('Filtered Data'!K81="","",HEX2BIN(K82))</f>
        <v>1100100</v>
      </c>
      <c r="AF82" s="8" t="str">
        <f>IF('Filtered Data'!L81="","",HEX2BIN(L82))</f>
        <v>0</v>
      </c>
      <c r="AG82" s="8" t="str">
        <f>IF('Filtered Data'!M81="","",HEX2BIN(M82))</f>
        <v>1100100</v>
      </c>
      <c r="AH82" s="8" t="str">
        <f>IF('Filtered Data'!N81="","",HEX2BIN(N82))</f>
        <v>10111000</v>
      </c>
      <c r="AI82" s="8"/>
      <c r="AJ82" s="9" t="e">
        <f t="shared" si="8"/>
        <v>#NUM!</v>
      </c>
      <c r="AK82" s="8" t="str">
        <f>IF('Filtered Data'!G81="","",HEX2OCT(G82))</f>
        <v>3</v>
      </c>
      <c r="AL82" s="8" t="str">
        <f>IF('Filtered Data'!H81="","",HEX2OCT(H82))</f>
        <v>132</v>
      </c>
      <c r="AM82" s="8" t="str">
        <f>IF('Filtered Data'!I81="","",HEX2OCT(I82))</f>
        <v>144</v>
      </c>
      <c r="AN82" s="8" t="str">
        <f>IF('Filtered Data'!J81="","",HEX2OCT(J82))</f>
        <v>132</v>
      </c>
      <c r="AO82" s="8" t="str">
        <f>IF('Filtered Data'!K81="","",HEX2OCT(K82))</f>
        <v>144</v>
      </c>
      <c r="AP82" s="8" t="str">
        <f>IF('Filtered Data'!L81="","",HEX2OCT(L82))</f>
        <v>0</v>
      </c>
      <c r="AQ82" s="8" t="str">
        <f>IF('Filtered Data'!M81="","",HEX2OCT(M82))</f>
        <v>144</v>
      </c>
      <c r="AR82" s="8" t="str">
        <f>IF('Filtered Data'!N81="","",HEX2OCT(N82))</f>
        <v>270</v>
      </c>
    </row>
    <row r="83">
      <c r="A83" s="5">
        <f>'Filtered Data'!A82</f>
        <v>2.0369809999999999</v>
      </c>
      <c r="B83" s="5" t="str">
        <f>'Filtered Data'!B82</f>
        <v/>
      </c>
      <c r="C83" s="5">
        <f>'Filtered Data'!C82</f>
        <v>301</v>
      </c>
      <c r="D83" s="5" t="str">
        <f>'Filtered Data'!D82</f>
        <v/>
      </c>
      <c r="E83" s="5" t="str">
        <f>'Filtered Data'!E82</f>
        <v/>
      </c>
      <c r="F83" s="5">
        <f>'Filtered Data'!F82</f>
        <v>3</v>
      </c>
      <c r="G83" s="5" t="str">
        <f>'Filtered Data'!G82</f>
        <v>80</v>
      </c>
      <c r="H83" s="5" t="str">
        <f>'Filtered Data'!H82</f>
        <v>08</v>
      </c>
      <c r="I83" s="5" t="str">
        <f>'Filtered Data'!I82</f>
        <v>00</v>
      </c>
      <c r="J83" s="5" t="str">
        <f>'Filtered Data'!J82</f>
        <v/>
      </c>
      <c r="K83" s="5" t="str">
        <f>'Filtered Data'!K82</f>
        <v/>
      </c>
      <c r="L83" s="5" t="str">
        <f>'Filtered Data'!L82</f>
        <v/>
      </c>
      <c r="M83" s="5" t="str">
        <f>'Filtered Data'!M82</f>
        <v/>
      </c>
      <c r="N83" s="5" t="str">
        <f>'Filtered Data'!N82</f>
        <v/>
      </c>
      <c r="P83" s="7">
        <f t="shared" si="6"/>
        <v>8390656</v>
      </c>
      <c r="Q83" s="8">
        <f>IF('Filtered Data'!G82="","",HEX2DEC(G83))</f>
        <v>128</v>
      </c>
      <c r="R83" s="8">
        <f>IF('Filtered Data'!H82="","",HEX2DEC(H83))</f>
        <v>8</v>
      </c>
      <c r="S83" s="8">
        <f>IF('Filtered Data'!I82="","",HEX2DEC(I83))</f>
        <v>0</v>
      </c>
      <c r="T83" s="8" t="str">
        <f>IF('Filtered Data'!J82="","",HEX2DEC(J83))</f>
        <v/>
      </c>
      <c r="U83" s="8" t="str">
        <f>IF('Filtered Data'!K82="","",HEX2DEC(K83))</f>
        <v/>
      </c>
      <c r="V83" s="8" t="str">
        <f>IF('Filtered Data'!L82="","",HEX2DEC(L83))</f>
        <v/>
      </c>
      <c r="W83" s="8" t="str">
        <f>IF('Filtered Data'!M82="","",HEX2DEC(M83))</f>
        <v/>
      </c>
      <c r="X83" s="8" t="str">
        <f>IF('Filtered Data'!N82="","",HEX2DEC(N83))</f>
        <v/>
      </c>
      <c r="Y83" s="8"/>
      <c r="Z83" s="9" t="e">
        <f t="shared" si="7"/>
        <v>#NUM!</v>
      </c>
      <c r="AA83" s="8" t="str">
        <f>IF('Filtered Data'!G82="","",HEX2BIN(G83))</f>
        <v>10000000</v>
      </c>
      <c r="AB83" s="8" t="str">
        <f>IF('Filtered Data'!H82="","",HEX2BIN(H83))</f>
        <v>1000</v>
      </c>
      <c r="AC83" s="8" t="str">
        <f>IF('Filtered Data'!I82="","",HEX2BIN(I83))</f>
        <v>0</v>
      </c>
      <c r="AD83" s="8" t="str">
        <f>IF('Filtered Data'!J82="","",HEX2BIN(J83))</f>
        <v/>
      </c>
      <c r="AE83" s="8" t="str">
        <f>IF('Filtered Data'!K82="","",HEX2BIN(K83))</f>
        <v/>
      </c>
      <c r="AF83" s="8" t="str">
        <f>IF('Filtered Data'!L82="","",HEX2BIN(L83))</f>
        <v/>
      </c>
      <c r="AG83" s="8" t="str">
        <f>IF('Filtered Data'!M82="","",HEX2BIN(M83))</f>
        <v/>
      </c>
      <c r="AH83" s="8" t="str">
        <f>IF('Filtered Data'!N82="","",HEX2BIN(N83))</f>
        <v/>
      </c>
      <c r="AI83" s="8"/>
      <c r="AJ83" s="9" t="e">
        <f t="shared" si="8"/>
        <v>#NUM!</v>
      </c>
      <c r="AK83" s="8" t="str">
        <f>IF('Filtered Data'!G82="","",HEX2OCT(G83))</f>
        <v>200</v>
      </c>
      <c r="AL83" s="8" t="str">
        <f>IF('Filtered Data'!H82="","",HEX2OCT(H83))</f>
        <v>10</v>
      </c>
      <c r="AM83" s="8" t="str">
        <f>IF('Filtered Data'!I82="","",HEX2OCT(I83))</f>
        <v>0</v>
      </c>
      <c r="AN83" s="8" t="str">
        <f>IF('Filtered Data'!J82="","",HEX2OCT(J83))</f>
        <v/>
      </c>
      <c r="AO83" s="8" t="str">
        <f>IF('Filtered Data'!K82="","",HEX2OCT(K83))</f>
        <v/>
      </c>
      <c r="AP83" s="8" t="str">
        <f>IF('Filtered Data'!L82="","",HEX2OCT(L83))</f>
        <v/>
      </c>
      <c r="AQ83" s="8" t="str">
        <f>IF('Filtered Data'!M82="","",HEX2OCT(M83))</f>
        <v/>
      </c>
      <c r="AR83" s="8" t="str">
        <f>IF('Filtered Data'!N82="","",HEX2OCT(N83))</f>
        <v/>
      </c>
    </row>
    <row r="84">
      <c r="A84" s="5">
        <f>'Filtered Data'!A83</f>
        <v>2.0865170000000002</v>
      </c>
      <c r="B84" s="5" t="str">
        <f>'Filtered Data'!B83</f>
        <v/>
      </c>
      <c r="C84" s="5">
        <f>'Filtered Data'!C83</f>
        <v>300</v>
      </c>
      <c r="D84" s="5" t="str">
        <f>'Filtered Data'!D83</f>
        <v/>
      </c>
      <c r="E84" s="5" t="str">
        <f>'Filtered Data'!E83</f>
        <v/>
      </c>
      <c r="F84" s="5">
        <f>'Filtered Data'!F83</f>
        <v>8</v>
      </c>
      <c r="G84" s="5" t="str">
        <f>'Filtered Data'!G83</f>
        <v>03</v>
      </c>
      <c r="H84" s="5" t="str">
        <f>'Filtered Data'!H83</f>
        <v>5A</v>
      </c>
      <c r="I84" s="5" t="str">
        <f>'Filtered Data'!I83</f>
        <v>64</v>
      </c>
      <c r="J84" s="5" t="str">
        <f>'Filtered Data'!J83</f>
        <v>5A</v>
      </c>
      <c r="K84" s="5" t="str">
        <f>'Filtered Data'!K83</f>
        <v>64</v>
      </c>
      <c r="L84" s="5" t="str">
        <f>'Filtered Data'!L83</f>
        <v>00</v>
      </c>
      <c r="M84" s="5" t="str">
        <f>'Filtered Data'!M83</f>
        <v>64</v>
      </c>
      <c r="N84" s="5" t="str">
        <f>'Filtered Data'!N83</f>
        <v>A9</v>
      </c>
      <c r="P84" s="7" t="e">
        <f t="shared" si="6"/>
        <v>#NUM!</v>
      </c>
      <c r="Q84" s="8">
        <f>IF('Filtered Data'!G83="","",HEX2DEC(G84))</f>
        <v>3</v>
      </c>
      <c r="R84" s="8">
        <f>IF('Filtered Data'!H83="","",HEX2DEC(H84))</f>
        <v>90</v>
      </c>
      <c r="S84" s="8">
        <f>IF('Filtered Data'!I83="","",HEX2DEC(I84))</f>
        <v>100</v>
      </c>
      <c r="T84" s="8">
        <f>IF('Filtered Data'!J83="","",HEX2DEC(J84))</f>
        <v>90</v>
      </c>
      <c r="U84" s="8">
        <f>IF('Filtered Data'!K83="","",HEX2DEC(K84))</f>
        <v>100</v>
      </c>
      <c r="V84" s="8">
        <f>IF('Filtered Data'!L83="","",HEX2DEC(L84))</f>
        <v>0</v>
      </c>
      <c r="W84" s="8">
        <f>IF('Filtered Data'!M83="","",HEX2DEC(M84))</f>
        <v>100</v>
      </c>
      <c r="X84" s="8">
        <f>IF('Filtered Data'!N83="","",HEX2DEC(N84))</f>
        <v>169</v>
      </c>
      <c r="Y84" s="8"/>
      <c r="Z84" s="9" t="e">
        <f t="shared" si="7"/>
        <v>#NUM!</v>
      </c>
      <c r="AA84" s="8" t="str">
        <f>IF('Filtered Data'!G83="","",HEX2BIN(G84))</f>
        <v>11</v>
      </c>
      <c r="AB84" s="8" t="str">
        <f>IF('Filtered Data'!H83="","",HEX2BIN(H84))</f>
        <v>1011010</v>
      </c>
      <c r="AC84" s="8" t="str">
        <f>IF('Filtered Data'!I83="","",HEX2BIN(I84))</f>
        <v>1100100</v>
      </c>
      <c r="AD84" s="8" t="str">
        <f>IF('Filtered Data'!J83="","",HEX2BIN(J84))</f>
        <v>1011010</v>
      </c>
      <c r="AE84" s="8" t="str">
        <f>IF('Filtered Data'!K83="","",HEX2BIN(K84))</f>
        <v>1100100</v>
      </c>
      <c r="AF84" s="8" t="str">
        <f>IF('Filtered Data'!L83="","",HEX2BIN(L84))</f>
        <v>0</v>
      </c>
      <c r="AG84" s="8" t="str">
        <f>IF('Filtered Data'!M83="","",HEX2BIN(M84))</f>
        <v>1100100</v>
      </c>
      <c r="AH84" s="8" t="str">
        <f>IF('Filtered Data'!N83="","",HEX2BIN(N84))</f>
        <v>10101001</v>
      </c>
      <c r="AI84" s="8"/>
      <c r="AJ84" s="9" t="e">
        <f t="shared" si="8"/>
        <v>#NUM!</v>
      </c>
      <c r="AK84" s="8" t="str">
        <f>IF('Filtered Data'!G83="","",HEX2OCT(G84))</f>
        <v>3</v>
      </c>
      <c r="AL84" s="8" t="str">
        <f>IF('Filtered Data'!H83="","",HEX2OCT(H84))</f>
        <v>132</v>
      </c>
      <c r="AM84" s="8" t="str">
        <f>IF('Filtered Data'!I83="","",HEX2OCT(I84))</f>
        <v>144</v>
      </c>
      <c r="AN84" s="8" t="str">
        <f>IF('Filtered Data'!J83="","",HEX2OCT(J84))</f>
        <v>132</v>
      </c>
      <c r="AO84" s="8" t="str">
        <f>IF('Filtered Data'!K83="","",HEX2OCT(K84))</f>
        <v>144</v>
      </c>
      <c r="AP84" s="8" t="str">
        <f>IF('Filtered Data'!L83="","",HEX2OCT(L84))</f>
        <v>0</v>
      </c>
      <c r="AQ84" s="8" t="str">
        <f>IF('Filtered Data'!M83="","",HEX2OCT(M84))</f>
        <v>144</v>
      </c>
      <c r="AR84" s="8" t="str">
        <f>IF('Filtered Data'!N83="","",HEX2OCT(N84))</f>
        <v>251</v>
      </c>
    </row>
    <row r="85">
      <c r="A85" s="5">
        <f>'Filtered Data'!A84</f>
        <v>2.0869849999999999</v>
      </c>
      <c r="B85" s="5" t="str">
        <f>'Filtered Data'!B84</f>
        <v/>
      </c>
      <c r="C85" s="5">
        <f>'Filtered Data'!C84</f>
        <v>301</v>
      </c>
      <c r="D85" s="5" t="str">
        <f>'Filtered Data'!D84</f>
        <v/>
      </c>
      <c r="E85" s="5" t="str">
        <f>'Filtered Data'!E84</f>
        <v/>
      </c>
      <c r="F85" s="5">
        <f>'Filtered Data'!F84</f>
        <v>3</v>
      </c>
      <c r="G85" s="5" t="str">
        <f>'Filtered Data'!G84</f>
        <v>88</v>
      </c>
      <c r="H85" s="5" t="str">
        <f>'Filtered Data'!H84</f>
        <v>09</v>
      </c>
      <c r="I85" s="5" t="str">
        <f>'Filtered Data'!I84</f>
        <v>00</v>
      </c>
      <c r="J85" s="5" t="str">
        <f>'Filtered Data'!J84</f>
        <v/>
      </c>
      <c r="K85" s="5" t="str">
        <f>'Filtered Data'!K84</f>
        <v/>
      </c>
      <c r="L85" s="5" t="str">
        <f>'Filtered Data'!L84</f>
        <v/>
      </c>
      <c r="M85" s="5" t="str">
        <f>'Filtered Data'!M84</f>
        <v/>
      </c>
      <c r="N85" s="5" t="str">
        <f>'Filtered Data'!N84</f>
        <v/>
      </c>
      <c r="P85" s="7">
        <f t="shared" si="6"/>
        <v>8915200</v>
      </c>
      <c r="Q85" s="8">
        <f>IF('Filtered Data'!G84="","",HEX2DEC(G85))</f>
        <v>136</v>
      </c>
      <c r="R85" s="8">
        <f>IF('Filtered Data'!H84="","",HEX2DEC(H85))</f>
        <v>9</v>
      </c>
      <c r="S85" s="8">
        <f>IF('Filtered Data'!I84="","",HEX2DEC(I85))</f>
        <v>0</v>
      </c>
      <c r="T85" s="8" t="str">
        <f>IF('Filtered Data'!J84="","",HEX2DEC(J85))</f>
        <v/>
      </c>
      <c r="U85" s="8" t="str">
        <f>IF('Filtered Data'!K84="","",HEX2DEC(K85))</f>
        <v/>
      </c>
      <c r="V85" s="8" t="str">
        <f>IF('Filtered Data'!L84="","",HEX2DEC(L85))</f>
        <v/>
      </c>
      <c r="W85" s="8" t="str">
        <f>IF('Filtered Data'!M84="","",HEX2DEC(M85))</f>
        <v/>
      </c>
      <c r="X85" s="8" t="str">
        <f>IF('Filtered Data'!N84="","",HEX2DEC(N85))</f>
        <v/>
      </c>
      <c r="Y85" s="8"/>
      <c r="Z85" s="9" t="e">
        <f t="shared" si="7"/>
        <v>#NUM!</v>
      </c>
      <c r="AA85" s="8" t="str">
        <f>IF('Filtered Data'!G84="","",HEX2BIN(G85))</f>
        <v>10001000</v>
      </c>
      <c r="AB85" s="8" t="str">
        <f>IF('Filtered Data'!H84="","",HEX2BIN(H85))</f>
        <v>1001</v>
      </c>
      <c r="AC85" s="8" t="str">
        <f>IF('Filtered Data'!I84="","",HEX2BIN(I85))</f>
        <v>0</v>
      </c>
      <c r="AD85" s="8" t="str">
        <f>IF('Filtered Data'!J84="","",HEX2BIN(J85))</f>
        <v/>
      </c>
      <c r="AE85" s="8" t="str">
        <f>IF('Filtered Data'!K84="","",HEX2BIN(K85))</f>
        <v/>
      </c>
      <c r="AF85" s="8" t="str">
        <f>IF('Filtered Data'!L84="","",HEX2BIN(L85))</f>
        <v/>
      </c>
      <c r="AG85" s="8" t="str">
        <f>IF('Filtered Data'!M84="","",HEX2BIN(M85))</f>
        <v/>
      </c>
      <c r="AH85" s="8" t="str">
        <f>IF('Filtered Data'!N84="","",HEX2BIN(N85))</f>
        <v/>
      </c>
      <c r="AI85" s="8"/>
      <c r="AJ85" s="9" t="e">
        <f t="shared" si="8"/>
        <v>#NUM!</v>
      </c>
      <c r="AK85" s="8" t="str">
        <f>IF('Filtered Data'!G84="","",HEX2OCT(G85))</f>
        <v>210</v>
      </c>
      <c r="AL85" s="8" t="str">
        <f>IF('Filtered Data'!H84="","",HEX2OCT(H85))</f>
        <v>11</v>
      </c>
      <c r="AM85" s="8" t="str">
        <f>IF('Filtered Data'!I84="","",HEX2OCT(I85))</f>
        <v>0</v>
      </c>
      <c r="AN85" s="8" t="str">
        <f>IF('Filtered Data'!J84="","",HEX2OCT(J85))</f>
        <v/>
      </c>
      <c r="AO85" s="8" t="str">
        <f>IF('Filtered Data'!K84="","",HEX2OCT(K85))</f>
        <v/>
      </c>
      <c r="AP85" s="8" t="str">
        <f>IF('Filtered Data'!L84="","",HEX2OCT(L85))</f>
        <v/>
      </c>
      <c r="AQ85" s="8" t="str">
        <f>IF('Filtered Data'!M84="","",HEX2OCT(M85))</f>
        <v/>
      </c>
      <c r="AR85" s="8" t="str">
        <f>IF('Filtered Data'!N84="","",HEX2OCT(N85))</f>
        <v/>
      </c>
    </row>
    <row r="86">
      <c r="A86" s="5">
        <f>'Filtered Data'!A85</f>
        <v>2.1365210000000001</v>
      </c>
      <c r="B86" s="5" t="str">
        <f>'Filtered Data'!B85</f>
        <v/>
      </c>
      <c r="C86" s="5">
        <f>'Filtered Data'!C85</f>
        <v>300</v>
      </c>
      <c r="D86" s="5" t="str">
        <f>'Filtered Data'!D85</f>
        <v/>
      </c>
      <c r="E86" s="5" t="str">
        <f>'Filtered Data'!E85</f>
        <v/>
      </c>
      <c r="F86" s="5">
        <f>'Filtered Data'!F85</f>
        <v>8</v>
      </c>
      <c r="G86" s="5" t="str">
        <f>'Filtered Data'!G85</f>
        <v>03</v>
      </c>
      <c r="H86" s="5" t="str">
        <f>'Filtered Data'!H85</f>
        <v>5A</v>
      </c>
      <c r="I86" s="5" t="str">
        <f>'Filtered Data'!I85</f>
        <v>64</v>
      </c>
      <c r="J86" s="5" t="str">
        <f>'Filtered Data'!J85</f>
        <v>5A</v>
      </c>
      <c r="K86" s="5" t="str">
        <f>'Filtered Data'!K85</f>
        <v>64</v>
      </c>
      <c r="L86" s="5" t="str">
        <f>'Filtered Data'!L85</f>
        <v>00</v>
      </c>
      <c r="M86" s="5" t="str">
        <f>'Filtered Data'!M85</f>
        <v>64</v>
      </c>
      <c r="N86" s="5" t="str">
        <f>'Filtered Data'!N85</f>
        <v>BA</v>
      </c>
      <c r="P86" s="7" t="e">
        <f t="shared" si="6"/>
        <v>#NUM!</v>
      </c>
      <c r="Q86" s="8">
        <f>IF('Filtered Data'!G85="","",HEX2DEC(G86))</f>
        <v>3</v>
      </c>
      <c r="R86" s="8">
        <f>IF('Filtered Data'!H85="","",HEX2DEC(H86))</f>
        <v>90</v>
      </c>
      <c r="S86" s="8">
        <f>IF('Filtered Data'!I85="","",HEX2DEC(I86))</f>
        <v>100</v>
      </c>
      <c r="T86" s="8">
        <f>IF('Filtered Data'!J85="","",HEX2DEC(J86))</f>
        <v>90</v>
      </c>
      <c r="U86" s="8">
        <f>IF('Filtered Data'!K85="","",HEX2DEC(K86))</f>
        <v>100</v>
      </c>
      <c r="V86" s="8">
        <f>IF('Filtered Data'!L85="","",HEX2DEC(L86))</f>
        <v>0</v>
      </c>
      <c r="W86" s="8">
        <f>IF('Filtered Data'!M85="","",HEX2DEC(M86))</f>
        <v>100</v>
      </c>
      <c r="X86" s="8">
        <f>IF('Filtered Data'!N85="","",HEX2DEC(N86))</f>
        <v>186</v>
      </c>
      <c r="Y86" s="8"/>
      <c r="Z86" s="9" t="e">
        <f t="shared" si="7"/>
        <v>#NUM!</v>
      </c>
      <c r="AA86" s="8" t="str">
        <f>IF('Filtered Data'!G85="","",HEX2BIN(G86))</f>
        <v>11</v>
      </c>
      <c r="AB86" s="8" t="str">
        <f>IF('Filtered Data'!H85="","",HEX2BIN(H86))</f>
        <v>1011010</v>
      </c>
      <c r="AC86" s="8" t="str">
        <f>IF('Filtered Data'!I85="","",HEX2BIN(I86))</f>
        <v>1100100</v>
      </c>
      <c r="AD86" s="8" t="str">
        <f>IF('Filtered Data'!J85="","",HEX2BIN(J86))</f>
        <v>1011010</v>
      </c>
      <c r="AE86" s="8" t="str">
        <f>IF('Filtered Data'!K85="","",HEX2BIN(K86))</f>
        <v>1100100</v>
      </c>
      <c r="AF86" s="8" t="str">
        <f>IF('Filtered Data'!L85="","",HEX2BIN(L86))</f>
        <v>0</v>
      </c>
      <c r="AG86" s="8" t="str">
        <f>IF('Filtered Data'!M85="","",HEX2BIN(M86))</f>
        <v>1100100</v>
      </c>
      <c r="AH86" s="8" t="str">
        <f>IF('Filtered Data'!N85="","",HEX2BIN(N86))</f>
        <v>10111010</v>
      </c>
      <c r="AI86" s="8"/>
      <c r="AJ86" s="9" t="e">
        <f t="shared" si="8"/>
        <v>#NUM!</v>
      </c>
      <c r="AK86" s="8" t="str">
        <f>IF('Filtered Data'!G85="","",HEX2OCT(G86))</f>
        <v>3</v>
      </c>
      <c r="AL86" s="8" t="str">
        <f>IF('Filtered Data'!H85="","",HEX2OCT(H86))</f>
        <v>132</v>
      </c>
      <c r="AM86" s="8" t="str">
        <f>IF('Filtered Data'!I85="","",HEX2OCT(I86))</f>
        <v>144</v>
      </c>
      <c r="AN86" s="8" t="str">
        <f>IF('Filtered Data'!J85="","",HEX2OCT(J86))</f>
        <v>132</v>
      </c>
      <c r="AO86" s="8" t="str">
        <f>IF('Filtered Data'!K85="","",HEX2OCT(K86))</f>
        <v>144</v>
      </c>
      <c r="AP86" s="8" t="str">
        <f>IF('Filtered Data'!L85="","",HEX2OCT(L86))</f>
        <v>0</v>
      </c>
      <c r="AQ86" s="8" t="str">
        <f>IF('Filtered Data'!M85="","",HEX2OCT(M86))</f>
        <v>144</v>
      </c>
      <c r="AR86" s="8" t="str">
        <f>IF('Filtered Data'!N85="","",HEX2OCT(N86))</f>
        <v>272</v>
      </c>
    </row>
    <row r="87">
      <c r="A87" s="5">
        <f>'Filtered Data'!A86</f>
        <v>2.1369850000000001</v>
      </c>
      <c r="B87" s="5" t="str">
        <f>'Filtered Data'!B86</f>
        <v/>
      </c>
      <c r="C87" s="5">
        <f>'Filtered Data'!C86</f>
        <v>301</v>
      </c>
      <c r="D87" s="5" t="str">
        <f>'Filtered Data'!D86</f>
        <v/>
      </c>
      <c r="E87" s="5" t="str">
        <f>'Filtered Data'!E86</f>
        <v/>
      </c>
      <c r="F87" s="5">
        <f>'Filtered Data'!F86</f>
        <v>3</v>
      </c>
      <c r="G87" s="5" t="str">
        <f>'Filtered Data'!G86</f>
        <v>C6</v>
      </c>
      <c r="H87" s="5" t="str">
        <f>'Filtered Data'!H86</f>
        <v>0A</v>
      </c>
      <c r="I87" s="5" t="str">
        <f>'Filtered Data'!I86</f>
        <v>00</v>
      </c>
      <c r="J87" s="5" t="str">
        <f>'Filtered Data'!J86</f>
        <v/>
      </c>
      <c r="K87" s="5" t="str">
        <f>'Filtered Data'!K86</f>
        <v/>
      </c>
      <c r="L87" s="5" t="str">
        <f>'Filtered Data'!L86</f>
        <v/>
      </c>
      <c r="M87" s="5" t="str">
        <f>'Filtered Data'!M86</f>
        <v/>
      </c>
      <c r="N87" s="5" t="str">
        <f>'Filtered Data'!N86</f>
        <v/>
      </c>
      <c r="P87" s="7">
        <f t="shared" si="6"/>
        <v>12978688</v>
      </c>
      <c r="Q87" s="8">
        <f>IF('Filtered Data'!G86="","",HEX2DEC(G87))</f>
        <v>198</v>
      </c>
      <c r="R87" s="8">
        <f>IF('Filtered Data'!H86="","",HEX2DEC(H87))</f>
        <v>10</v>
      </c>
      <c r="S87" s="8">
        <f>IF('Filtered Data'!I86="","",HEX2DEC(I87))</f>
        <v>0</v>
      </c>
      <c r="T87" s="8" t="str">
        <f>IF('Filtered Data'!J86="","",HEX2DEC(J87))</f>
        <v/>
      </c>
      <c r="U87" s="8" t="str">
        <f>IF('Filtered Data'!K86="","",HEX2DEC(K87))</f>
        <v/>
      </c>
      <c r="V87" s="8" t="str">
        <f>IF('Filtered Data'!L86="","",HEX2DEC(L87))</f>
        <v/>
      </c>
      <c r="W87" s="8" t="str">
        <f>IF('Filtered Data'!M86="","",HEX2DEC(M87))</f>
        <v/>
      </c>
      <c r="X87" s="8" t="str">
        <f>IF('Filtered Data'!N86="","",HEX2DEC(N87))</f>
        <v/>
      </c>
      <c r="Y87" s="8"/>
      <c r="Z87" s="9" t="e">
        <f t="shared" si="7"/>
        <v>#NUM!</v>
      </c>
      <c r="AA87" s="8" t="str">
        <f>IF('Filtered Data'!G86="","",HEX2BIN(G87))</f>
        <v>11000110</v>
      </c>
      <c r="AB87" s="8" t="str">
        <f>IF('Filtered Data'!H86="","",HEX2BIN(H87))</f>
        <v>1010</v>
      </c>
      <c r="AC87" s="8" t="str">
        <f>IF('Filtered Data'!I86="","",HEX2BIN(I87))</f>
        <v>0</v>
      </c>
      <c r="AD87" s="8" t="str">
        <f>IF('Filtered Data'!J86="","",HEX2BIN(J87))</f>
        <v/>
      </c>
      <c r="AE87" s="8" t="str">
        <f>IF('Filtered Data'!K86="","",HEX2BIN(K87))</f>
        <v/>
      </c>
      <c r="AF87" s="8" t="str">
        <f>IF('Filtered Data'!L86="","",HEX2BIN(L87))</f>
        <v/>
      </c>
      <c r="AG87" s="8" t="str">
        <f>IF('Filtered Data'!M86="","",HEX2BIN(M87))</f>
        <v/>
      </c>
      <c r="AH87" s="8" t="str">
        <f>IF('Filtered Data'!N86="","",HEX2BIN(N87))</f>
        <v/>
      </c>
      <c r="AI87" s="8"/>
      <c r="AJ87" s="9" t="e">
        <f t="shared" si="8"/>
        <v>#NUM!</v>
      </c>
      <c r="AK87" s="8" t="str">
        <f>IF('Filtered Data'!G86="","",HEX2OCT(G87))</f>
        <v>306</v>
      </c>
      <c r="AL87" s="8" t="str">
        <f>IF('Filtered Data'!H86="","",HEX2OCT(H87))</f>
        <v>12</v>
      </c>
      <c r="AM87" s="8" t="str">
        <f>IF('Filtered Data'!I86="","",HEX2OCT(I87))</f>
        <v>0</v>
      </c>
      <c r="AN87" s="8" t="str">
        <f>IF('Filtered Data'!J86="","",HEX2OCT(J87))</f>
        <v/>
      </c>
      <c r="AO87" s="8" t="str">
        <f>IF('Filtered Data'!K86="","",HEX2OCT(K87))</f>
        <v/>
      </c>
      <c r="AP87" s="8" t="str">
        <f>IF('Filtered Data'!L86="","",HEX2OCT(L87))</f>
        <v/>
      </c>
      <c r="AQ87" s="8" t="str">
        <f>IF('Filtered Data'!M86="","",HEX2OCT(M87))</f>
        <v/>
      </c>
      <c r="AR87" s="8" t="str">
        <f>IF('Filtered Data'!N86="","",HEX2OCT(N87))</f>
        <v/>
      </c>
    </row>
    <row r="88">
      <c r="A88" s="5">
        <f>'Filtered Data'!A87</f>
        <v>2.186528</v>
      </c>
      <c r="B88" s="5" t="str">
        <f>'Filtered Data'!B87</f>
        <v/>
      </c>
      <c r="C88" s="5">
        <f>'Filtered Data'!C87</f>
        <v>300</v>
      </c>
      <c r="D88" s="5" t="str">
        <f>'Filtered Data'!D87</f>
        <v/>
      </c>
      <c r="E88" s="5" t="str">
        <f>'Filtered Data'!E87</f>
        <v/>
      </c>
      <c r="F88" s="5">
        <f>'Filtered Data'!F87</f>
        <v>8</v>
      </c>
      <c r="G88" s="5" t="str">
        <f>'Filtered Data'!G87</f>
        <v>03</v>
      </c>
      <c r="H88" s="5" t="str">
        <f>'Filtered Data'!H87</f>
        <v>5A</v>
      </c>
      <c r="I88" s="5" t="str">
        <f>'Filtered Data'!I87</f>
        <v>64</v>
      </c>
      <c r="J88" s="5" t="str">
        <f>'Filtered Data'!J87</f>
        <v>5A</v>
      </c>
      <c r="K88" s="5" t="str">
        <f>'Filtered Data'!K87</f>
        <v>64</v>
      </c>
      <c r="L88" s="5" t="str">
        <f>'Filtered Data'!L87</f>
        <v>00</v>
      </c>
      <c r="M88" s="5" t="str">
        <f>'Filtered Data'!M87</f>
        <v>64</v>
      </c>
      <c r="N88" s="5" t="str">
        <f>'Filtered Data'!N87</f>
        <v>AB</v>
      </c>
      <c r="P88" s="7" t="e">
        <f t="shared" si="6"/>
        <v>#NUM!</v>
      </c>
      <c r="Q88" s="8">
        <f>IF('Filtered Data'!G87="","",HEX2DEC(G88))</f>
        <v>3</v>
      </c>
      <c r="R88" s="8">
        <f>IF('Filtered Data'!H87="","",HEX2DEC(H88))</f>
        <v>90</v>
      </c>
      <c r="S88" s="8">
        <f>IF('Filtered Data'!I87="","",HEX2DEC(I88))</f>
        <v>100</v>
      </c>
      <c r="T88" s="8">
        <f>IF('Filtered Data'!J87="","",HEX2DEC(J88))</f>
        <v>90</v>
      </c>
      <c r="U88" s="8">
        <f>IF('Filtered Data'!K87="","",HEX2DEC(K88))</f>
        <v>100</v>
      </c>
      <c r="V88" s="8">
        <f>IF('Filtered Data'!L87="","",HEX2DEC(L88))</f>
        <v>0</v>
      </c>
      <c r="W88" s="8">
        <f>IF('Filtered Data'!M87="","",HEX2DEC(M88))</f>
        <v>100</v>
      </c>
      <c r="X88" s="8">
        <f>IF('Filtered Data'!N87="","",HEX2DEC(N88))</f>
        <v>171</v>
      </c>
      <c r="Y88" s="8"/>
      <c r="Z88" s="9" t="e">
        <f t="shared" si="7"/>
        <v>#NUM!</v>
      </c>
      <c r="AA88" s="8" t="str">
        <f>IF('Filtered Data'!G87="","",HEX2BIN(G88))</f>
        <v>11</v>
      </c>
      <c r="AB88" s="8" t="str">
        <f>IF('Filtered Data'!H87="","",HEX2BIN(H88))</f>
        <v>1011010</v>
      </c>
      <c r="AC88" s="8" t="str">
        <f>IF('Filtered Data'!I87="","",HEX2BIN(I88))</f>
        <v>1100100</v>
      </c>
      <c r="AD88" s="8" t="str">
        <f>IF('Filtered Data'!J87="","",HEX2BIN(J88))</f>
        <v>1011010</v>
      </c>
      <c r="AE88" s="8" t="str">
        <f>IF('Filtered Data'!K87="","",HEX2BIN(K88))</f>
        <v>1100100</v>
      </c>
      <c r="AF88" s="8" t="str">
        <f>IF('Filtered Data'!L87="","",HEX2BIN(L88))</f>
        <v>0</v>
      </c>
      <c r="AG88" s="8" t="str">
        <f>IF('Filtered Data'!M87="","",HEX2BIN(M88))</f>
        <v>1100100</v>
      </c>
      <c r="AH88" s="8" t="str">
        <f>IF('Filtered Data'!N87="","",HEX2BIN(N88))</f>
        <v>10101011</v>
      </c>
      <c r="AI88" s="8"/>
      <c r="AJ88" s="9" t="e">
        <f t="shared" si="8"/>
        <v>#NUM!</v>
      </c>
      <c r="AK88" s="8" t="str">
        <f>IF('Filtered Data'!G87="","",HEX2OCT(G88))</f>
        <v>3</v>
      </c>
      <c r="AL88" s="8" t="str">
        <f>IF('Filtered Data'!H87="","",HEX2OCT(H88))</f>
        <v>132</v>
      </c>
      <c r="AM88" s="8" t="str">
        <f>IF('Filtered Data'!I87="","",HEX2OCT(I88))</f>
        <v>144</v>
      </c>
      <c r="AN88" s="8" t="str">
        <f>IF('Filtered Data'!J87="","",HEX2OCT(J88))</f>
        <v>132</v>
      </c>
      <c r="AO88" s="8" t="str">
        <f>IF('Filtered Data'!K87="","",HEX2OCT(K88))</f>
        <v>144</v>
      </c>
      <c r="AP88" s="8" t="str">
        <f>IF('Filtered Data'!L87="","",HEX2OCT(L88))</f>
        <v>0</v>
      </c>
      <c r="AQ88" s="8" t="str">
        <f>IF('Filtered Data'!M87="","",HEX2OCT(M88))</f>
        <v>144</v>
      </c>
      <c r="AR88" s="8" t="str">
        <f>IF('Filtered Data'!N87="","",HEX2OCT(N88))</f>
        <v>253</v>
      </c>
    </row>
    <row r="89">
      <c r="A89" s="5">
        <f>'Filtered Data'!A88</f>
        <v>2.186992</v>
      </c>
      <c r="B89" s="5" t="str">
        <f>'Filtered Data'!B88</f>
        <v/>
      </c>
      <c r="C89" s="5">
        <f>'Filtered Data'!C88</f>
        <v>301</v>
      </c>
      <c r="D89" s="5" t="str">
        <f>'Filtered Data'!D88</f>
        <v/>
      </c>
      <c r="E89" s="5" t="str">
        <f>'Filtered Data'!E88</f>
        <v/>
      </c>
      <c r="F89" s="5">
        <f>'Filtered Data'!F88</f>
        <v>3</v>
      </c>
      <c r="G89" s="5" t="str">
        <f>'Filtered Data'!G88</f>
        <v>43</v>
      </c>
      <c r="H89" s="5" t="str">
        <f>'Filtered Data'!H88</f>
        <v>0B</v>
      </c>
      <c r="I89" s="5" t="str">
        <f>'Filtered Data'!I88</f>
        <v>00</v>
      </c>
      <c r="J89" s="5" t="str">
        <f>'Filtered Data'!J88</f>
        <v/>
      </c>
      <c r="K89" s="5" t="str">
        <f>'Filtered Data'!K88</f>
        <v/>
      </c>
      <c r="L89" s="5" t="str">
        <f>'Filtered Data'!L88</f>
        <v/>
      </c>
      <c r="M89" s="5" t="str">
        <f>'Filtered Data'!M88</f>
        <v/>
      </c>
      <c r="N89" s="5" t="str">
        <f>'Filtered Data'!N88</f>
        <v/>
      </c>
      <c r="P89" s="7">
        <f t="shared" si="6"/>
        <v>4393728</v>
      </c>
      <c r="Q89" s="8">
        <f>IF('Filtered Data'!G88="","",HEX2DEC(G89))</f>
        <v>67</v>
      </c>
      <c r="R89" s="8">
        <f>IF('Filtered Data'!H88="","",HEX2DEC(H89))</f>
        <v>11</v>
      </c>
      <c r="S89" s="8">
        <f>IF('Filtered Data'!I88="","",HEX2DEC(I89))</f>
        <v>0</v>
      </c>
      <c r="T89" s="8" t="str">
        <f>IF('Filtered Data'!J88="","",HEX2DEC(J89))</f>
        <v/>
      </c>
      <c r="U89" s="8" t="str">
        <f>IF('Filtered Data'!K88="","",HEX2DEC(K89))</f>
        <v/>
      </c>
      <c r="V89" s="8" t="str">
        <f>IF('Filtered Data'!L88="","",HEX2DEC(L89))</f>
        <v/>
      </c>
      <c r="W89" s="8" t="str">
        <f>IF('Filtered Data'!M88="","",HEX2DEC(M89))</f>
        <v/>
      </c>
      <c r="X89" s="8" t="str">
        <f>IF('Filtered Data'!N88="","",HEX2DEC(N89))</f>
        <v/>
      </c>
      <c r="Y89" s="8"/>
      <c r="Z89" s="9" t="e">
        <f t="shared" si="7"/>
        <v>#NUM!</v>
      </c>
      <c r="AA89" s="8" t="str">
        <f>IF('Filtered Data'!G88="","",HEX2BIN(G89))</f>
        <v>1000011</v>
      </c>
      <c r="AB89" s="8" t="str">
        <f>IF('Filtered Data'!H88="","",HEX2BIN(H89))</f>
        <v>1011</v>
      </c>
      <c r="AC89" s="8" t="str">
        <f>IF('Filtered Data'!I88="","",HEX2BIN(I89))</f>
        <v>0</v>
      </c>
      <c r="AD89" s="8" t="str">
        <f>IF('Filtered Data'!J88="","",HEX2BIN(J89))</f>
        <v/>
      </c>
      <c r="AE89" s="8" t="str">
        <f>IF('Filtered Data'!K88="","",HEX2BIN(K89))</f>
        <v/>
      </c>
      <c r="AF89" s="8" t="str">
        <f>IF('Filtered Data'!L88="","",HEX2BIN(L89))</f>
        <v/>
      </c>
      <c r="AG89" s="8" t="str">
        <f>IF('Filtered Data'!M88="","",HEX2BIN(M89))</f>
        <v/>
      </c>
      <c r="AH89" s="8" t="str">
        <f>IF('Filtered Data'!N88="","",HEX2BIN(N89))</f>
        <v/>
      </c>
      <c r="AI89" s="8"/>
      <c r="AJ89" s="9" t="e">
        <f t="shared" si="8"/>
        <v>#NUM!</v>
      </c>
      <c r="AK89" s="8" t="str">
        <f>IF('Filtered Data'!G88="","",HEX2OCT(G89))</f>
        <v>103</v>
      </c>
      <c r="AL89" s="8" t="str">
        <f>IF('Filtered Data'!H88="","",HEX2OCT(H89))</f>
        <v>13</v>
      </c>
      <c r="AM89" s="8" t="str">
        <f>IF('Filtered Data'!I88="","",HEX2OCT(I89))</f>
        <v>0</v>
      </c>
      <c r="AN89" s="8" t="str">
        <f>IF('Filtered Data'!J88="","",HEX2OCT(J89))</f>
        <v/>
      </c>
      <c r="AO89" s="8" t="str">
        <f>IF('Filtered Data'!K88="","",HEX2OCT(K89))</f>
        <v/>
      </c>
      <c r="AP89" s="8" t="str">
        <f>IF('Filtered Data'!L88="","",HEX2OCT(L89))</f>
        <v/>
      </c>
      <c r="AQ89" s="8" t="str">
        <f>IF('Filtered Data'!M88="","",HEX2OCT(M89))</f>
        <v/>
      </c>
      <c r="AR89" s="8" t="str">
        <f>IF('Filtered Data'!N88="","",HEX2OCT(N89))</f>
        <v/>
      </c>
    </row>
    <row r="90">
      <c r="A90" s="5">
        <f>'Filtered Data'!A89</f>
        <v>2.236532</v>
      </c>
      <c r="B90" s="5" t="str">
        <f>'Filtered Data'!B89</f>
        <v/>
      </c>
      <c r="C90" s="5">
        <f>'Filtered Data'!C89</f>
        <v>300</v>
      </c>
      <c r="D90" s="5" t="str">
        <f>'Filtered Data'!D89</f>
        <v/>
      </c>
      <c r="E90" s="5" t="str">
        <f>'Filtered Data'!E89</f>
        <v/>
      </c>
      <c r="F90" s="5">
        <f>'Filtered Data'!F89</f>
        <v>8</v>
      </c>
      <c r="G90" s="5" t="str">
        <f>'Filtered Data'!G89</f>
        <v>03</v>
      </c>
      <c r="H90" s="5" t="str">
        <f>'Filtered Data'!H89</f>
        <v>5A</v>
      </c>
      <c r="I90" s="5" t="str">
        <f>'Filtered Data'!I89</f>
        <v>64</v>
      </c>
      <c r="J90" s="5" t="str">
        <f>'Filtered Data'!J89</f>
        <v>5A</v>
      </c>
      <c r="K90" s="5" t="str">
        <f>'Filtered Data'!K89</f>
        <v>64</v>
      </c>
      <c r="L90" s="5" t="str">
        <f>'Filtered Data'!L89</f>
        <v>00</v>
      </c>
      <c r="M90" s="5" t="str">
        <f>'Filtered Data'!M89</f>
        <v>64</v>
      </c>
      <c r="N90" s="5" t="str">
        <f>'Filtered Data'!N89</f>
        <v>BC</v>
      </c>
      <c r="P90" s="7" t="e">
        <f t="shared" si="6"/>
        <v>#NUM!</v>
      </c>
      <c r="Q90" s="8">
        <f>IF('Filtered Data'!G89="","",HEX2DEC(G90))</f>
        <v>3</v>
      </c>
      <c r="R90" s="8">
        <f>IF('Filtered Data'!H89="","",HEX2DEC(H90))</f>
        <v>90</v>
      </c>
      <c r="S90" s="8">
        <f>IF('Filtered Data'!I89="","",HEX2DEC(I90))</f>
        <v>100</v>
      </c>
      <c r="T90" s="8">
        <f>IF('Filtered Data'!J89="","",HEX2DEC(J90))</f>
        <v>90</v>
      </c>
      <c r="U90" s="8">
        <f>IF('Filtered Data'!K89="","",HEX2DEC(K90))</f>
        <v>100</v>
      </c>
      <c r="V90" s="8">
        <f>IF('Filtered Data'!L89="","",HEX2DEC(L90))</f>
        <v>0</v>
      </c>
      <c r="W90" s="8">
        <f>IF('Filtered Data'!M89="","",HEX2DEC(M90))</f>
        <v>100</v>
      </c>
      <c r="X90" s="8">
        <f>IF('Filtered Data'!N89="","",HEX2DEC(N90))</f>
        <v>188</v>
      </c>
      <c r="Y90" s="8"/>
      <c r="Z90" s="9" t="e">
        <f t="shared" si="7"/>
        <v>#NUM!</v>
      </c>
      <c r="AA90" s="8" t="str">
        <f>IF('Filtered Data'!G89="","",HEX2BIN(G90))</f>
        <v>11</v>
      </c>
      <c r="AB90" s="8" t="str">
        <f>IF('Filtered Data'!H89="","",HEX2BIN(H90))</f>
        <v>1011010</v>
      </c>
      <c r="AC90" s="8" t="str">
        <f>IF('Filtered Data'!I89="","",HEX2BIN(I90))</f>
        <v>1100100</v>
      </c>
      <c r="AD90" s="8" t="str">
        <f>IF('Filtered Data'!J89="","",HEX2BIN(J90))</f>
        <v>1011010</v>
      </c>
      <c r="AE90" s="8" t="str">
        <f>IF('Filtered Data'!K89="","",HEX2BIN(K90))</f>
        <v>1100100</v>
      </c>
      <c r="AF90" s="8" t="str">
        <f>IF('Filtered Data'!L89="","",HEX2BIN(L90))</f>
        <v>0</v>
      </c>
      <c r="AG90" s="8" t="str">
        <f>IF('Filtered Data'!M89="","",HEX2BIN(M90))</f>
        <v>1100100</v>
      </c>
      <c r="AH90" s="8" t="str">
        <f>IF('Filtered Data'!N89="","",HEX2BIN(N90))</f>
        <v>10111100</v>
      </c>
      <c r="AI90" s="8"/>
      <c r="AJ90" s="9" t="e">
        <f t="shared" si="8"/>
        <v>#NUM!</v>
      </c>
      <c r="AK90" s="8" t="str">
        <f>IF('Filtered Data'!G89="","",HEX2OCT(G90))</f>
        <v>3</v>
      </c>
      <c r="AL90" s="8" t="str">
        <f>IF('Filtered Data'!H89="","",HEX2OCT(H90))</f>
        <v>132</v>
      </c>
      <c r="AM90" s="8" t="str">
        <f>IF('Filtered Data'!I89="","",HEX2OCT(I90))</f>
        <v>144</v>
      </c>
      <c r="AN90" s="8" t="str">
        <f>IF('Filtered Data'!J89="","",HEX2OCT(J90))</f>
        <v>132</v>
      </c>
      <c r="AO90" s="8" t="str">
        <f>IF('Filtered Data'!K89="","",HEX2OCT(K90))</f>
        <v>144</v>
      </c>
      <c r="AP90" s="8" t="str">
        <f>IF('Filtered Data'!L89="","",HEX2OCT(L90))</f>
        <v>0</v>
      </c>
      <c r="AQ90" s="8" t="str">
        <f>IF('Filtered Data'!M89="","",HEX2OCT(M90))</f>
        <v>144</v>
      </c>
      <c r="AR90" s="8" t="str">
        <f>IF('Filtered Data'!N89="","",HEX2OCT(N90))</f>
        <v>274</v>
      </c>
    </row>
    <row r="91">
      <c r="A91" s="5">
        <f>'Filtered Data'!A90</f>
        <v>2.236996</v>
      </c>
      <c r="B91" s="5" t="str">
        <f>'Filtered Data'!B90</f>
        <v/>
      </c>
      <c r="C91" s="5">
        <f>'Filtered Data'!C90</f>
        <v>301</v>
      </c>
      <c r="D91" s="5" t="str">
        <f>'Filtered Data'!D90</f>
        <v/>
      </c>
      <c r="E91" s="5" t="str">
        <f>'Filtered Data'!E90</f>
        <v/>
      </c>
      <c r="F91" s="5">
        <f>'Filtered Data'!F90</f>
        <v>3</v>
      </c>
      <c r="G91" s="5" t="str">
        <f>'Filtered Data'!G90</f>
        <v>B5</v>
      </c>
      <c r="H91" s="5" t="str">
        <f>'Filtered Data'!H90</f>
        <v>0C</v>
      </c>
      <c r="I91" s="5" t="str">
        <f>'Filtered Data'!I90</f>
        <v>00</v>
      </c>
      <c r="J91" s="5" t="str">
        <f>'Filtered Data'!J90</f>
        <v/>
      </c>
      <c r="K91" s="5" t="str">
        <f>'Filtered Data'!K90</f>
        <v/>
      </c>
      <c r="L91" s="5" t="str">
        <f>'Filtered Data'!L90</f>
        <v/>
      </c>
      <c r="M91" s="5" t="str">
        <f>'Filtered Data'!M90</f>
        <v/>
      </c>
      <c r="N91" s="5" t="str">
        <f>'Filtered Data'!N90</f>
        <v/>
      </c>
      <c r="P91" s="7">
        <f t="shared" si="6"/>
        <v>11865088</v>
      </c>
      <c r="Q91" s="8">
        <f>IF('Filtered Data'!G90="","",HEX2DEC(G91))</f>
        <v>181</v>
      </c>
      <c r="R91" s="8">
        <f>IF('Filtered Data'!H90="","",HEX2DEC(H91))</f>
        <v>12</v>
      </c>
      <c r="S91" s="8">
        <f>IF('Filtered Data'!I90="","",HEX2DEC(I91))</f>
        <v>0</v>
      </c>
      <c r="T91" s="8" t="str">
        <f>IF('Filtered Data'!J90="","",HEX2DEC(J91))</f>
        <v/>
      </c>
      <c r="U91" s="8" t="str">
        <f>IF('Filtered Data'!K90="","",HEX2DEC(K91))</f>
        <v/>
      </c>
      <c r="V91" s="8" t="str">
        <f>IF('Filtered Data'!L90="","",HEX2DEC(L91))</f>
        <v/>
      </c>
      <c r="W91" s="8" t="str">
        <f>IF('Filtered Data'!M90="","",HEX2DEC(M91))</f>
        <v/>
      </c>
      <c r="X91" s="8" t="str">
        <f>IF('Filtered Data'!N90="","",HEX2DEC(N91))</f>
        <v/>
      </c>
      <c r="Y91" s="8"/>
      <c r="Z91" s="9" t="e">
        <f t="shared" si="7"/>
        <v>#NUM!</v>
      </c>
      <c r="AA91" s="8" t="str">
        <f>IF('Filtered Data'!G90="","",HEX2BIN(G91))</f>
        <v>10110101</v>
      </c>
      <c r="AB91" s="8" t="str">
        <f>IF('Filtered Data'!H90="","",HEX2BIN(H91))</f>
        <v>1100</v>
      </c>
      <c r="AC91" s="8" t="str">
        <f>IF('Filtered Data'!I90="","",HEX2BIN(I91))</f>
        <v>0</v>
      </c>
      <c r="AD91" s="8" t="str">
        <f>IF('Filtered Data'!J90="","",HEX2BIN(J91))</f>
        <v/>
      </c>
      <c r="AE91" s="8" t="str">
        <f>IF('Filtered Data'!K90="","",HEX2BIN(K91))</f>
        <v/>
      </c>
      <c r="AF91" s="8" t="str">
        <f>IF('Filtered Data'!L90="","",HEX2BIN(L91))</f>
        <v/>
      </c>
      <c r="AG91" s="8" t="str">
        <f>IF('Filtered Data'!M90="","",HEX2BIN(M91))</f>
        <v/>
      </c>
      <c r="AH91" s="8" t="str">
        <f>IF('Filtered Data'!N90="","",HEX2BIN(N91))</f>
        <v/>
      </c>
      <c r="AI91" s="8"/>
      <c r="AJ91" s="9" t="e">
        <f t="shared" si="8"/>
        <v>#NUM!</v>
      </c>
      <c r="AK91" s="8" t="str">
        <f>IF('Filtered Data'!G90="","",HEX2OCT(G91))</f>
        <v>265</v>
      </c>
      <c r="AL91" s="8" t="str">
        <f>IF('Filtered Data'!H90="","",HEX2OCT(H91))</f>
        <v>14</v>
      </c>
      <c r="AM91" s="8" t="str">
        <f>IF('Filtered Data'!I90="","",HEX2OCT(I91))</f>
        <v>0</v>
      </c>
      <c r="AN91" s="8" t="str">
        <f>IF('Filtered Data'!J90="","",HEX2OCT(J91))</f>
        <v/>
      </c>
      <c r="AO91" s="8" t="str">
        <f>IF('Filtered Data'!K90="","",HEX2OCT(K91))</f>
        <v/>
      </c>
      <c r="AP91" s="8" t="str">
        <f>IF('Filtered Data'!L90="","",HEX2OCT(L91))</f>
        <v/>
      </c>
      <c r="AQ91" s="8" t="str">
        <f>IF('Filtered Data'!M90="","",HEX2OCT(M91))</f>
        <v/>
      </c>
      <c r="AR91" s="8" t="str">
        <f>IF('Filtered Data'!N90="","",HEX2OCT(N91))</f>
        <v/>
      </c>
    </row>
    <row r="92">
      <c r="A92" s="5">
        <f>'Filtered Data'!A91</f>
        <v>2.2865350000000002</v>
      </c>
      <c r="B92" s="5" t="str">
        <f>'Filtered Data'!B91</f>
        <v/>
      </c>
      <c r="C92" s="5">
        <f>'Filtered Data'!C91</f>
        <v>300</v>
      </c>
      <c r="D92" s="5" t="str">
        <f>'Filtered Data'!D91</f>
        <v/>
      </c>
      <c r="E92" s="5" t="str">
        <f>'Filtered Data'!E91</f>
        <v/>
      </c>
      <c r="F92" s="5">
        <f>'Filtered Data'!F91</f>
        <v>8</v>
      </c>
      <c r="G92" s="5" t="str">
        <f>'Filtered Data'!G91</f>
        <v>03</v>
      </c>
      <c r="H92" s="5" t="str">
        <f>'Filtered Data'!H91</f>
        <v>5A</v>
      </c>
      <c r="I92" s="5" t="str">
        <f>'Filtered Data'!I91</f>
        <v>64</v>
      </c>
      <c r="J92" s="5" t="str">
        <f>'Filtered Data'!J91</f>
        <v>5A</v>
      </c>
      <c r="K92" s="5" t="str">
        <f>'Filtered Data'!K91</f>
        <v>64</v>
      </c>
      <c r="L92" s="5" t="str">
        <f>'Filtered Data'!L91</f>
        <v>00</v>
      </c>
      <c r="M92" s="5" t="str">
        <f>'Filtered Data'!M91</f>
        <v>64</v>
      </c>
      <c r="N92" s="5" t="str">
        <f>'Filtered Data'!N91</f>
        <v>AD</v>
      </c>
      <c r="P92" s="7" t="e">
        <f t="shared" si="6"/>
        <v>#NUM!</v>
      </c>
      <c r="Q92" s="8">
        <f>IF('Filtered Data'!G91="","",HEX2DEC(G92))</f>
        <v>3</v>
      </c>
      <c r="R92" s="8">
        <f>IF('Filtered Data'!H91="","",HEX2DEC(H92))</f>
        <v>90</v>
      </c>
      <c r="S92" s="8">
        <f>IF('Filtered Data'!I91="","",HEX2DEC(I92))</f>
        <v>100</v>
      </c>
      <c r="T92" s="8">
        <f>IF('Filtered Data'!J91="","",HEX2DEC(J92))</f>
        <v>90</v>
      </c>
      <c r="U92" s="8">
        <f>IF('Filtered Data'!K91="","",HEX2DEC(K92))</f>
        <v>100</v>
      </c>
      <c r="V92" s="8">
        <f>IF('Filtered Data'!L91="","",HEX2DEC(L92))</f>
        <v>0</v>
      </c>
      <c r="W92" s="8">
        <f>IF('Filtered Data'!M91="","",HEX2DEC(M92))</f>
        <v>100</v>
      </c>
      <c r="X92" s="8">
        <f>IF('Filtered Data'!N91="","",HEX2DEC(N92))</f>
        <v>173</v>
      </c>
      <c r="Y92" s="8"/>
      <c r="Z92" s="9" t="e">
        <f t="shared" si="7"/>
        <v>#NUM!</v>
      </c>
      <c r="AA92" s="8" t="str">
        <f>IF('Filtered Data'!G91="","",HEX2BIN(G92))</f>
        <v>11</v>
      </c>
      <c r="AB92" s="8" t="str">
        <f>IF('Filtered Data'!H91="","",HEX2BIN(H92))</f>
        <v>1011010</v>
      </c>
      <c r="AC92" s="8" t="str">
        <f>IF('Filtered Data'!I91="","",HEX2BIN(I92))</f>
        <v>1100100</v>
      </c>
      <c r="AD92" s="8" t="str">
        <f>IF('Filtered Data'!J91="","",HEX2BIN(J92))</f>
        <v>1011010</v>
      </c>
      <c r="AE92" s="8" t="str">
        <f>IF('Filtered Data'!K91="","",HEX2BIN(K92))</f>
        <v>1100100</v>
      </c>
      <c r="AF92" s="8" t="str">
        <f>IF('Filtered Data'!L91="","",HEX2BIN(L92))</f>
        <v>0</v>
      </c>
      <c r="AG92" s="8" t="str">
        <f>IF('Filtered Data'!M91="","",HEX2BIN(M92))</f>
        <v>1100100</v>
      </c>
      <c r="AH92" s="8" t="str">
        <f>IF('Filtered Data'!N91="","",HEX2BIN(N92))</f>
        <v>10101101</v>
      </c>
      <c r="AI92" s="8"/>
      <c r="AJ92" s="9" t="e">
        <f t="shared" si="8"/>
        <v>#NUM!</v>
      </c>
      <c r="AK92" s="8" t="str">
        <f>IF('Filtered Data'!G91="","",HEX2OCT(G92))</f>
        <v>3</v>
      </c>
      <c r="AL92" s="8" t="str">
        <f>IF('Filtered Data'!H91="","",HEX2OCT(H92))</f>
        <v>132</v>
      </c>
      <c r="AM92" s="8" t="str">
        <f>IF('Filtered Data'!I91="","",HEX2OCT(I92))</f>
        <v>144</v>
      </c>
      <c r="AN92" s="8" t="str">
        <f>IF('Filtered Data'!J91="","",HEX2OCT(J92))</f>
        <v>132</v>
      </c>
      <c r="AO92" s="8" t="str">
        <f>IF('Filtered Data'!K91="","",HEX2OCT(K92))</f>
        <v>144</v>
      </c>
      <c r="AP92" s="8" t="str">
        <f>IF('Filtered Data'!L91="","",HEX2OCT(L92))</f>
        <v>0</v>
      </c>
      <c r="AQ92" s="8" t="str">
        <f>IF('Filtered Data'!M91="","",HEX2OCT(M92))</f>
        <v>144</v>
      </c>
      <c r="AR92" s="8" t="str">
        <f>IF('Filtered Data'!N91="","",HEX2OCT(N92))</f>
        <v>255</v>
      </c>
    </row>
    <row r="93">
      <c r="A93" s="5">
        <f>'Filtered Data'!A92</f>
        <v>2.2869989999999998</v>
      </c>
      <c r="B93" s="5" t="str">
        <f>'Filtered Data'!B92</f>
        <v/>
      </c>
      <c r="C93" s="5">
        <f>'Filtered Data'!C92</f>
        <v>301</v>
      </c>
      <c r="D93" s="5" t="str">
        <f>'Filtered Data'!D92</f>
        <v/>
      </c>
      <c r="E93" s="5" t="str">
        <f>'Filtered Data'!E92</f>
        <v/>
      </c>
      <c r="F93" s="5">
        <f>'Filtered Data'!F92</f>
        <v>3</v>
      </c>
      <c r="G93" s="5" t="str">
        <f>'Filtered Data'!G92</f>
        <v>4E</v>
      </c>
      <c r="H93" s="5" t="str">
        <f>'Filtered Data'!H92</f>
        <v>0D</v>
      </c>
      <c r="I93" s="5" t="str">
        <f>'Filtered Data'!I92</f>
        <v>00</v>
      </c>
      <c r="J93" s="5" t="str">
        <f>'Filtered Data'!J92</f>
        <v/>
      </c>
      <c r="K93" s="5" t="str">
        <f>'Filtered Data'!K92</f>
        <v/>
      </c>
      <c r="L93" s="5" t="str">
        <f>'Filtered Data'!L92</f>
        <v/>
      </c>
      <c r="M93" s="5" t="str">
        <f>'Filtered Data'!M92</f>
        <v/>
      </c>
      <c r="N93" s="5" t="str">
        <f>'Filtered Data'!N92</f>
        <v/>
      </c>
      <c r="P93" s="7">
        <f t="shared" si="6"/>
        <v>5115136</v>
      </c>
      <c r="Q93" s="8">
        <f>IF('Filtered Data'!G92="","",HEX2DEC(G93))</f>
        <v>78</v>
      </c>
      <c r="R93" s="8">
        <f>IF('Filtered Data'!H92="","",HEX2DEC(H93))</f>
        <v>13</v>
      </c>
      <c r="S93" s="8">
        <f>IF('Filtered Data'!I92="","",HEX2DEC(I93))</f>
        <v>0</v>
      </c>
      <c r="T93" s="8" t="str">
        <f>IF('Filtered Data'!J92="","",HEX2DEC(J93))</f>
        <v/>
      </c>
      <c r="U93" s="8" t="str">
        <f>IF('Filtered Data'!K92="","",HEX2DEC(K93))</f>
        <v/>
      </c>
      <c r="V93" s="8" t="str">
        <f>IF('Filtered Data'!L92="","",HEX2DEC(L93))</f>
        <v/>
      </c>
      <c r="W93" s="8" t="str">
        <f>IF('Filtered Data'!M92="","",HEX2DEC(M93))</f>
        <v/>
      </c>
      <c r="X93" s="8" t="str">
        <f>IF('Filtered Data'!N92="","",HEX2DEC(N93))</f>
        <v/>
      </c>
      <c r="Y93" s="8"/>
      <c r="Z93" s="9" t="e">
        <f t="shared" si="7"/>
        <v>#NUM!</v>
      </c>
      <c r="AA93" s="8" t="str">
        <f>IF('Filtered Data'!G92="","",HEX2BIN(G93))</f>
        <v>1001110</v>
      </c>
      <c r="AB93" s="8" t="str">
        <f>IF('Filtered Data'!H92="","",HEX2BIN(H93))</f>
        <v>1101</v>
      </c>
      <c r="AC93" s="8" t="str">
        <f>IF('Filtered Data'!I92="","",HEX2BIN(I93))</f>
        <v>0</v>
      </c>
      <c r="AD93" s="8" t="str">
        <f>IF('Filtered Data'!J92="","",HEX2BIN(J93))</f>
        <v/>
      </c>
      <c r="AE93" s="8" t="str">
        <f>IF('Filtered Data'!K92="","",HEX2BIN(K93))</f>
        <v/>
      </c>
      <c r="AF93" s="8" t="str">
        <f>IF('Filtered Data'!L92="","",HEX2BIN(L93))</f>
        <v/>
      </c>
      <c r="AG93" s="8" t="str">
        <f>IF('Filtered Data'!M92="","",HEX2BIN(M93))</f>
        <v/>
      </c>
      <c r="AH93" s="8" t="str">
        <f>IF('Filtered Data'!N92="","",HEX2BIN(N93))</f>
        <v/>
      </c>
      <c r="AI93" s="8"/>
      <c r="AJ93" s="9" t="e">
        <f t="shared" si="8"/>
        <v>#NUM!</v>
      </c>
      <c r="AK93" s="8" t="str">
        <f>IF('Filtered Data'!G92="","",HEX2OCT(G93))</f>
        <v>116</v>
      </c>
      <c r="AL93" s="8" t="str">
        <f>IF('Filtered Data'!H92="","",HEX2OCT(H93))</f>
        <v>15</v>
      </c>
      <c r="AM93" s="8" t="str">
        <f>IF('Filtered Data'!I92="","",HEX2OCT(I93))</f>
        <v>0</v>
      </c>
      <c r="AN93" s="8" t="str">
        <f>IF('Filtered Data'!J92="","",HEX2OCT(J93))</f>
        <v/>
      </c>
      <c r="AO93" s="8" t="str">
        <f>IF('Filtered Data'!K92="","",HEX2OCT(K93))</f>
        <v/>
      </c>
      <c r="AP93" s="8" t="str">
        <f>IF('Filtered Data'!L92="","",HEX2OCT(L93))</f>
        <v/>
      </c>
      <c r="AQ93" s="8" t="str">
        <f>IF('Filtered Data'!M92="","",HEX2OCT(M93))</f>
        <v/>
      </c>
      <c r="AR93" s="8" t="str">
        <f>IF('Filtered Data'!N92="","",HEX2OCT(N93))</f>
        <v/>
      </c>
    </row>
    <row r="94">
      <c r="A94" s="5">
        <f>'Filtered Data'!A93</f>
        <v>2.3365429999999998</v>
      </c>
      <c r="B94" s="5" t="str">
        <f>'Filtered Data'!B93</f>
        <v/>
      </c>
      <c r="C94" s="5">
        <f>'Filtered Data'!C93</f>
        <v>300</v>
      </c>
      <c r="D94" s="5" t="str">
        <f>'Filtered Data'!D93</f>
        <v/>
      </c>
      <c r="E94" s="5" t="str">
        <f>'Filtered Data'!E93</f>
        <v/>
      </c>
      <c r="F94" s="5">
        <f>'Filtered Data'!F93</f>
        <v>8</v>
      </c>
      <c r="G94" s="5" t="str">
        <f>'Filtered Data'!G93</f>
        <v>03</v>
      </c>
      <c r="H94" s="5" t="str">
        <f>'Filtered Data'!H93</f>
        <v>5A</v>
      </c>
      <c r="I94" s="5" t="str">
        <f>'Filtered Data'!I93</f>
        <v>64</v>
      </c>
      <c r="J94" s="5" t="str">
        <f>'Filtered Data'!J93</f>
        <v>5A</v>
      </c>
      <c r="K94" s="5" t="str">
        <f>'Filtered Data'!K93</f>
        <v>64</v>
      </c>
      <c r="L94" s="5" t="str">
        <f>'Filtered Data'!L93</f>
        <v>00</v>
      </c>
      <c r="M94" s="5" t="str">
        <f>'Filtered Data'!M93</f>
        <v>64</v>
      </c>
      <c r="N94" s="5" t="str">
        <f>'Filtered Data'!N93</f>
        <v>BE</v>
      </c>
      <c r="P94" s="7" t="e">
        <f t="shared" si="6"/>
        <v>#NUM!</v>
      </c>
      <c r="Q94" s="8">
        <f>IF('Filtered Data'!G93="","",HEX2DEC(G94))</f>
        <v>3</v>
      </c>
      <c r="R94" s="8">
        <f>IF('Filtered Data'!H93="","",HEX2DEC(H94))</f>
        <v>90</v>
      </c>
      <c r="S94" s="8">
        <f>IF('Filtered Data'!I93="","",HEX2DEC(I94))</f>
        <v>100</v>
      </c>
      <c r="T94" s="8">
        <f>IF('Filtered Data'!J93="","",HEX2DEC(J94))</f>
        <v>90</v>
      </c>
      <c r="U94" s="8">
        <f>IF('Filtered Data'!K93="","",HEX2DEC(K94))</f>
        <v>100</v>
      </c>
      <c r="V94" s="8">
        <f>IF('Filtered Data'!L93="","",HEX2DEC(L94))</f>
        <v>0</v>
      </c>
      <c r="W94" s="8">
        <f>IF('Filtered Data'!M93="","",HEX2DEC(M94))</f>
        <v>100</v>
      </c>
      <c r="X94" s="8">
        <f>IF('Filtered Data'!N93="","",HEX2DEC(N94))</f>
        <v>190</v>
      </c>
      <c r="Y94" s="8"/>
      <c r="Z94" s="9" t="e">
        <f t="shared" si="7"/>
        <v>#NUM!</v>
      </c>
      <c r="AA94" s="8" t="str">
        <f>IF('Filtered Data'!G93="","",HEX2BIN(G94))</f>
        <v>11</v>
      </c>
      <c r="AB94" s="8" t="str">
        <f>IF('Filtered Data'!H93="","",HEX2BIN(H94))</f>
        <v>1011010</v>
      </c>
      <c r="AC94" s="8" t="str">
        <f>IF('Filtered Data'!I93="","",HEX2BIN(I94))</f>
        <v>1100100</v>
      </c>
      <c r="AD94" s="8" t="str">
        <f>IF('Filtered Data'!J93="","",HEX2BIN(J94))</f>
        <v>1011010</v>
      </c>
      <c r="AE94" s="8" t="str">
        <f>IF('Filtered Data'!K93="","",HEX2BIN(K94))</f>
        <v>1100100</v>
      </c>
      <c r="AF94" s="8" t="str">
        <f>IF('Filtered Data'!L93="","",HEX2BIN(L94))</f>
        <v>0</v>
      </c>
      <c r="AG94" s="8" t="str">
        <f>IF('Filtered Data'!M93="","",HEX2BIN(M94))</f>
        <v>1100100</v>
      </c>
      <c r="AH94" s="8" t="str">
        <f>IF('Filtered Data'!N93="","",HEX2BIN(N94))</f>
        <v>10111110</v>
      </c>
      <c r="AI94" s="8"/>
      <c r="AJ94" s="9" t="e">
        <f t="shared" si="8"/>
        <v>#NUM!</v>
      </c>
      <c r="AK94" s="8" t="str">
        <f>IF('Filtered Data'!G93="","",HEX2OCT(G94))</f>
        <v>3</v>
      </c>
      <c r="AL94" s="8" t="str">
        <f>IF('Filtered Data'!H93="","",HEX2OCT(H94))</f>
        <v>132</v>
      </c>
      <c r="AM94" s="8" t="str">
        <f>IF('Filtered Data'!I93="","",HEX2OCT(I94))</f>
        <v>144</v>
      </c>
      <c r="AN94" s="8" t="str">
        <f>IF('Filtered Data'!J93="","",HEX2OCT(J94))</f>
        <v>132</v>
      </c>
      <c r="AO94" s="8" t="str">
        <f>IF('Filtered Data'!K93="","",HEX2OCT(K94))</f>
        <v>144</v>
      </c>
      <c r="AP94" s="8" t="str">
        <f>IF('Filtered Data'!L93="","",HEX2OCT(L94))</f>
        <v>0</v>
      </c>
      <c r="AQ94" s="8" t="str">
        <f>IF('Filtered Data'!M93="","",HEX2OCT(M94))</f>
        <v>144</v>
      </c>
      <c r="AR94" s="8" t="str">
        <f>IF('Filtered Data'!N93="","",HEX2OCT(N94))</f>
        <v>276</v>
      </c>
    </row>
    <row r="95">
      <c r="A95" s="5">
        <f>'Filtered Data'!A94</f>
        <v>2.3370109999999999</v>
      </c>
      <c r="B95" s="5" t="str">
        <f>'Filtered Data'!B94</f>
        <v/>
      </c>
      <c r="C95" s="5">
        <f>'Filtered Data'!C94</f>
        <v>301</v>
      </c>
      <c r="D95" s="5" t="str">
        <f>'Filtered Data'!D94</f>
        <v/>
      </c>
      <c r="E95" s="5" t="str">
        <f>'Filtered Data'!E94</f>
        <v/>
      </c>
      <c r="F95" s="5">
        <f>'Filtered Data'!F94</f>
        <v>3</v>
      </c>
      <c r="G95" s="5" t="str">
        <f>'Filtered Data'!G94</f>
        <v>1D</v>
      </c>
      <c r="H95" s="5" t="str">
        <f>'Filtered Data'!H94</f>
        <v>0E</v>
      </c>
      <c r="I95" s="5" t="str">
        <f>'Filtered Data'!I94</f>
        <v>00</v>
      </c>
      <c r="J95" s="5" t="str">
        <f>'Filtered Data'!J94</f>
        <v/>
      </c>
      <c r="K95" s="5" t="str">
        <f>'Filtered Data'!K94</f>
        <v/>
      </c>
      <c r="L95" s="5" t="str">
        <f>'Filtered Data'!L94</f>
        <v/>
      </c>
      <c r="M95" s="5" t="str">
        <f>'Filtered Data'!M94</f>
        <v/>
      </c>
      <c r="N95" s="5" t="str">
        <f>'Filtered Data'!N94</f>
        <v/>
      </c>
      <c r="P95" s="7">
        <f t="shared" si="6"/>
        <v>1904128</v>
      </c>
      <c r="Q95" s="8">
        <f>IF('Filtered Data'!G94="","",HEX2DEC(G95))</f>
        <v>29</v>
      </c>
      <c r="R95" s="8">
        <f>IF('Filtered Data'!H94="","",HEX2DEC(H95))</f>
        <v>14</v>
      </c>
      <c r="S95" s="8">
        <f>IF('Filtered Data'!I94="","",HEX2DEC(I95))</f>
        <v>0</v>
      </c>
      <c r="T95" s="8" t="str">
        <f>IF('Filtered Data'!J94="","",HEX2DEC(J95))</f>
        <v/>
      </c>
      <c r="U95" s="8" t="str">
        <f>IF('Filtered Data'!K94="","",HEX2DEC(K95))</f>
        <v/>
      </c>
      <c r="V95" s="8" t="str">
        <f>IF('Filtered Data'!L94="","",HEX2DEC(L95))</f>
        <v/>
      </c>
      <c r="W95" s="8" t="str">
        <f>IF('Filtered Data'!M94="","",HEX2DEC(M95))</f>
        <v/>
      </c>
      <c r="X95" s="8" t="str">
        <f>IF('Filtered Data'!N94="","",HEX2DEC(N95))</f>
        <v/>
      </c>
      <c r="Y95" s="8"/>
      <c r="Z95" s="9" t="e">
        <f t="shared" si="7"/>
        <v>#NUM!</v>
      </c>
      <c r="AA95" s="8" t="str">
        <f>IF('Filtered Data'!G94="","",HEX2BIN(G95))</f>
        <v>11101</v>
      </c>
      <c r="AB95" s="8" t="str">
        <f>IF('Filtered Data'!H94="","",HEX2BIN(H95))</f>
        <v>1110</v>
      </c>
      <c r="AC95" s="8" t="str">
        <f>IF('Filtered Data'!I94="","",HEX2BIN(I95))</f>
        <v>0</v>
      </c>
      <c r="AD95" s="8" t="str">
        <f>IF('Filtered Data'!J94="","",HEX2BIN(J95))</f>
        <v/>
      </c>
      <c r="AE95" s="8" t="str">
        <f>IF('Filtered Data'!K94="","",HEX2BIN(K95))</f>
        <v/>
      </c>
      <c r="AF95" s="8" t="str">
        <f>IF('Filtered Data'!L94="","",HEX2BIN(L95))</f>
        <v/>
      </c>
      <c r="AG95" s="8" t="str">
        <f>IF('Filtered Data'!M94="","",HEX2BIN(M95))</f>
        <v/>
      </c>
      <c r="AH95" s="8" t="str">
        <f>IF('Filtered Data'!N94="","",HEX2BIN(N95))</f>
        <v/>
      </c>
      <c r="AI95" s="8"/>
      <c r="AJ95" s="9" t="e">
        <f t="shared" si="8"/>
        <v>#NUM!</v>
      </c>
      <c r="AK95" s="8" t="str">
        <f>IF('Filtered Data'!G94="","",HEX2OCT(G95))</f>
        <v>35</v>
      </c>
      <c r="AL95" s="8" t="str">
        <f>IF('Filtered Data'!H94="","",HEX2OCT(H95))</f>
        <v>16</v>
      </c>
      <c r="AM95" s="8" t="str">
        <f>IF('Filtered Data'!I94="","",HEX2OCT(I95))</f>
        <v>0</v>
      </c>
      <c r="AN95" s="8" t="str">
        <f>IF('Filtered Data'!J94="","",HEX2OCT(J95))</f>
        <v/>
      </c>
      <c r="AO95" s="8" t="str">
        <f>IF('Filtered Data'!K94="","",HEX2OCT(K95))</f>
        <v/>
      </c>
      <c r="AP95" s="8" t="str">
        <f>IF('Filtered Data'!L94="","",HEX2OCT(L95))</f>
        <v/>
      </c>
      <c r="AQ95" s="8" t="str">
        <f>IF('Filtered Data'!M94="","",HEX2OCT(M95))</f>
        <v/>
      </c>
      <c r="AR95" s="8" t="str">
        <f>IF('Filtered Data'!N94="","",HEX2OCT(N95))</f>
        <v/>
      </c>
    </row>
    <row r="96">
      <c r="A96" s="5">
        <f>'Filtered Data'!A95</f>
        <v>2.3865479999999999</v>
      </c>
      <c r="B96" s="5" t="str">
        <f>'Filtered Data'!B95</f>
        <v/>
      </c>
      <c r="C96" s="5">
        <f>'Filtered Data'!C95</f>
        <v>300</v>
      </c>
      <c r="D96" s="5" t="str">
        <f>'Filtered Data'!D95</f>
        <v/>
      </c>
      <c r="E96" s="5" t="str">
        <f>'Filtered Data'!E95</f>
        <v/>
      </c>
      <c r="F96" s="5">
        <f>'Filtered Data'!F95</f>
        <v>8</v>
      </c>
      <c r="G96" s="5" t="str">
        <f>'Filtered Data'!G95</f>
        <v>03</v>
      </c>
      <c r="H96" s="5" t="str">
        <f>'Filtered Data'!H95</f>
        <v>5A</v>
      </c>
      <c r="I96" s="5" t="str">
        <f>'Filtered Data'!I95</f>
        <v>64</v>
      </c>
      <c r="J96" s="5" t="str">
        <f>'Filtered Data'!J95</f>
        <v>5A</v>
      </c>
      <c r="K96" s="5" t="str">
        <f>'Filtered Data'!K95</f>
        <v>64</v>
      </c>
      <c r="L96" s="5" t="str">
        <f>'Filtered Data'!L95</f>
        <v>00</v>
      </c>
      <c r="M96" s="5" t="str">
        <f>'Filtered Data'!M95</f>
        <v>64</v>
      </c>
      <c r="N96" s="5" t="str">
        <f>'Filtered Data'!N95</f>
        <v>AF</v>
      </c>
      <c r="P96" s="7" t="e">
        <f t="shared" si="6"/>
        <v>#NUM!</v>
      </c>
      <c r="Q96" s="8">
        <f>IF('Filtered Data'!G95="","",HEX2DEC(G96))</f>
        <v>3</v>
      </c>
      <c r="R96" s="8">
        <f>IF('Filtered Data'!H95="","",HEX2DEC(H96))</f>
        <v>90</v>
      </c>
      <c r="S96" s="8">
        <f>IF('Filtered Data'!I95="","",HEX2DEC(I96))</f>
        <v>100</v>
      </c>
      <c r="T96" s="8">
        <f>IF('Filtered Data'!J95="","",HEX2DEC(J96))</f>
        <v>90</v>
      </c>
      <c r="U96" s="8">
        <f>IF('Filtered Data'!K95="","",HEX2DEC(K96))</f>
        <v>100</v>
      </c>
      <c r="V96" s="8">
        <f>IF('Filtered Data'!L95="","",HEX2DEC(L96))</f>
        <v>0</v>
      </c>
      <c r="W96" s="8">
        <f>IF('Filtered Data'!M95="","",HEX2DEC(M96))</f>
        <v>100</v>
      </c>
      <c r="X96" s="8">
        <f>IF('Filtered Data'!N95="","",HEX2DEC(N96))</f>
        <v>175</v>
      </c>
      <c r="Y96" s="8"/>
      <c r="Z96" s="9" t="e">
        <f t="shared" si="7"/>
        <v>#NUM!</v>
      </c>
      <c r="AA96" s="8" t="str">
        <f>IF('Filtered Data'!G95="","",HEX2BIN(G96))</f>
        <v>11</v>
      </c>
      <c r="AB96" s="8" t="str">
        <f>IF('Filtered Data'!H95="","",HEX2BIN(H96))</f>
        <v>1011010</v>
      </c>
      <c r="AC96" s="8" t="str">
        <f>IF('Filtered Data'!I95="","",HEX2BIN(I96))</f>
        <v>1100100</v>
      </c>
      <c r="AD96" s="8" t="str">
        <f>IF('Filtered Data'!J95="","",HEX2BIN(J96))</f>
        <v>1011010</v>
      </c>
      <c r="AE96" s="8" t="str">
        <f>IF('Filtered Data'!K95="","",HEX2BIN(K96))</f>
        <v>1100100</v>
      </c>
      <c r="AF96" s="8" t="str">
        <f>IF('Filtered Data'!L95="","",HEX2BIN(L96))</f>
        <v>0</v>
      </c>
      <c r="AG96" s="8" t="str">
        <f>IF('Filtered Data'!M95="","",HEX2BIN(M96))</f>
        <v>1100100</v>
      </c>
      <c r="AH96" s="8" t="str">
        <f>IF('Filtered Data'!N95="","",HEX2BIN(N96))</f>
        <v>10101111</v>
      </c>
      <c r="AI96" s="8"/>
      <c r="AJ96" s="9" t="e">
        <f t="shared" si="8"/>
        <v>#NUM!</v>
      </c>
      <c r="AK96" s="8" t="str">
        <f>IF('Filtered Data'!G95="","",HEX2OCT(G96))</f>
        <v>3</v>
      </c>
      <c r="AL96" s="8" t="str">
        <f>IF('Filtered Data'!H95="","",HEX2OCT(H96))</f>
        <v>132</v>
      </c>
      <c r="AM96" s="8" t="str">
        <f>IF('Filtered Data'!I95="","",HEX2OCT(I96))</f>
        <v>144</v>
      </c>
      <c r="AN96" s="8" t="str">
        <f>IF('Filtered Data'!J95="","",HEX2OCT(J96))</f>
        <v>132</v>
      </c>
      <c r="AO96" s="8" t="str">
        <f>IF('Filtered Data'!K95="","",HEX2OCT(K96))</f>
        <v>144</v>
      </c>
      <c r="AP96" s="8" t="str">
        <f>IF('Filtered Data'!L95="","",HEX2OCT(L96))</f>
        <v>0</v>
      </c>
      <c r="AQ96" s="8" t="str">
        <f>IF('Filtered Data'!M95="","",HEX2OCT(M96))</f>
        <v>144</v>
      </c>
      <c r="AR96" s="8" t="str">
        <f>IF('Filtered Data'!N95="","",HEX2OCT(N96))</f>
        <v>257</v>
      </c>
    </row>
    <row r="97">
      <c r="A97" s="5">
        <f>'Filtered Data'!A96</f>
        <v>2.3870119999999999</v>
      </c>
      <c r="B97" s="5" t="str">
        <f>'Filtered Data'!B96</f>
        <v/>
      </c>
      <c r="C97" s="5">
        <f>'Filtered Data'!C96</f>
        <v>301</v>
      </c>
      <c r="D97" s="5" t="str">
        <f>'Filtered Data'!D96</f>
        <v/>
      </c>
      <c r="E97" s="5" t="str">
        <f>'Filtered Data'!E96</f>
        <v/>
      </c>
      <c r="F97" s="5">
        <f>'Filtered Data'!F96</f>
        <v>3</v>
      </c>
      <c r="G97" s="5" t="str">
        <f>'Filtered Data'!G96</f>
        <v>E8</v>
      </c>
      <c r="H97" s="5" t="str">
        <f>'Filtered Data'!H96</f>
        <v>0F</v>
      </c>
      <c r="I97" s="5" t="str">
        <f>'Filtered Data'!I96</f>
        <v>00</v>
      </c>
      <c r="J97" s="5" t="str">
        <f>'Filtered Data'!J96</f>
        <v/>
      </c>
      <c r="K97" s="5" t="str">
        <f>'Filtered Data'!K96</f>
        <v/>
      </c>
      <c r="L97" s="5" t="str">
        <f>'Filtered Data'!L96</f>
        <v/>
      </c>
      <c r="M97" s="5" t="str">
        <f>'Filtered Data'!M96</f>
        <v/>
      </c>
      <c r="N97" s="5" t="str">
        <f>'Filtered Data'!N96</f>
        <v/>
      </c>
      <c r="P97" s="7">
        <f t="shared" si="6"/>
        <v>15208192</v>
      </c>
      <c r="Q97" s="8">
        <f>IF('Filtered Data'!G96="","",HEX2DEC(G97))</f>
        <v>232</v>
      </c>
      <c r="R97" s="8">
        <f>IF('Filtered Data'!H96="","",HEX2DEC(H97))</f>
        <v>15</v>
      </c>
      <c r="S97" s="8">
        <f>IF('Filtered Data'!I96="","",HEX2DEC(I97))</f>
        <v>0</v>
      </c>
      <c r="T97" s="8" t="str">
        <f>IF('Filtered Data'!J96="","",HEX2DEC(J97))</f>
        <v/>
      </c>
      <c r="U97" s="8" t="str">
        <f>IF('Filtered Data'!K96="","",HEX2DEC(K97))</f>
        <v/>
      </c>
      <c r="V97" s="8" t="str">
        <f>IF('Filtered Data'!L96="","",HEX2DEC(L97))</f>
        <v/>
      </c>
      <c r="W97" s="8" t="str">
        <f>IF('Filtered Data'!M96="","",HEX2DEC(M97))</f>
        <v/>
      </c>
      <c r="X97" s="8" t="str">
        <f>IF('Filtered Data'!N96="","",HEX2DEC(N97))</f>
        <v/>
      </c>
      <c r="Y97" s="8"/>
      <c r="Z97" s="9" t="e">
        <f t="shared" si="7"/>
        <v>#NUM!</v>
      </c>
      <c r="AA97" s="8" t="str">
        <f>IF('Filtered Data'!G96="","",HEX2BIN(G97))</f>
        <v>11101000</v>
      </c>
      <c r="AB97" s="8" t="str">
        <f>IF('Filtered Data'!H96="","",HEX2BIN(H97))</f>
        <v>1111</v>
      </c>
      <c r="AC97" s="8" t="str">
        <f>IF('Filtered Data'!I96="","",HEX2BIN(I97))</f>
        <v>0</v>
      </c>
      <c r="AD97" s="8" t="str">
        <f>IF('Filtered Data'!J96="","",HEX2BIN(J97))</f>
        <v/>
      </c>
      <c r="AE97" s="8" t="str">
        <f>IF('Filtered Data'!K96="","",HEX2BIN(K97))</f>
        <v/>
      </c>
      <c r="AF97" s="8" t="str">
        <f>IF('Filtered Data'!L96="","",HEX2BIN(L97))</f>
        <v/>
      </c>
      <c r="AG97" s="8" t="str">
        <f>IF('Filtered Data'!M96="","",HEX2BIN(M97))</f>
        <v/>
      </c>
      <c r="AH97" s="8" t="str">
        <f>IF('Filtered Data'!N96="","",HEX2BIN(N97))</f>
        <v/>
      </c>
      <c r="AI97" s="8"/>
      <c r="AJ97" s="9" t="e">
        <f t="shared" si="8"/>
        <v>#NUM!</v>
      </c>
      <c r="AK97" s="8" t="str">
        <f>IF('Filtered Data'!G96="","",HEX2OCT(G97))</f>
        <v>350</v>
      </c>
      <c r="AL97" s="8" t="str">
        <f>IF('Filtered Data'!H96="","",HEX2OCT(H97))</f>
        <v>17</v>
      </c>
      <c r="AM97" s="8" t="str">
        <f>IF('Filtered Data'!I96="","",HEX2OCT(I97))</f>
        <v>0</v>
      </c>
      <c r="AN97" s="8" t="str">
        <f>IF('Filtered Data'!J96="","",HEX2OCT(J97))</f>
        <v/>
      </c>
      <c r="AO97" s="8" t="str">
        <f>IF('Filtered Data'!K96="","",HEX2OCT(K97))</f>
        <v/>
      </c>
      <c r="AP97" s="8" t="str">
        <f>IF('Filtered Data'!L96="","",HEX2OCT(L97))</f>
        <v/>
      </c>
      <c r="AQ97" s="8" t="str">
        <f>IF('Filtered Data'!M96="","",HEX2OCT(M97))</f>
        <v/>
      </c>
      <c r="AR97" s="8" t="str">
        <f>IF('Filtered Data'!N96="","",HEX2OCT(N97))</f>
        <v/>
      </c>
    </row>
    <row r="98">
      <c r="A98" s="5">
        <f>'Filtered Data'!A97</f>
        <v>2.436553</v>
      </c>
      <c r="B98" s="5" t="str">
        <f>'Filtered Data'!B97</f>
        <v/>
      </c>
      <c r="C98" s="5">
        <f>'Filtered Data'!C97</f>
        <v>300</v>
      </c>
      <c r="D98" s="5" t="str">
        <f>'Filtered Data'!D97</f>
        <v/>
      </c>
      <c r="E98" s="5" t="str">
        <f>'Filtered Data'!E97</f>
        <v/>
      </c>
      <c r="F98" s="5">
        <f>'Filtered Data'!F97</f>
        <v>8</v>
      </c>
      <c r="G98" s="5" t="str">
        <f>'Filtered Data'!G97</f>
        <v>03</v>
      </c>
      <c r="H98" s="5" t="str">
        <f>'Filtered Data'!H97</f>
        <v>5A</v>
      </c>
      <c r="I98" s="5" t="str">
        <f>'Filtered Data'!I97</f>
        <v>64</v>
      </c>
      <c r="J98" s="5" t="str">
        <f>'Filtered Data'!J97</f>
        <v>5A</v>
      </c>
      <c r="K98" s="5" t="str">
        <f>'Filtered Data'!K97</f>
        <v>64</v>
      </c>
      <c r="L98" s="5" t="str">
        <f>'Filtered Data'!L97</f>
        <v>00</v>
      </c>
      <c r="M98" s="5" t="str">
        <f>'Filtered Data'!M97</f>
        <v>64</v>
      </c>
      <c r="N98" s="5" t="str">
        <f>'Filtered Data'!N97</f>
        <v>30</v>
      </c>
      <c r="P98" s="7" t="e">
        <f t="shared" si="6"/>
        <v>#NUM!</v>
      </c>
      <c r="Q98" s="8">
        <f>IF('Filtered Data'!G97="","",HEX2DEC(G98))</f>
        <v>3</v>
      </c>
      <c r="R98" s="8">
        <f>IF('Filtered Data'!H97="","",HEX2DEC(H98))</f>
        <v>90</v>
      </c>
      <c r="S98" s="8">
        <f>IF('Filtered Data'!I97="","",HEX2DEC(I98))</f>
        <v>100</v>
      </c>
      <c r="T98" s="8">
        <f>IF('Filtered Data'!J97="","",HEX2DEC(J98))</f>
        <v>90</v>
      </c>
      <c r="U98" s="8">
        <f>IF('Filtered Data'!K97="","",HEX2DEC(K98))</f>
        <v>100</v>
      </c>
      <c r="V98" s="8">
        <f>IF('Filtered Data'!L97="","",HEX2DEC(L98))</f>
        <v>0</v>
      </c>
      <c r="W98" s="8">
        <f>IF('Filtered Data'!M97="","",HEX2DEC(M98))</f>
        <v>100</v>
      </c>
      <c r="X98" s="8">
        <f>IF('Filtered Data'!N97="","",HEX2DEC(N98))</f>
        <v>48</v>
      </c>
      <c r="Y98" s="8"/>
      <c r="Z98" s="9" t="e">
        <f t="shared" si="7"/>
        <v>#NUM!</v>
      </c>
      <c r="AA98" s="8" t="str">
        <f>IF('Filtered Data'!G97="","",HEX2BIN(G98))</f>
        <v>11</v>
      </c>
      <c r="AB98" s="8" t="str">
        <f>IF('Filtered Data'!H97="","",HEX2BIN(H98))</f>
        <v>1011010</v>
      </c>
      <c r="AC98" s="8" t="str">
        <f>IF('Filtered Data'!I97="","",HEX2BIN(I98))</f>
        <v>1100100</v>
      </c>
      <c r="AD98" s="8" t="str">
        <f>IF('Filtered Data'!J97="","",HEX2BIN(J98))</f>
        <v>1011010</v>
      </c>
      <c r="AE98" s="8" t="str">
        <f>IF('Filtered Data'!K97="","",HEX2BIN(K98))</f>
        <v>1100100</v>
      </c>
      <c r="AF98" s="8" t="str">
        <f>IF('Filtered Data'!L97="","",HEX2BIN(L98))</f>
        <v>0</v>
      </c>
      <c r="AG98" s="8" t="str">
        <f>IF('Filtered Data'!M97="","",HEX2BIN(M98))</f>
        <v>1100100</v>
      </c>
      <c r="AH98" s="8" t="str">
        <f>IF('Filtered Data'!N97="","",HEX2BIN(N98))</f>
        <v>110000</v>
      </c>
      <c r="AI98" s="8"/>
      <c r="AJ98" s="9" t="e">
        <f t="shared" si="8"/>
        <v>#NUM!</v>
      </c>
      <c r="AK98" s="8" t="str">
        <f>IF('Filtered Data'!G97="","",HEX2OCT(G98))</f>
        <v>3</v>
      </c>
      <c r="AL98" s="8" t="str">
        <f>IF('Filtered Data'!H97="","",HEX2OCT(H98))</f>
        <v>132</v>
      </c>
      <c r="AM98" s="8" t="str">
        <f>IF('Filtered Data'!I97="","",HEX2OCT(I98))</f>
        <v>144</v>
      </c>
      <c r="AN98" s="8" t="str">
        <f>IF('Filtered Data'!J97="","",HEX2OCT(J98))</f>
        <v>132</v>
      </c>
      <c r="AO98" s="8" t="str">
        <f>IF('Filtered Data'!K97="","",HEX2OCT(K98))</f>
        <v>144</v>
      </c>
      <c r="AP98" s="8" t="str">
        <f>IF('Filtered Data'!L97="","",HEX2OCT(L98))</f>
        <v>0</v>
      </c>
      <c r="AQ98" s="8" t="str">
        <f>IF('Filtered Data'!M97="","",HEX2OCT(M98))</f>
        <v>144</v>
      </c>
      <c r="AR98" s="8" t="str">
        <f>IF('Filtered Data'!N97="","",HEX2OCT(N98))</f>
        <v>60</v>
      </c>
    </row>
    <row r="99">
      <c r="A99" s="5">
        <f>'Filtered Data'!A98</f>
        <v>2.4370250000000002</v>
      </c>
      <c r="B99" s="5" t="str">
        <f>'Filtered Data'!B98</f>
        <v/>
      </c>
      <c r="C99" s="5">
        <f>'Filtered Data'!C98</f>
        <v>301</v>
      </c>
      <c r="D99" s="5" t="str">
        <f>'Filtered Data'!D98</f>
        <v/>
      </c>
      <c r="E99" s="5" t="str">
        <f>'Filtered Data'!E98</f>
        <v/>
      </c>
      <c r="F99" s="5">
        <f>'Filtered Data'!F98</f>
        <v>3</v>
      </c>
      <c r="G99" s="5" t="str">
        <f>'Filtered Data'!G98</f>
        <v>E2</v>
      </c>
      <c r="H99" s="5" t="str">
        <f>'Filtered Data'!H98</f>
        <v>00</v>
      </c>
      <c r="I99" s="5" t="str">
        <f>'Filtered Data'!I98</f>
        <v>00</v>
      </c>
      <c r="J99" s="5" t="str">
        <f>'Filtered Data'!J98</f>
        <v/>
      </c>
      <c r="K99" s="5" t="str">
        <f>'Filtered Data'!K98</f>
        <v/>
      </c>
      <c r="L99" s="5" t="str">
        <f>'Filtered Data'!L98</f>
        <v/>
      </c>
      <c r="M99" s="5" t="str">
        <f>'Filtered Data'!M98</f>
        <v/>
      </c>
      <c r="N99" s="5" t="str">
        <f>'Filtered Data'!N98</f>
        <v/>
      </c>
      <c r="P99" s="7">
        <f t="shared" si="6"/>
        <v>14811136</v>
      </c>
      <c r="Q99" s="8">
        <f>IF('Filtered Data'!G98="","",HEX2DEC(G99))</f>
        <v>226</v>
      </c>
      <c r="R99" s="8">
        <f>IF('Filtered Data'!H98="","",HEX2DEC(H99))</f>
        <v>0</v>
      </c>
      <c r="S99" s="8">
        <f>IF('Filtered Data'!I98="","",HEX2DEC(I99))</f>
        <v>0</v>
      </c>
      <c r="T99" s="8" t="str">
        <f>IF('Filtered Data'!J98="","",HEX2DEC(J99))</f>
        <v/>
      </c>
      <c r="U99" s="8" t="str">
        <f>IF('Filtered Data'!K98="","",HEX2DEC(K99))</f>
        <v/>
      </c>
      <c r="V99" s="8" t="str">
        <f>IF('Filtered Data'!L98="","",HEX2DEC(L99))</f>
        <v/>
      </c>
      <c r="W99" s="8" t="str">
        <f>IF('Filtered Data'!M98="","",HEX2DEC(M99))</f>
        <v/>
      </c>
      <c r="X99" s="8" t="str">
        <f>IF('Filtered Data'!N98="","",HEX2DEC(N99))</f>
        <v/>
      </c>
      <c r="Y99" s="8"/>
      <c r="Z99" s="9" t="e">
        <f t="shared" si="7"/>
        <v>#NUM!</v>
      </c>
      <c r="AA99" s="8" t="str">
        <f>IF('Filtered Data'!G98="","",HEX2BIN(G99))</f>
        <v>11100010</v>
      </c>
      <c r="AB99" s="8" t="str">
        <f>IF('Filtered Data'!H98="","",HEX2BIN(H99))</f>
        <v>0</v>
      </c>
      <c r="AC99" s="8" t="str">
        <f>IF('Filtered Data'!I98="","",HEX2BIN(I99))</f>
        <v>0</v>
      </c>
      <c r="AD99" s="8" t="str">
        <f>IF('Filtered Data'!J98="","",HEX2BIN(J99))</f>
        <v/>
      </c>
      <c r="AE99" s="8" t="str">
        <f>IF('Filtered Data'!K98="","",HEX2BIN(K99))</f>
        <v/>
      </c>
      <c r="AF99" s="8" t="str">
        <f>IF('Filtered Data'!L98="","",HEX2BIN(L99))</f>
        <v/>
      </c>
      <c r="AG99" s="8" t="str">
        <f>IF('Filtered Data'!M98="","",HEX2BIN(M99))</f>
        <v/>
      </c>
      <c r="AH99" s="8" t="str">
        <f>IF('Filtered Data'!N98="","",HEX2BIN(N99))</f>
        <v/>
      </c>
      <c r="AI99" s="8"/>
      <c r="AJ99" s="9" t="e">
        <f t="shared" si="8"/>
        <v>#NUM!</v>
      </c>
      <c r="AK99" s="8" t="str">
        <f>IF('Filtered Data'!G98="","",HEX2OCT(G99))</f>
        <v>342</v>
      </c>
      <c r="AL99" s="8" t="str">
        <f>IF('Filtered Data'!H98="","",HEX2OCT(H99))</f>
        <v>0</v>
      </c>
      <c r="AM99" s="8" t="str">
        <f>IF('Filtered Data'!I98="","",HEX2OCT(I99))</f>
        <v>0</v>
      </c>
      <c r="AN99" s="8" t="str">
        <f>IF('Filtered Data'!J98="","",HEX2OCT(J99))</f>
        <v/>
      </c>
      <c r="AO99" s="8" t="str">
        <f>IF('Filtered Data'!K98="","",HEX2OCT(K99))</f>
        <v/>
      </c>
      <c r="AP99" s="8" t="str">
        <f>IF('Filtered Data'!L98="","",HEX2OCT(L99))</f>
        <v/>
      </c>
      <c r="AQ99" s="8" t="str">
        <f>IF('Filtered Data'!M98="","",HEX2OCT(M99))</f>
        <v/>
      </c>
      <c r="AR99" s="8" t="str">
        <f>IF('Filtered Data'!N98="","",HEX2OCT(N99))</f>
        <v/>
      </c>
    </row>
    <row r="100">
      <c r="A100" s="5">
        <f>'Filtered Data'!A99</f>
        <v>2.4865590000000002</v>
      </c>
      <c r="B100" s="5" t="str">
        <f>'Filtered Data'!B99</f>
        <v/>
      </c>
      <c r="C100" s="5">
        <f>'Filtered Data'!C99</f>
        <v>300</v>
      </c>
      <c r="D100" s="5" t="str">
        <f>'Filtered Data'!D99</f>
        <v/>
      </c>
      <c r="E100" s="5" t="str">
        <f>'Filtered Data'!E99</f>
        <v/>
      </c>
      <c r="F100" s="5">
        <f>'Filtered Data'!F99</f>
        <v>8</v>
      </c>
      <c r="G100" s="5" t="str">
        <f>'Filtered Data'!G99</f>
        <v>03</v>
      </c>
      <c r="H100" s="5" t="str">
        <f>'Filtered Data'!H99</f>
        <v>5A</v>
      </c>
      <c r="I100" s="5" t="str">
        <f>'Filtered Data'!I99</f>
        <v>64</v>
      </c>
      <c r="J100" s="5" t="str">
        <f>'Filtered Data'!J99</f>
        <v>5A</v>
      </c>
      <c r="K100" s="5" t="str">
        <f>'Filtered Data'!K99</f>
        <v>64</v>
      </c>
      <c r="L100" s="5" t="str">
        <f>'Filtered Data'!L99</f>
        <v>00</v>
      </c>
      <c r="M100" s="5" t="str">
        <f>'Filtered Data'!M99</f>
        <v>64</v>
      </c>
      <c r="N100" s="5" t="str">
        <f>'Filtered Data'!N99</f>
        <v>21</v>
      </c>
      <c r="P100" s="7" t="e">
        <f t="shared" ref="P100:P163" si="9">HEX2DEC(_xlfn.CONCAT(G100:N100))</f>
        <v>#NUM!</v>
      </c>
      <c r="Q100" s="8">
        <f>IF('Filtered Data'!G99="","",HEX2DEC(G100))</f>
        <v>3</v>
      </c>
      <c r="R100" s="8">
        <f>IF('Filtered Data'!H99="","",HEX2DEC(H100))</f>
        <v>90</v>
      </c>
      <c r="S100" s="8">
        <f>IF('Filtered Data'!I99="","",HEX2DEC(I100))</f>
        <v>100</v>
      </c>
      <c r="T100" s="8">
        <f>IF('Filtered Data'!J99="","",HEX2DEC(J100))</f>
        <v>90</v>
      </c>
      <c r="U100" s="8">
        <f>IF('Filtered Data'!K99="","",HEX2DEC(K100))</f>
        <v>100</v>
      </c>
      <c r="V100" s="8">
        <f>IF('Filtered Data'!L99="","",HEX2DEC(L100))</f>
        <v>0</v>
      </c>
      <c r="W100" s="8">
        <f>IF('Filtered Data'!M99="","",HEX2DEC(M100))</f>
        <v>100</v>
      </c>
      <c r="X100" s="8">
        <f>IF('Filtered Data'!N99="","",HEX2DEC(N100))</f>
        <v>33</v>
      </c>
      <c r="Y100" s="8"/>
      <c r="Z100" s="9" t="e">
        <f t="shared" ref="Z100:Z163" si="10">HEX2BIN(_xlfn.CONCAT(G100:N100))</f>
        <v>#NUM!</v>
      </c>
      <c r="AA100" s="8" t="str">
        <f>IF('Filtered Data'!G99="","",HEX2BIN(G100))</f>
        <v>11</v>
      </c>
      <c r="AB100" s="8" t="str">
        <f>IF('Filtered Data'!H99="","",HEX2BIN(H100))</f>
        <v>1011010</v>
      </c>
      <c r="AC100" s="8" t="str">
        <f>IF('Filtered Data'!I99="","",HEX2BIN(I100))</f>
        <v>1100100</v>
      </c>
      <c r="AD100" s="8" t="str">
        <f>IF('Filtered Data'!J99="","",HEX2BIN(J100))</f>
        <v>1011010</v>
      </c>
      <c r="AE100" s="8" t="str">
        <f>IF('Filtered Data'!K99="","",HEX2BIN(K100))</f>
        <v>1100100</v>
      </c>
      <c r="AF100" s="8" t="str">
        <f>IF('Filtered Data'!L99="","",HEX2BIN(L100))</f>
        <v>0</v>
      </c>
      <c r="AG100" s="8" t="str">
        <f>IF('Filtered Data'!M99="","",HEX2BIN(M100))</f>
        <v>1100100</v>
      </c>
      <c r="AH100" s="8" t="str">
        <f>IF('Filtered Data'!N99="","",HEX2BIN(N100))</f>
        <v>100001</v>
      </c>
      <c r="AI100" s="8"/>
      <c r="AJ100" s="9" t="e">
        <f t="shared" ref="AJ100:AJ163" si="11">HEX2BIN(_xlfn.CONCAT(G100:N100))</f>
        <v>#NUM!</v>
      </c>
      <c r="AK100" s="8" t="str">
        <f>IF('Filtered Data'!G99="","",HEX2OCT(G100))</f>
        <v>3</v>
      </c>
      <c r="AL100" s="8" t="str">
        <f>IF('Filtered Data'!H99="","",HEX2OCT(H100))</f>
        <v>132</v>
      </c>
      <c r="AM100" s="8" t="str">
        <f>IF('Filtered Data'!I99="","",HEX2OCT(I100))</f>
        <v>144</v>
      </c>
      <c r="AN100" s="8" t="str">
        <f>IF('Filtered Data'!J99="","",HEX2OCT(J100))</f>
        <v>132</v>
      </c>
      <c r="AO100" s="8" t="str">
        <f>IF('Filtered Data'!K99="","",HEX2OCT(K100))</f>
        <v>144</v>
      </c>
      <c r="AP100" s="8" t="str">
        <f>IF('Filtered Data'!L99="","",HEX2OCT(L100))</f>
        <v>0</v>
      </c>
      <c r="AQ100" s="8" t="str">
        <f>IF('Filtered Data'!M99="","",HEX2OCT(M100))</f>
        <v>144</v>
      </c>
      <c r="AR100" s="8" t="str">
        <f>IF('Filtered Data'!N99="","",HEX2OCT(N100))</f>
        <v>41</v>
      </c>
    </row>
    <row r="101">
      <c r="A101" s="5">
        <f>'Filtered Data'!A100</f>
        <v>2.487031</v>
      </c>
      <c r="B101" s="5" t="str">
        <f>'Filtered Data'!B100</f>
        <v/>
      </c>
      <c r="C101" s="5">
        <f>'Filtered Data'!C100</f>
        <v>301</v>
      </c>
      <c r="D101" s="5" t="str">
        <f>'Filtered Data'!D100</f>
        <v/>
      </c>
      <c r="E101" s="5" t="str">
        <f>'Filtered Data'!E100</f>
        <v/>
      </c>
      <c r="F101" s="5">
        <f>'Filtered Data'!F100</f>
        <v>3</v>
      </c>
      <c r="G101" s="5" t="str">
        <f>'Filtered Data'!G100</f>
        <v>B3</v>
      </c>
      <c r="H101" s="5" t="str">
        <f>'Filtered Data'!H100</f>
        <v>01</v>
      </c>
      <c r="I101" s="5" t="str">
        <f>'Filtered Data'!I100</f>
        <v>00</v>
      </c>
      <c r="J101" s="5" t="str">
        <f>'Filtered Data'!J100</f>
        <v/>
      </c>
      <c r="K101" s="5" t="str">
        <f>'Filtered Data'!K100</f>
        <v/>
      </c>
      <c r="L101" s="5" t="str">
        <f>'Filtered Data'!L100</f>
        <v/>
      </c>
      <c r="M101" s="5" t="str">
        <f>'Filtered Data'!M100</f>
        <v/>
      </c>
      <c r="N101" s="5" t="str">
        <f>'Filtered Data'!N100</f>
        <v/>
      </c>
      <c r="P101" s="7">
        <f t="shared" si="9"/>
        <v>11731200</v>
      </c>
      <c r="Q101" s="8">
        <f>IF('Filtered Data'!G100="","",HEX2DEC(G101))</f>
        <v>179</v>
      </c>
      <c r="R101" s="8">
        <f>IF('Filtered Data'!H100="","",HEX2DEC(H101))</f>
        <v>1</v>
      </c>
      <c r="S101" s="8">
        <f>IF('Filtered Data'!I100="","",HEX2DEC(I101))</f>
        <v>0</v>
      </c>
      <c r="T101" s="8" t="str">
        <f>IF('Filtered Data'!J100="","",HEX2DEC(J101))</f>
        <v/>
      </c>
      <c r="U101" s="8" t="str">
        <f>IF('Filtered Data'!K100="","",HEX2DEC(K101))</f>
        <v/>
      </c>
      <c r="V101" s="8" t="str">
        <f>IF('Filtered Data'!L100="","",HEX2DEC(L101))</f>
        <v/>
      </c>
      <c r="W101" s="8" t="str">
        <f>IF('Filtered Data'!M100="","",HEX2DEC(M101))</f>
        <v/>
      </c>
      <c r="X101" s="8" t="str">
        <f>IF('Filtered Data'!N100="","",HEX2DEC(N101))</f>
        <v/>
      </c>
      <c r="Y101" s="8"/>
      <c r="Z101" s="9" t="e">
        <f t="shared" si="10"/>
        <v>#NUM!</v>
      </c>
      <c r="AA101" s="8" t="str">
        <f>IF('Filtered Data'!G100="","",HEX2BIN(G101))</f>
        <v>10110011</v>
      </c>
      <c r="AB101" s="8" t="str">
        <f>IF('Filtered Data'!H100="","",HEX2BIN(H101))</f>
        <v>1</v>
      </c>
      <c r="AC101" s="8" t="str">
        <f>IF('Filtered Data'!I100="","",HEX2BIN(I101))</f>
        <v>0</v>
      </c>
      <c r="AD101" s="8" t="str">
        <f>IF('Filtered Data'!J100="","",HEX2BIN(J101))</f>
        <v/>
      </c>
      <c r="AE101" s="8" t="str">
        <f>IF('Filtered Data'!K100="","",HEX2BIN(K101))</f>
        <v/>
      </c>
      <c r="AF101" s="8" t="str">
        <f>IF('Filtered Data'!L100="","",HEX2BIN(L101))</f>
        <v/>
      </c>
      <c r="AG101" s="8" t="str">
        <f>IF('Filtered Data'!M100="","",HEX2BIN(M101))</f>
        <v/>
      </c>
      <c r="AH101" s="8" t="str">
        <f>IF('Filtered Data'!N100="","",HEX2BIN(N101))</f>
        <v/>
      </c>
      <c r="AI101" s="8"/>
      <c r="AJ101" s="9" t="e">
        <f t="shared" si="11"/>
        <v>#NUM!</v>
      </c>
      <c r="AK101" s="8" t="str">
        <f>IF('Filtered Data'!G100="","",HEX2OCT(G101))</f>
        <v>263</v>
      </c>
      <c r="AL101" s="8" t="str">
        <f>IF('Filtered Data'!H100="","",HEX2OCT(H101))</f>
        <v>1</v>
      </c>
      <c r="AM101" s="8" t="str">
        <f>IF('Filtered Data'!I100="","",HEX2OCT(I101))</f>
        <v>0</v>
      </c>
      <c r="AN101" s="8" t="str">
        <f>IF('Filtered Data'!J100="","",HEX2OCT(J101))</f>
        <v/>
      </c>
      <c r="AO101" s="8" t="str">
        <f>IF('Filtered Data'!K100="","",HEX2OCT(K101))</f>
        <v/>
      </c>
      <c r="AP101" s="8" t="str">
        <f>IF('Filtered Data'!L100="","",HEX2OCT(L101))</f>
        <v/>
      </c>
      <c r="AQ101" s="8" t="str">
        <f>IF('Filtered Data'!M100="","",HEX2OCT(M101))</f>
        <v/>
      </c>
      <c r="AR101" s="8" t="str">
        <f>IF('Filtered Data'!N100="","",HEX2OCT(N101))</f>
        <v/>
      </c>
    </row>
    <row r="102">
      <c r="A102" s="5">
        <f>'Filtered Data'!A101</f>
        <v>2.5365630000000001</v>
      </c>
      <c r="B102" s="5" t="str">
        <f>'Filtered Data'!B101</f>
        <v/>
      </c>
      <c r="C102" s="5">
        <f>'Filtered Data'!C101</f>
        <v>300</v>
      </c>
      <c r="D102" s="5" t="str">
        <f>'Filtered Data'!D101</f>
        <v/>
      </c>
      <c r="E102" s="5" t="str">
        <f>'Filtered Data'!E101</f>
        <v/>
      </c>
      <c r="F102" s="5">
        <f>'Filtered Data'!F101</f>
        <v>8</v>
      </c>
      <c r="G102" s="5" t="str">
        <f>'Filtered Data'!G101</f>
        <v>03</v>
      </c>
      <c r="H102" s="5" t="str">
        <f>'Filtered Data'!H101</f>
        <v>5A</v>
      </c>
      <c r="I102" s="5" t="str">
        <f>'Filtered Data'!I101</f>
        <v>64</v>
      </c>
      <c r="J102" s="5" t="str">
        <f>'Filtered Data'!J101</f>
        <v>5A</v>
      </c>
      <c r="K102" s="5" t="str">
        <f>'Filtered Data'!K101</f>
        <v>64</v>
      </c>
      <c r="L102" s="5" t="str">
        <f>'Filtered Data'!L101</f>
        <v>00</v>
      </c>
      <c r="M102" s="5" t="str">
        <f>'Filtered Data'!M101</f>
        <v>64</v>
      </c>
      <c r="N102" s="5" t="str">
        <f>'Filtered Data'!N101</f>
        <v>32</v>
      </c>
      <c r="P102" s="7" t="e">
        <f t="shared" si="9"/>
        <v>#NUM!</v>
      </c>
      <c r="Q102" s="8">
        <f>IF('Filtered Data'!G101="","",HEX2DEC(G102))</f>
        <v>3</v>
      </c>
      <c r="R102" s="8">
        <f>IF('Filtered Data'!H101="","",HEX2DEC(H102))</f>
        <v>90</v>
      </c>
      <c r="S102" s="8">
        <f>IF('Filtered Data'!I101="","",HEX2DEC(I102))</f>
        <v>100</v>
      </c>
      <c r="T102" s="8">
        <f>IF('Filtered Data'!J101="","",HEX2DEC(J102))</f>
        <v>90</v>
      </c>
      <c r="U102" s="8">
        <f>IF('Filtered Data'!K101="","",HEX2DEC(K102))</f>
        <v>100</v>
      </c>
      <c r="V102" s="8">
        <f>IF('Filtered Data'!L101="","",HEX2DEC(L102))</f>
        <v>0</v>
      </c>
      <c r="W102" s="8">
        <f>IF('Filtered Data'!M101="","",HEX2DEC(M102))</f>
        <v>100</v>
      </c>
      <c r="X102" s="8">
        <f>IF('Filtered Data'!N101="","",HEX2DEC(N102))</f>
        <v>50</v>
      </c>
      <c r="Y102" s="8"/>
      <c r="Z102" s="9" t="e">
        <f t="shared" si="10"/>
        <v>#NUM!</v>
      </c>
      <c r="AA102" s="8" t="str">
        <f>IF('Filtered Data'!G101="","",HEX2BIN(G102))</f>
        <v>11</v>
      </c>
      <c r="AB102" s="8" t="str">
        <f>IF('Filtered Data'!H101="","",HEX2BIN(H102))</f>
        <v>1011010</v>
      </c>
      <c r="AC102" s="8" t="str">
        <f>IF('Filtered Data'!I101="","",HEX2BIN(I102))</f>
        <v>1100100</v>
      </c>
      <c r="AD102" s="8" t="str">
        <f>IF('Filtered Data'!J101="","",HEX2BIN(J102))</f>
        <v>1011010</v>
      </c>
      <c r="AE102" s="8" t="str">
        <f>IF('Filtered Data'!K101="","",HEX2BIN(K102))</f>
        <v>1100100</v>
      </c>
      <c r="AF102" s="8" t="str">
        <f>IF('Filtered Data'!L101="","",HEX2BIN(L102))</f>
        <v>0</v>
      </c>
      <c r="AG102" s="8" t="str">
        <f>IF('Filtered Data'!M101="","",HEX2BIN(M102))</f>
        <v>1100100</v>
      </c>
      <c r="AH102" s="8" t="str">
        <f>IF('Filtered Data'!N101="","",HEX2BIN(N102))</f>
        <v>110010</v>
      </c>
      <c r="AI102" s="8"/>
      <c r="AJ102" s="9" t="e">
        <f t="shared" si="11"/>
        <v>#NUM!</v>
      </c>
      <c r="AK102" s="8" t="str">
        <f>IF('Filtered Data'!G101="","",HEX2OCT(G102))</f>
        <v>3</v>
      </c>
      <c r="AL102" s="8" t="str">
        <f>IF('Filtered Data'!H101="","",HEX2OCT(H102))</f>
        <v>132</v>
      </c>
      <c r="AM102" s="8" t="str">
        <f>IF('Filtered Data'!I101="","",HEX2OCT(I102))</f>
        <v>144</v>
      </c>
      <c r="AN102" s="8" t="str">
        <f>IF('Filtered Data'!J101="","",HEX2OCT(J102))</f>
        <v>132</v>
      </c>
      <c r="AO102" s="8" t="str">
        <f>IF('Filtered Data'!K101="","",HEX2OCT(K102))</f>
        <v>144</v>
      </c>
      <c r="AP102" s="8" t="str">
        <f>IF('Filtered Data'!L101="","",HEX2OCT(L102))</f>
        <v>0</v>
      </c>
      <c r="AQ102" s="8" t="str">
        <f>IF('Filtered Data'!M101="","",HEX2OCT(M102))</f>
        <v>144</v>
      </c>
      <c r="AR102" s="8" t="str">
        <f>IF('Filtered Data'!N101="","",HEX2OCT(N102))</f>
        <v>62</v>
      </c>
    </row>
    <row r="103">
      <c r="A103" s="5">
        <f>'Filtered Data'!A102</f>
        <v>2.5370270000000001</v>
      </c>
      <c r="B103" s="5" t="str">
        <f>'Filtered Data'!B102</f>
        <v/>
      </c>
      <c r="C103" s="5">
        <f>'Filtered Data'!C102</f>
        <v>301</v>
      </c>
      <c r="D103" s="5" t="str">
        <f>'Filtered Data'!D102</f>
        <v/>
      </c>
      <c r="E103" s="5" t="str">
        <f>'Filtered Data'!E102</f>
        <v/>
      </c>
      <c r="F103" s="5">
        <f>'Filtered Data'!F102</f>
        <v>3</v>
      </c>
      <c r="G103" s="5" t="str">
        <f>'Filtered Data'!G102</f>
        <v>6B</v>
      </c>
      <c r="H103" s="5" t="str">
        <f>'Filtered Data'!H102</f>
        <v>02</v>
      </c>
      <c r="I103" s="5" t="str">
        <f>'Filtered Data'!I102</f>
        <v>00</v>
      </c>
      <c r="J103" s="5" t="str">
        <f>'Filtered Data'!J102</f>
        <v/>
      </c>
      <c r="K103" s="5" t="str">
        <f>'Filtered Data'!K102</f>
        <v/>
      </c>
      <c r="L103" s="5" t="str">
        <f>'Filtered Data'!L102</f>
        <v/>
      </c>
      <c r="M103" s="5" t="str">
        <f>'Filtered Data'!M102</f>
        <v/>
      </c>
      <c r="N103" s="5" t="str">
        <f>'Filtered Data'!N102</f>
        <v/>
      </c>
      <c r="P103" s="7">
        <f t="shared" si="9"/>
        <v>7012864</v>
      </c>
      <c r="Q103" s="8">
        <f>IF('Filtered Data'!G102="","",HEX2DEC(G103))</f>
        <v>107</v>
      </c>
      <c r="R103" s="8">
        <f>IF('Filtered Data'!H102="","",HEX2DEC(H103))</f>
        <v>2</v>
      </c>
      <c r="S103" s="8">
        <f>IF('Filtered Data'!I102="","",HEX2DEC(I103))</f>
        <v>0</v>
      </c>
      <c r="T103" s="8" t="str">
        <f>IF('Filtered Data'!J102="","",HEX2DEC(J103))</f>
        <v/>
      </c>
      <c r="U103" s="8" t="str">
        <f>IF('Filtered Data'!K102="","",HEX2DEC(K103))</f>
        <v/>
      </c>
      <c r="V103" s="8" t="str">
        <f>IF('Filtered Data'!L102="","",HEX2DEC(L103))</f>
        <v/>
      </c>
      <c r="W103" s="8" t="str">
        <f>IF('Filtered Data'!M102="","",HEX2DEC(M103))</f>
        <v/>
      </c>
      <c r="X103" s="8" t="str">
        <f>IF('Filtered Data'!N102="","",HEX2DEC(N103))</f>
        <v/>
      </c>
      <c r="Y103" s="8"/>
      <c r="Z103" s="9" t="e">
        <f t="shared" si="10"/>
        <v>#NUM!</v>
      </c>
      <c r="AA103" s="8" t="str">
        <f>IF('Filtered Data'!G102="","",HEX2BIN(G103))</f>
        <v>1101011</v>
      </c>
      <c r="AB103" s="8" t="str">
        <f>IF('Filtered Data'!H102="","",HEX2BIN(H103))</f>
        <v>10</v>
      </c>
      <c r="AC103" s="8" t="str">
        <f>IF('Filtered Data'!I102="","",HEX2BIN(I103))</f>
        <v>0</v>
      </c>
      <c r="AD103" s="8" t="str">
        <f>IF('Filtered Data'!J102="","",HEX2BIN(J103))</f>
        <v/>
      </c>
      <c r="AE103" s="8" t="str">
        <f>IF('Filtered Data'!K102="","",HEX2BIN(K103))</f>
        <v/>
      </c>
      <c r="AF103" s="8" t="str">
        <f>IF('Filtered Data'!L102="","",HEX2BIN(L103))</f>
        <v/>
      </c>
      <c r="AG103" s="8" t="str">
        <f>IF('Filtered Data'!M102="","",HEX2BIN(M103))</f>
        <v/>
      </c>
      <c r="AH103" s="8" t="str">
        <f>IF('Filtered Data'!N102="","",HEX2BIN(N103))</f>
        <v/>
      </c>
      <c r="AI103" s="8"/>
      <c r="AJ103" s="9" t="e">
        <f t="shared" si="11"/>
        <v>#NUM!</v>
      </c>
      <c r="AK103" s="8" t="str">
        <f>IF('Filtered Data'!G102="","",HEX2OCT(G103))</f>
        <v>153</v>
      </c>
      <c r="AL103" s="8" t="str">
        <f>IF('Filtered Data'!H102="","",HEX2OCT(H103))</f>
        <v>2</v>
      </c>
      <c r="AM103" s="8" t="str">
        <f>IF('Filtered Data'!I102="","",HEX2OCT(I103))</f>
        <v>0</v>
      </c>
      <c r="AN103" s="8" t="str">
        <f>IF('Filtered Data'!J102="","",HEX2OCT(J103))</f>
        <v/>
      </c>
      <c r="AO103" s="8" t="str">
        <f>IF('Filtered Data'!K102="","",HEX2OCT(K103))</f>
        <v/>
      </c>
      <c r="AP103" s="8" t="str">
        <f>IF('Filtered Data'!L102="","",HEX2OCT(L103))</f>
        <v/>
      </c>
      <c r="AQ103" s="8" t="str">
        <f>IF('Filtered Data'!M102="","",HEX2OCT(M103))</f>
        <v/>
      </c>
      <c r="AR103" s="8" t="str">
        <f>IF('Filtered Data'!N102="","",HEX2OCT(N103))</f>
        <v/>
      </c>
    </row>
    <row r="104">
      <c r="A104" s="5">
        <f>'Filtered Data'!A103</f>
        <v>2.5865670000000001</v>
      </c>
      <c r="B104" s="5" t="str">
        <f>'Filtered Data'!B103</f>
        <v/>
      </c>
      <c r="C104" s="5">
        <f>'Filtered Data'!C103</f>
        <v>300</v>
      </c>
      <c r="D104" s="5" t="str">
        <f>'Filtered Data'!D103</f>
        <v/>
      </c>
      <c r="E104" s="5" t="str">
        <f>'Filtered Data'!E103</f>
        <v/>
      </c>
      <c r="F104" s="5">
        <f>'Filtered Data'!F103</f>
        <v>8</v>
      </c>
      <c r="G104" s="5" t="str">
        <f>'Filtered Data'!G103</f>
        <v>03</v>
      </c>
      <c r="H104" s="5" t="str">
        <f>'Filtered Data'!H103</f>
        <v>5A</v>
      </c>
      <c r="I104" s="5" t="str">
        <f>'Filtered Data'!I103</f>
        <v>64</v>
      </c>
      <c r="J104" s="5" t="str">
        <f>'Filtered Data'!J103</f>
        <v>5A</v>
      </c>
      <c r="K104" s="5" t="str">
        <f>'Filtered Data'!K103</f>
        <v>64</v>
      </c>
      <c r="L104" s="5" t="str">
        <f>'Filtered Data'!L103</f>
        <v>00</v>
      </c>
      <c r="M104" s="5" t="str">
        <f>'Filtered Data'!M103</f>
        <v>64</v>
      </c>
      <c r="N104" s="5" t="str">
        <f>'Filtered Data'!N103</f>
        <v>23</v>
      </c>
      <c r="P104" s="7" t="e">
        <f t="shared" si="9"/>
        <v>#NUM!</v>
      </c>
      <c r="Q104" s="8">
        <f>IF('Filtered Data'!G103="","",HEX2DEC(G104))</f>
        <v>3</v>
      </c>
      <c r="R104" s="8">
        <f>IF('Filtered Data'!H103="","",HEX2DEC(H104))</f>
        <v>90</v>
      </c>
      <c r="S104" s="8">
        <f>IF('Filtered Data'!I103="","",HEX2DEC(I104))</f>
        <v>100</v>
      </c>
      <c r="T104" s="8">
        <f>IF('Filtered Data'!J103="","",HEX2DEC(J104))</f>
        <v>90</v>
      </c>
      <c r="U104" s="8">
        <f>IF('Filtered Data'!K103="","",HEX2DEC(K104))</f>
        <v>100</v>
      </c>
      <c r="V104" s="8">
        <f>IF('Filtered Data'!L103="","",HEX2DEC(L104))</f>
        <v>0</v>
      </c>
      <c r="W104" s="8">
        <f>IF('Filtered Data'!M103="","",HEX2DEC(M104))</f>
        <v>100</v>
      </c>
      <c r="X104" s="8">
        <f>IF('Filtered Data'!N103="","",HEX2DEC(N104))</f>
        <v>35</v>
      </c>
      <c r="Y104" s="8"/>
      <c r="Z104" s="9" t="e">
        <f t="shared" si="10"/>
        <v>#NUM!</v>
      </c>
      <c r="AA104" s="8" t="str">
        <f>IF('Filtered Data'!G103="","",HEX2BIN(G104))</f>
        <v>11</v>
      </c>
      <c r="AB104" s="8" t="str">
        <f>IF('Filtered Data'!H103="","",HEX2BIN(H104))</f>
        <v>1011010</v>
      </c>
      <c r="AC104" s="8" t="str">
        <f>IF('Filtered Data'!I103="","",HEX2BIN(I104))</f>
        <v>1100100</v>
      </c>
      <c r="AD104" s="8" t="str">
        <f>IF('Filtered Data'!J103="","",HEX2BIN(J104))</f>
        <v>1011010</v>
      </c>
      <c r="AE104" s="8" t="str">
        <f>IF('Filtered Data'!K103="","",HEX2BIN(K104))</f>
        <v>1100100</v>
      </c>
      <c r="AF104" s="8" t="str">
        <f>IF('Filtered Data'!L103="","",HEX2BIN(L104))</f>
        <v>0</v>
      </c>
      <c r="AG104" s="8" t="str">
        <f>IF('Filtered Data'!M103="","",HEX2BIN(M104))</f>
        <v>1100100</v>
      </c>
      <c r="AH104" s="8" t="str">
        <f>IF('Filtered Data'!N103="","",HEX2BIN(N104))</f>
        <v>100011</v>
      </c>
      <c r="AI104" s="8"/>
      <c r="AJ104" s="9" t="e">
        <f t="shared" si="11"/>
        <v>#NUM!</v>
      </c>
      <c r="AK104" s="8" t="str">
        <f>IF('Filtered Data'!G103="","",HEX2OCT(G104))</f>
        <v>3</v>
      </c>
      <c r="AL104" s="8" t="str">
        <f>IF('Filtered Data'!H103="","",HEX2OCT(H104))</f>
        <v>132</v>
      </c>
      <c r="AM104" s="8" t="str">
        <f>IF('Filtered Data'!I103="","",HEX2OCT(I104))</f>
        <v>144</v>
      </c>
      <c r="AN104" s="8" t="str">
        <f>IF('Filtered Data'!J103="","",HEX2OCT(J104))</f>
        <v>132</v>
      </c>
      <c r="AO104" s="8" t="str">
        <f>IF('Filtered Data'!K103="","",HEX2OCT(K104))</f>
        <v>144</v>
      </c>
      <c r="AP104" s="8" t="str">
        <f>IF('Filtered Data'!L103="","",HEX2OCT(L104))</f>
        <v>0</v>
      </c>
      <c r="AQ104" s="8" t="str">
        <f>IF('Filtered Data'!M103="","",HEX2OCT(M104))</f>
        <v>144</v>
      </c>
      <c r="AR104" s="8" t="str">
        <f>IF('Filtered Data'!N103="","",HEX2OCT(N104))</f>
        <v>43</v>
      </c>
    </row>
    <row r="105">
      <c r="A105" s="5">
        <f>'Filtered Data'!A104</f>
        <v>2.5870310000000001</v>
      </c>
      <c r="B105" s="5" t="str">
        <f>'Filtered Data'!B104</f>
        <v/>
      </c>
      <c r="C105" s="5">
        <f>'Filtered Data'!C104</f>
        <v>301</v>
      </c>
      <c r="D105" s="5" t="str">
        <f>'Filtered Data'!D104</f>
        <v/>
      </c>
      <c r="E105" s="5" t="str">
        <f>'Filtered Data'!E104</f>
        <v/>
      </c>
      <c r="F105" s="5">
        <f>'Filtered Data'!F104</f>
        <v>3</v>
      </c>
      <c r="G105" s="5" t="str">
        <f>'Filtered Data'!G104</f>
        <v>96</v>
      </c>
      <c r="H105" s="5" t="str">
        <f>'Filtered Data'!H104</f>
        <v>03</v>
      </c>
      <c r="I105" s="5" t="str">
        <f>'Filtered Data'!I104</f>
        <v>00</v>
      </c>
      <c r="J105" s="5" t="str">
        <f>'Filtered Data'!J104</f>
        <v/>
      </c>
      <c r="K105" s="5" t="str">
        <f>'Filtered Data'!K104</f>
        <v/>
      </c>
      <c r="L105" s="5" t="str">
        <f>'Filtered Data'!L104</f>
        <v/>
      </c>
      <c r="M105" s="5" t="str">
        <f>'Filtered Data'!M104</f>
        <v/>
      </c>
      <c r="N105" s="5" t="str">
        <f>'Filtered Data'!N104</f>
        <v/>
      </c>
      <c r="P105" s="7">
        <f t="shared" si="9"/>
        <v>9831168</v>
      </c>
      <c r="Q105" s="8">
        <f>IF('Filtered Data'!G104="","",HEX2DEC(G105))</f>
        <v>150</v>
      </c>
      <c r="R105" s="8">
        <f>IF('Filtered Data'!H104="","",HEX2DEC(H105))</f>
        <v>3</v>
      </c>
      <c r="S105" s="8">
        <f>IF('Filtered Data'!I104="","",HEX2DEC(I105))</f>
        <v>0</v>
      </c>
      <c r="T105" s="8" t="str">
        <f>IF('Filtered Data'!J104="","",HEX2DEC(J105))</f>
        <v/>
      </c>
      <c r="U105" s="8" t="str">
        <f>IF('Filtered Data'!K104="","",HEX2DEC(K105))</f>
        <v/>
      </c>
      <c r="V105" s="8" t="str">
        <f>IF('Filtered Data'!L104="","",HEX2DEC(L105))</f>
        <v/>
      </c>
      <c r="W105" s="8" t="str">
        <f>IF('Filtered Data'!M104="","",HEX2DEC(M105))</f>
        <v/>
      </c>
      <c r="X105" s="8" t="str">
        <f>IF('Filtered Data'!N104="","",HEX2DEC(N105))</f>
        <v/>
      </c>
      <c r="Y105" s="8"/>
      <c r="Z105" s="9" t="e">
        <f t="shared" si="10"/>
        <v>#NUM!</v>
      </c>
      <c r="AA105" s="8" t="str">
        <f>IF('Filtered Data'!G104="","",HEX2BIN(G105))</f>
        <v>10010110</v>
      </c>
      <c r="AB105" s="8" t="str">
        <f>IF('Filtered Data'!H104="","",HEX2BIN(H105))</f>
        <v>11</v>
      </c>
      <c r="AC105" s="8" t="str">
        <f>IF('Filtered Data'!I104="","",HEX2BIN(I105))</f>
        <v>0</v>
      </c>
      <c r="AD105" s="8" t="str">
        <f>IF('Filtered Data'!J104="","",HEX2BIN(J105))</f>
        <v/>
      </c>
      <c r="AE105" s="8" t="str">
        <f>IF('Filtered Data'!K104="","",HEX2BIN(K105))</f>
        <v/>
      </c>
      <c r="AF105" s="8" t="str">
        <f>IF('Filtered Data'!L104="","",HEX2BIN(L105))</f>
        <v/>
      </c>
      <c r="AG105" s="8" t="str">
        <f>IF('Filtered Data'!M104="","",HEX2BIN(M105))</f>
        <v/>
      </c>
      <c r="AH105" s="8" t="str">
        <f>IF('Filtered Data'!N104="","",HEX2BIN(N105))</f>
        <v/>
      </c>
      <c r="AI105" s="8"/>
      <c r="AJ105" s="9" t="e">
        <f t="shared" si="11"/>
        <v>#NUM!</v>
      </c>
      <c r="AK105" s="8" t="str">
        <f>IF('Filtered Data'!G104="","",HEX2OCT(G105))</f>
        <v>226</v>
      </c>
      <c r="AL105" s="8" t="str">
        <f>IF('Filtered Data'!H104="","",HEX2OCT(H105))</f>
        <v>3</v>
      </c>
      <c r="AM105" s="8" t="str">
        <f>IF('Filtered Data'!I104="","",HEX2OCT(I105))</f>
        <v>0</v>
      </c>
      <c r="AN105" s="8" t="str">
        <f>IF('Filtered Data'!J104="","",HEX2OCT(J105))</f>
        <v/>
      </c>
      <c r="AO105" s="8" t="str">
        <f>IF('Filtered Data'!K104="","",HEX2OCT(K105))</f>
        <v/>
      </c>
      <c r="AP105" s="8" t="str">
        <f>IF('Filtered Data'!L104="","",HEX2OCT(L105))</f>
        <v/>
      </c>
      <c r="AQ105" s="8" t="str">
        <f>IF('Filtered Data'!M104="","",HEX2OCT(M105))</f>
        <v/>
      </c>
      <c r="AR105" s="8" t="str">
        <f>IF('Filtered Data'!N104="","",HEX2OCT(N105))</f>
        <v/>
      </c>
    </row>
    <row r="106">
      <c r="A106" s="5">
        <f>'Filtered Data'!A105</f>
        <v>2.636571</v>
      </c>
      <c r="B106" s="5" t="str">
        <f>'Filtered Data'!B105</f>
        <v/>
      </c>
      <c r="C106" s="5">
        <f>'Filtered Data'!C105</f>
        <v>300</v>
      </c>
      <c r="D106" s="5" t="str">
        <f>'Filtered Data'!D105</f>
        <v/>
      </c>
      <c r="E106" s="5" t="str">
        <f>'Filtered Data'!E105</f>
        <v/>
      </c>
      <c r="F106" s="5">
        <f>'Filtered Data'!F105</f>
        <v>8</v>
      </c>
      <c r="G106" s="5" t="str">
        <f>'Filtered Data'!G105</f>
        <v>03</v>
      </c>
      <c r="H106" s="5" t="str">
        <f>'Filtered Data'!H105</f>
        <v>5A</v>
      </c>
      <c r="I106" s="5" t="str">
        <f>'Filtered Data'!I105</f>
        <v>64</v>
      </c>
      <c r="J106" s="5" t="str">
        <f>'Filtered Data'!J105</f>
        <v>5A</v>
      </c>
      <c r="K106" s="5" t="str">
        <f>'Filtered Data'!K105</f>
        <v>64</v>
      </c>
      <c r="L106" s="5" t="str">
        <f>'Filtered Data'!L105</f>
        <v>00</v>
      </c>
      <c r="M106" s="5" t="str">
        <f>'Filtered Data'!M105</f>
        <v>64</v>
      </c>
      <c r="N106" s="5" t="str">
        <f>'Filtered Data'!N105</f>
        <v>34</v>
      </c>
      <c r="P106" s="7" t="e">
        <f t="shared" si="9"/>
        <v>#NUM!</v>
      </c>
      <c r="Q106" s="8">
        <f>IF('Filtered Data'!G105="","",HEX2DEC(G106))</f>
        <v>3</v>
      </c>
      <c r="R106" s="8">
        <f>IF('Filtered Data'!H105="","",HEX2DEC(H106))</f>
        <v>90</v>
      </c>
      <c r="S106" s="8">
        <f>IF('Filtered Data'!I105="","",HEX2DEC(I106))</f>
        <v>100</v>
      </c>
      <c r="T106" s="8">
        <f>IF('Filtered Data'!J105="","",HEX2DEC(J106))</f>
        <v>90</v>
      </c>
      <c r="U106" s="8">
        <f>IF('Filtered Data'!K105="","",HEX2DEC(K106))</f>
        <v>100</v>
      </c>
      <c r="V106" s="8">
        <f>IF('Filtered Data'!L105="","",HEX2DEC(L106))</f>
        <v>0</v>
      </c>
      <c r="W106" s="8">
        <f>IF('Filtered Data'!M105="","",HEX2DEC(M106))</f>
        <v>100</v>
      </c>
      <c r="X106" s="8">
        <f>IF('Filtered Data'!N105="","",HEX2DEC(N106))</f>
        <v>52</v>
      </c>
      <c r="Y106" s="8"/>
      <c r="Z106" s="9" t="e">
        <f t="shared" si="10"/>
        <v>#NUM!</v>
      </c>
      <c r="AA106" s="8" t="str">
        <f>IF('Filtered Data'!G105="","",HEX2BIN(G106))</f>
        <v>11</v>
      </c>
      <c r="AB106" s="8" t="str">
        <f>IF('Filtered Data'!H105="","",HEX2BIN(H106))</f>
        <v>1011010</v>
      </c>
      <c r="AC106" s="8" t="str">
        <f>IF('Filtered Data'!I105="","",HEX2BIN(I106))</f>
        <v>1100100</v>
      </c>
      <c r="AD106" s="8" t="str">
        <f>IF('Filtered Data'!J105="","",HEX2BIN(J106))</f>
        <v>1011010</v>
      </c>
      <c r="AE106" s="8" t="str">
        <f>IF('Filtered Data'!K105="","",HEX2BIN(K106))</f>
        <v>1100100</v>
      </c>
      <c r="AF106" s="8" t="str">
        <f>IF('Filtered Data'!L105="","",HEX2BIN(L106))</f>
        <v>0</v>
      </c>
      <c r="AG106" s="8" t="str">
        <f>IF('Filtered Data'!M105="","",HEX2BIN(M106))</f>
        <v>1100100</v>
      </c>
      <c r="AH106" s="8" t="str">
        <f>IF('Filtered Data'!N105="","",HEX2BIN(N106))</f>
        <v>110100</v>
      </c>
      <c r="AI106" s="8"/>
      <c r="AJ106" s="9" t="e">
        <f t="shared" si="11"/>
        <v>#NUM!</v>
      </c>
      <c r="AK106" s="8" t="str">
        <f>IF('Filtered Data'!G105="","",HEX2OCT(G106))</f>
        <v>3</v>
      </c>
      <c r="AL106" s="8" t="str">
        <f>IF('Filtered Data'!H105="","",HEX2OCT(H106))</f>
        <v>132</v>
      </c>
      <c r="AM106" s="8" t="str">
        <f>IF('Filtered Data'!I105="","",HEX2OCT(I106))</f>
        <v>144</v>
      </c>
      <c r="AN106" s="8" t="str">
        <f>IF('Filtered Data'!J105="","",HEX2OCT(J106))</f>
        <v>132</v>
      </c>
      <c r="AO106" s="8" t="str">
        <f>IF('Filtered Data'!K105="","",HEX2OCT(K106))</f>
        <v>144</v>
      </c>
      <c r="AP106" s="8" t="str">
        <f>IF('Filtered Data'!L105="","",HEX2OCT(L106))</f>
        <v>0</v>
      </c>
      <c r="AQ106" s="8" t="str">
        <f>IF('Filtered Data'!M105="","",HEX2OCT(M106))</f>
        <v>144</v>
      </c>
      <c r="AR106" s="8" t="str">
        <f>IF('Filtered Data'!N105="","",HEX2OCT(N106))</f>
        <v>64</v>
      </c>
    </row>
    <row r="107">
      <c r="A107" s="5">
        <f>'Filtered Data'!A106</f>
        <v>2.637035</v>
      </c>
      <c r="B107" s="5" t="str">
        <f>'Filtered Data'!B106</f>
        <v/>
      </c>
      <c r="C107" s="5">
        <f>'Filtered Data'!C106</f>
        <v>301</v>
      </c>
      <c r="D107" s="5" t="str">
        <f>'Filtered Data'!D106</f>
        <v/>
      </c>
      <c r="E107" s="5" t="str">
        <f>'Filtered Data'!E106</f>
        <v/>
      </c>
      <c r="F107" s="5">
        <f>'Filtered Data'!F106</f>
        <v>3</v>
      </c>
      <c r="G107" s="5" t="str">
        <f>'Filtered Data'!G106</f>
        <v>03</v>
      </c>
      <c r="H107" s="5" t="str">
        <f>'Filtered Data'!H106</f>
        <v>04</v>
      </c>
      <c r="I107" s="5" t="str">
        <f>'Filtered Data'!I106</f>
        <v>00</v>
      </c>
      <c r="J107" s="5" t="str">
        <f>'Filtered Data'!J106</f>
        <v/>
      </c>
      <c r="K107" s="5" t="str">
        <f>'Filtered Data'!K106</f>
        <v/>
      </c>
      <c r="L107" s="5" t="str">
        <f>'Filtered Data'!L106</f>
        <v/>
      </c>
      <c r="M107" s="5" t="str">
        <f>'Filtered Data'!M106</f>
        <v/>
      </c>
      <c r="N107" s="5" t="str">
        <f>'Filtered Data'!N106</f>
        <v/>
      </c>
      <c r="P107" s="7">
        <f t="shared" si="9"/>
        <v>197632</v>
      </c>
      <c r="Q107" s="8">
        <f>IF('Filtered Data'!G106="","",HEX2DEC(G107))</f>
        <v>3</v>
      </c>
      <c r="R107" s="8">
        <f>IF('Filtered Data'!H106="","",HEX2DEC(H107))</f>
        <v>4</v>
      </c>
      <c r="S107" s="8">
        <f>IF('Filtered Data'!I106="","",HEX2DEC(I107))</f>
        <v>0</v>
      </c>
      <c r="T107" s="8" t="str">
        <f>IF('Filtered Data'!J106="","",HEX2DEC(J107))</f>
        <v/>
      </c>
      <c r="U107" s="8" t="str">
        <f>IF('Filtered Data'!K106="","",HEX2DEC(K107))</f>
        <v/>
      </c>
      <c r="V107" s="8" t="str">
        <f>IF('Filtered Data'!L106="","",HEX2DEC(L107))</f>
        <v/>
      </c>
      <c r="W107" s="8" t="str">
        <f>IF('Filtered Data'!M106="","",HEX2DEC(M107))</f>
        <v/>
      </c>
      <c r="X107" s="8" t="str">
        <f>IF('Filtered Data'!N106="","",HEX2DEC(N107))</f>
        <v/>
      </c>
      <c r="Y107" s="8"/>
      <c r="Z107" s="9" t="e">
        <f t="shared" si="10"/>
        <v>#NUM!</v>
      </c>
      <c r="AA107" s="8" t="str">
        <f>IF('Filtered Data'!G106="","",HEX2BIN(G107))</f>
        <v>11</v>
      </c>
      <c r="AB107" s="8" t="str">
        <f>IF('Filtered Data'!H106="","",HEX2BIN(H107))</f>
        <v>100</v>
      </c>
      <c r="AC107" s="8" t="str">
        <f>IF('Filtered Data'!I106="","",HEX2BIN(I107))</f>
        <v>0</v>
      </c>
      <c r="AD107" s="8" t="str">
        <f>IF('Filtered Data'!J106="","",HEX2BIN(J107))</f>
        <v/>
      </c>
      <c r="AE107" s="8" t="str">
        <f>IF('Filtered Data'!K106="","",HEX2BIN(K107))</f>
        <v/>
      </c>
      <c r="AF107" s="8" t="str">
        <f>IF('Filtered Data'!L106="","",HEX2BIN(L107))</f>
        <v/>
      </c>
      <c r="AG107" s="8" t="str">
        <f>IF('Filtered Data'!M106="","",HEX2BIN(M107))</f>
        <v/>
      </c>
      <c r="AH107" s="8" t="str">
        <f>IF('Filtered Data'!N106="","",HEX2BIN(N107))</f>
        <v/>
      </c>
      <c r="AI107" s="8"/>
      <c r="AJ107" s="9" t="e">
        <f t="shared" si="11"/>
        <v>#NUM!</v>
      </c>
      <c r="AK107" s="8" t="str">
        <f>IF('Filtered Data'!G106="","",HEX2OCT(G107))</f>
        <v>3</v>
      </c>
      <c r="AL107" s="8" t="str">
        <f>IF('Filtered Data'!H106="","",HEX2OCT(H107))</f>
        <v>4</v>
      </c>
      <c r="AM107" s="8" t="str">
        <f>IF('Filtered Data'!I106="","",HEX2OCT(I107))</f>
        <v>0</v>
      </c>
      <c r="AN107" s="8" t="str">
        <f>IF('Filtered Data'!J106="","",HEX2OCT(J107))</f>
        <v/>
      </c>
      <c r="AO107" s="8" t="str">
        <f>IF('Filtered Data'!K106="","",HEX2OCT(K107))</f>
        <v/>
      </c>
      <c r="AP107" s="8" t="str">
        <f>IF('Filtered Data'!L106="","",HEX2OCT(L107))</f>
        <v/>
      </c>
      <c r="AQ107" s="8" t="str">
        <f>IF('Filtered Data'!M106="","",HEX2OCT(M107))</f>
        <v/>
      </c>
      <c r="AR107" s="8" t="str">
        <f>IF('Filtered Data'!N106="","",HEX2OCT(N107))</f>
        <v/>
      </c>
    </row>
    <row r="108">
      <c r="A108" s="5">
        <f>'Filtered Data'!A107</f>
        <v>2.6873559999999999</v>
      </c>
      <c r="B108" s="5" t="str">
        <f>'Filtered Data'!B107</f>
        <v/>
      </c>
      <c r="C108" s="5">
        <f>'Filtered Data'!C107</f>
        <v>300</v>
      </c>
      <c r="D108" s="5" t="str">
        <f>'Filtered Data'!D107</f>
        <v/>
      </c>
      <c r="E108" s="5" t="str">
        <f>'Filtered Data'!E107</f>
        <v/>
      </c>
      <c r="F108" s="5">
        <f>'Filtered Data'!F107</f>
        <v>8</v>
      </c>
      <c r="G108" s="5" t="str">
        <f>'Filtered Data'!G107</f>
        <v>03</v>
      </c>
      <c r="H108" s="5" t="str">
        <f>'Filtered Data'!H107</f>
        <v>5A</v>
      </c>
      <c r="I108" s="5" t="str">
        <f>'Filtered Data'!I107</f>
        <v>64</v>
      </c>
      <c r="J108" s="5" t="str">
        <f>'Filtered Data'!J107</f>
        <v>5A</v>
      </c>
      <c r="K108" s="5" t="str">
        <f>'Filtered Data'!K107</f>
        <v>64</v>
      </c>
      <c r="L108" s="5" t="str">
        <f>'Filtered Data'!L107</f>
        <v>00</v>
      </c>
      <c r="M108" s="5" t="str">
        <f>'Filtered Data'!M107</f>
        <v>64</v>
      </c>
      <c r="N108" s="5" t="str">
        <f>'Filtered Data'!N107</f>
        <v>25</v>
      </c>
      <c r="P108" s="7" t="e">
        <f t="shared" si="9"/>
        <v>#NUM!</v>
      </c>
      <c r="Q108" s="8">
        <f>IF('Filtered Data'!G107="","",HEX2DEC(G108))</f>
        <v>3</v>
      </c>
      <c r="R108" s="8">
        <f>IF('Filtered Data'!H107="","",HEX2DEC(H108))</f>
        <v>90</v>
      </c>
      <c r="S108" s="8">
        <f>IF('Filtered Data'!I107="","",HEX2DEC(I108))</f>
        <v>100</v>
      </c>
      <c r="T108" s="8">
        <f>IF('Filtered Data'!J107="","",HEX2DEC(J108))</f>
        <v>90</v>
      </c>
      <c r="U108" s="8">
        <f>IF('Filtered Data'!K107="","",HEX2DEC(K108))</f>
        <v>100</v>
      </c>
      <c r="V108" s="8">
        <f>IF('Filtered Data'!L107="","",HEX2DEC(L108))</f>
        <v>0</v>
      </c>
      <c r="W108" s="8">
        <f>IF('Filtered Data'!M107="","",HEX2DEC(M108))</f>
        <v>100</v>
      </c>
      <c r="X108" s="8">
        <f>IF('Filtered Data'!N107="","",HEX2DEC(N108))</f>
        <v>37</v>
      </c>
      <c r="Y108" s="8"/>
      <c r="Z108" s="9" t="e">
        <f t="shared" si="10"/>
        <v>#NUM!</v>
      </c>
      <c r="AA108" s="8" t="str">
        <f>IF('Filtered Data'!G107="","",HEX2BIN(G108))</f>
        <v>11</v>
      </c>
      <c r="AB108" s="8" t="str">
        <f>IF('Filtered Data'!H107="","",HEX2BIN(H108))</f>
        <v>1011010</v>
      </c>
      <c r="AC108" s="8" t="str">
        <f>IF('Filtered Data'!I107="","",HEX2BIN(I108))</f>
        <v>1100100</v>
      </c>
      <c r="AD108" s="8" t="str">
        <f>IF('Filtered Data'!J107="","",HEX2BIN(J108))</f>
        <v>1011010</v>
      </c>
      <c r="AE108" s="8" t="str">
        <f>IF('Filtered Data'!K107="","",HEX2BIN(K108))</f>
        <v>1100100</v>
      </c>
      <c r="AF108" s="8" t="str">
        <f>IF('Filtered Data'!L107="","",HEX2BIN(L108))</f>
        <v>0</v>
      </c>
      <c r="AG108" s="8" t="str">
        <f>IF('Filtered Data'!M107="","",HEX2BIN(M108))</f>
        <v>1100100</v>
      </c>
      <c r="AH108" s="8" t="str">
        <f>IF('Filtered Data'!N107="","",HEX2BIN(N108))</f>
        <v>100101</v>
      </c>
      <c r="AI108" s="8"/>
      <c r="AJ108" s="9" t="e">
        <f t="shared" si="11"/>
        <v>#NUM!</v>
      </c>
      <c r="AK108" s="8" t="str">
        <f>IF('Filtered Data'!G107="","",HEX2OCT(G108))</f>
        <v>3</v>
      </c>
      <c r="AL108" s="8" t="str">
        <f>IF('Filtered Data'!H107="","",HEX2OCT(H108))</f>
        <v>132</v>
      </c>
      <c r="AM108" s="8" t="str">
        <f>IF('Filtered Data'!I107="","",HEX2OCT(I108))</f>
        <v>144</v>
      </c>
      <c r="AN108" s="8" t="str">
        <f>IF('Filtered Data'!J107="","",HEX2OCT(J108))</f>
        <v>132</v>
      </c>
      <c r="AO108" s="8" t="str">
        <f>IF('Filtered Data'!K107="","",HEX2OCT(K108))</f>
        <v>144</v>
      </c>
      <c r="AP108" s="8" t="str">
        <f>IF('Filtered Data'!L107="","",HEX2OCT(L108))</f>
        <v>0</v>
      </c>
      <c r="AQ108" s="8" t="str">
        <f>IF('Filtered Data'!M107="","",HEX2OCT(M108))</f>
        <v>144</v>
      </c>
      <c r="AR108" s="8" t="str">
        <f>IF('Filtered Data'!N107="","",HEX2OCT(N108))</f>
        <v>45</v>
      </c>
    </row>
    <row r="109">
      <c r="A109" s="5">
        <f>'Filtered Data'!A108</f>
        <v>2.6878199999999999</v>
      </c>
      <c r="B109" s="5" t="str">
        <f>'Filtered Data'!B108</f>
        <v/>
      </c>
      <c r="C109" s="5">
        <f>'Filtered Data'!C108</f>
        <v>301</v>
      </c>
      <c r="D109" s="5" t="str">
        <f>'Filtered Data'!D108</f>
        <v/>
      </c>
      <c r="E109" s="5" t="str">
        <f>'Filtered Data'!E108</f>
        <v/>
      </c>
      <c r="F109" s="5">
        <f>'Filtered Data'!F108</f>
        <v>3</v>
      </c>
      <c r="G109" s="5" t="str">
        <f>'Filtered Data'!G108</f>
        <v>54</v>
      </c>
      <c r="H109" s="5" t="str">
        <f>'Filtered Data'!H108</f>
        <v>05</v>
      </c>
      <c r="I109" s="5" t="str">
        <f>'Filtered Data'!I108</f>
        <v>00</v>
      </c>
      <c r="J109" s="5" t="str">
        <f>'Filtered Data'!J108</f>
        <v/>
      </c>
      <c r="K109" s="5" t="str">
        <f>'Filtered Data'!K108</f>
        <v/>
      </c>
      <c r="L109" s="5" t="str">
        <f>'Filtered Data'!L108</f>
        <v/>
      </c>
      <c r="M109" s="5" t="str">
        <f>'Filtered Data'!M108</f>
        <v/>
      </c>
      <c r="N109" s="5" t="str">
        <f>'Filtered Data'!N108</f>
        <v/>
      </c>
      <c r="P109" s="7">
        <f t="shared" si="9"/>
        <v>5506304</v>
      </c>
      <c r="Q109" s="8">
        <f>IF('Filtered Data'!G108="","",HEX2DEC(G109))</f>
        <v>84</v>
      </c>
      <c r="R109" s="8">
        <f>IF('Filtered Data'!H108="","",HEX2DEC(H109))</f>
        <v>5</v>
      </c>
      <c r="S109" s="8">
        <f>IF('Filtered Data'!I108="","",HEX2DEC(I109))</f>
        <v>0</v>
      </c>
      <c r="T109" s="8" t="str">
        <f>IF('Filtered Data'!J108="","",HEX2DEC(J109))</f>
        <v/>
      </c>
      <c r="U109" s="8" t="str">
        <f>IF('Filtered Data'!K108="","",HEX2DEC(K109))</f>
        <v/>
      </c>
      <c r="V109" s="8" t="str">
        <f>IF('Filtered Data'!L108="","",HEX2DEC(L109))</f>
        <v/>
      </c>
      <c r="W109" s="8" t="str">
        <f>IF('Filtered Data'!M108="","",HEX2DEC(M109))</f>
        <v/>
      </c>
      <c r="X109" s="8" t="str">
        <f>IF('Filtered Data'!N108="","",HEX2DEC(N109))</f>
        <v/>
      </c>
      <c r="Y109" s="8"/>
      <c r="Z109" s="9" t="e">
        <f t="shared" si="10"/>
        <v>#NUM!</v>
      </c>
      <c r="AA109" s="8" t="str">
        <f>IF('Filtered Data'!G108="","",HEX2BIN(G109))</f>
        <v>1010100</v>
      </c>
      <c r="AB109" s="8" t="str">
        <f>IF('Filtered Data'!H108="","",HEX2BIN(H109))</f>
        <v>101</v>
      </c>
      <c r="AC109" s="8" t="str">
        <f>IF('Filtered Data'!I108="","",HEX2BIN(I109))</f>
        <v>0</v>
      </c>
      <c r="AD109" s="8" t="str">
        <f>IF('Filtered Data'!J108="","",HEX2BIN(J109))</f>
        <v/>
      </c>
      <c r="AE109" s="8" t="str">
        <f>IF('Filtered Data'!K108="","",HEX2BIN(K109))</f>
        <v/>
      </c>
      <c r="AF109" s="8" t="str">
        <f>IF('Filtered Data'!L108="","",HEX2BIN(L109))</f>
        <v/>
      </c>
      <c r="AG109" s="8" t="str">
        <f>IF('Filtered Data'!M108="","",HEX2BIN(M109))</f>
        <v/>
      </c>
      <c r="AH109" s="8" t="str">
        <f>IF('Filtered Data'!N108="","",HEX2BIN(N109))</f>
        <v/>
      </c>
      <c r="AI109" s="8"/>
      <c r="AJ109" s="9" t="e">
        <f t="shared" si="11"/>
        <v>#NUM!</v>
      </c>
      <c r="AK109" s="8" t="str">
        <f>IF('Filtered Data'!G108="","",HEX2OCT(G109))</f>
        <v>124</v>
      </c>
      <c r="AL109" s="8" t="str">
        <f>IF('Filtered Data'!H108="","",HEX2OCT(H109))</f>
        <v>5</v>
      </c>
      <c r="AM109" s="8" t="str">
        <f>IF('Filtered Data'!I108="","",HEX2OCT(I109))</f>
        <v>0</v>
      </c>
      <c r="AN109" s="8" t="str">
        <f>IF('Filtered Data'!J108="","",HEX2OCT(J109))</f>
        <v/>
      </c>
      <c r="AO109" s="8" t="str">
        <f>IF('Filtered Data'!K108="","",HEX2OCT(K109))</f>
        <v/>
      </c>
      <c r="AP109" s="8" t="str">
        <f>IF('Filtered Data'!L108="","",HEX2OCT(L109))</f>
        <v/>
      </c>
      <c r="AQ109" s="8" t="str">
        <f>IF('Filtered Data'!M108="","",HEX2OCT(M109))</f>
        <v/>
      </c>
      <c r="AR109" s="8" t="str">
        <f>IF('Filtered Data'!N108="","",HEX2OCT(N109))</f>
        <v/>
      </c>
    </row>
    <row r="110">
      <c r="A110" s="5">
        <f>'Filtered Data'!A109</f>
        <v>2.7365840000000001</v>
      </c>
      <c r="B110" s="5" t="str">
        <f>'Filtered Data'!B109</f>
        <v/>
      </c>
      <c r="C110" s="5">
        <f>'Filtered Data'!C109</f>
        <v>300</v>
      </c>
      <c r="D110" s="5" t="str">
        <f>'Filtered Data'!D109</f>
        <v/>
      </c>
      <c r="E110" s="5" t="str">
        <f>'Filtered Data'!E109</f>
        <v/>
      </c>
      <c r="F110" s="5">
        <f>'Filtered Data'!F109</f>
        <v>8</v>
      </c>
      <c r="G110" s="5" t="str">
        <f>'Filtered Data'!G109</f>
        <v>03</v>
      </c>
      <c r="H110" s="5" t="str">
        <f>'Filtered Data'!H109</f>
        <v>5A</v>
      </c>
      <c r="I110" s="5" t="str">
        <f>'Filtered Data'!I109</f>
        <v>64</v>
      </c>
      <c r="J110" s="5" t="str">
        <f>'Filtered Data'!J109</f>
        <v>5A</v>
      </c>
      <c r="K110" s="5" t="str">
        <f>'Filtered Data'!K109</f>
        <v>64</v>
      </c>
      <c r="L110" s="5" t="str">
        <f>'Filtered Data'!L109</f>
        <v>00</v>
      </c>
      <c r="M110" s="5" t="str">
        <f>'Filtered Data'!M109</f>
        <v>64</v>
      </c>
      <c r="N110" s="5" t="str">
        <f>'Filtered Data'!N109</f>
        <v>36</v>
      </c>
      <c r="P110" s="7" t="e">
        <f t="shared" si="9"/>
        <v>#NUM!</v>
      </c>
      <c r="Q110" s="8">
        <f>IF('Filtered Data'!G109="","",HEX2DEC(G110))</f>
        <v>3</v>
      </c>
      <c r="R110" s="8">
        <f>IF('Filtered Data'!H109="","",HEX2DEC(H110))</f>
        <v>90</v>
      </c>
      <c r="S110" s="8">
        <f>IF('Filtered Data'!I109="","",HEX2DEC(I110))</f>
        <v>100</v>
      </c>
      <c r="T110" s="8">
        <f>IF('Filtered Data'!J109="","",HEX2DEC(J110))</f>
        <v>90</v>
      </c>
      <c r="U110" s="8">
        <f>IF('Filtered Data'!K109="","",HEX2DEC(K110))</f>
        <v>100</v>
      </c>
      <c r="V110" s="8">
        <f>IF('Filtered Data'!L109="","",HEX2DEC(L110))</f>
        <v>0</v>
      </c>
      <c r="W110" s="8">
        <f>IF('Filtered Data'!M109="","",HEX2DEC(M110))</f>
        <v>100</v>
      </c>
      <c r="X110" s="8">
        <f>IF('Filtered Data'!N109="","",HEX2DEC(N110))</f>
        <v>54</v>
      </c>
      <c r="Y110" s="8"/>
      <c r="Z110" s="9" t="e">
        <f t="shared" si="10"/>
        <v>#NUM!</v>
      </c>
      <c r="AA110" s="8" t="str">
        <f>IF('Filtered Data'!G109="","",HEX2BIN(G110))</f>
        <v>11</v>
      </c>
      <c r="AB110" s="8" t="str">
        <f>IF('Filtered Data'!H109="","",HEX2BIN(H110))</f>
        <v>1011010</v>
      </c>
      <c r="AC110" s="8" t="str">
        <f>IF('Filtered Data'!I109="","",HEX2BIN(I110))</f>
        <v>1100100</v>
      </c>
      <c r="AD110" s="8" t="str">
        <f>IF('Filtered Data'!J109="","",HEX2BIN(J110))</f>
        <v>1011010</v>
      </c>
      <c r="AE110" s="8" t="str">
        <f>IF('Filtered Data'!K109="","",HEX2BIN(K110))</f>
        <v>1100100</v>
      </c>
      <c r="AF110" s="8" t="str">
        <f>IF('Filtered Data'!L109="","",HEX2BIN(L110))</f>
        <v>0</v>
      </c>
      <c r="AG110" s="8" t="str">
        <f>IF('Filtered Data'!M109="","",HEX2BIN(M110))</f>
        <v>1100100</v>
      </c>
      <c r="AH110" s="8" t="str">
        <f>IF('Filtered Data'!N109="","",HEX2BIN(N110))</f>
        <v>110110</v>
      </c>
      <c r="AI110" s="8"/>
      <c r="AJ110" s="9" t="e">
        <f t="shared" si="11"/>
        <v>#NUM!</v>
      </c>
      <c r="AK110" s="8" t="str">
        <f>IF('Filtered Data'!G109="","",HEX2OCT(G110))</f>
        <v>3</v>
      </c>
      <c r="AL110" s="8" t="str">
        <f>IF('Filtered Data'!H109="","",HEX2OCT(H110))</f>
        <v>132</v>
      </c>
      <c r="AM110" s="8" t="str">
        <f>IF('Filtered Data'!I109="","",HEX2OCT(I110))</f>
        <v>144</v>
      </c>
      <c r="AN110" s="8" t="str">
        <f>IF('Filtered Data'!J109="","",HEX2OCT(J110))</f>
        <v>132</v>
      </c>
      <c r="AO110" s="8" t="str">
        <f>IF('Filtered Data'!K109="","",HEX2OCT(K110))</f>
        <v>144</v>
      </c>
      <c r="AP110" s="8" t="str">
        <f>IF('Filtered Data'!L109="","",HEX2OCT(L110))</f>
        <v>0</v>
      </c>
      <c r="AQ110" s="8" t="str">
        <f>IF('Filtered Data'!M109="","",HEX2OCT(M110))</f>
        <v>144</v>
      </c>
      <c r="AR110" s="8" t="str">
        <f>IF('Filtered Data'!N109="","",HEX2OCT(N110))</f>
        <v>66</v>
      </c>
    </row>
    <row r="111">
      <c r="A111" s="5">
        <f>'Filtered Data'!A110</f>
        <v>2.7370519999999998</v>
      </c>
      <c r="B111" s="5" t="str">
        <f>'Filtered Data'!B110</f>
        <v/>
      </c>
      <c r="C111" s="5">
        <f>'Filtered Data'!C110</f>
        <v>301</v>
      </c>
      <c r="D111" s="5" t="str">
        <f>'Filtered Data'!D110</f>
        <v/>
      </c>
      <c r="E111" s="5" t="str">
        <f>'Filtered Data'!E110</f>
        <v/>
      </c>
      <c r="F111" s="5">
        <f>'Filtered Data'!F110</f>
        <v>3</v>
      </c>
      <c r="G111" s="5" t="str">
        <f>'Filtered Data'!G110</f>
        <v>F5</v>
      </c>
      <c r="H111" s="5" t="str">
        <f>'Filtered Data'!H110</f>
        <v>06</v>
      </c>
      <c r="I111" s="5" t="str">
        <f>'Filtered Data'!I110</f>
        <v>00</v>
      </c>
      <c r="J111" s="5" t="str">
        <f>'Filtered Data'!J110</f>
        <v/>
      </c>
      <c r="K111" s="5" t="str">
        <f>'Filtered Data'!K110</f>
        <v/>
      </c>
      <c r="L111" s="5" t="str">
        <f>'Filtered Data'!L110</f>
        <v/>
      </c>
      <c r="M111" s="5" t="str">
        <f>'Filtered Data'!M110</f>
        <v/>
      </c>
      <c r="N111" s="5" t="str">
        <f>'Filtered Data'!N110</f>
        <v/>
      </c>
      <c r="P111" s="7">
        <f t="shared" si="9"/>
        <v>16057856</v>
      </c>
      <c r="Q111" s="8">
        <f>IF('Filtered Data'!G110="","",HEX2DEC(G111))</f>
        <v>245</v>
      </c>
      <c r="R111" s="8">
        <f>IF('Filtered Data'!H110="","",HEX2DEC(H111))</f>
        <v>6</v>
      </c>
      <c r="S111" s="8">
        <f>IF('Filtered Data'!I110="","",HEX2DEC(I111))</f>
        <v>0</v>
      </c>
      <c r="T111" s="8" t="str">
        <f>IF('Filtered Data'!J110="","",HEX2DEC(J111))</f>
        <v/>
      </c>
      <c r="U111" s="8" t="str">
        <f>IF('Filtered Data'!K110="","",HEX2DEC(K111))</f>
        <v/>
      </c>
      <c r="V111" s="8" t="str">
        <f>IF('Filtered Data'!L110="","",HEX2DEC(L111))</f>
        <v/>
      </c>
      <c r="W111" s="8" t="str">
        <f>IF('Filtered Data'!M110="","",HEX2DEC(M111))</f>
        <v/>
      </c>
      <c r="X111" s="8" t="str">
        <f>IF('Filtered Data'!N110="","",HEX2DEC(N111))</f>
        <v/>
      </c>
      <c r="Y111" s="8"/>
      <c r="Z111" s="9" t="e">
        <f t="shared" si="10"/>
        <v>#NUM!</v>
      </c>
      <c r="AA111" s="8" t="str">
        <f>IF('Filtered Data'!G110="","",HEX2BIN(G111))</f>
        <v>11110101</v>
      </c>
      <c r="AB111" s="8" t="str">
        <f>IF('Filtered Data'!H110="","",HEX2BIN(H111))</f>
        <v>110</v>
      </c>
      <c r="AC111" s="8" t="str">
        <f>IF('Filtered Data'!I110="","",HEX2BIN(I111))</f>
        <v>0</v>
      </c>
      <c r="AD111" s="8" t="str">
        <f>IF('Filtered Data'!J110="","",HEX2BIN(J111))</f>
        <v/>
      </c>
      <c r="AE111" s="8" t="str">
        <f>IF('Filtered Data'!K110="","",HEX2BIN(K111))</f>
        <v/>
      </c>
      <c r="AF111" s="8" t="str">
        <f>IF('Filtered Data'!L110="","",HEX2BIN(L111))</f>
        <v/>
      </c>
      <c r="AG111" s="8" t="str">
        <f>IF('Filtered Data'!M110="","",HEX2BIN(M111))</f>
        <v/>
      </c>
      <c r="AH111" s="8" t="str">
        <f>IF('Filtered Data'!N110="","",HEX2BIN(N111))</f>
        <v/>
      </c>
      <c r="AI111" s="8"/>
      <c r="AJ111" s="9" t="e">
        <f t="shared" si="11"/>
        <v>#NUM!</v>
      </c>
      <c r="AK111" s="8" t="str">
        <f>IF('Filtered Data'!G110="","",HEX2OCT(G111))</f>
        <v>365</v>
      </c>
      <c r="AL111" s="8" t="str">
        <f>IF('Filtered Data'!H110="","",HEX2OCT(H111))</f>
        <v>6</v>
      </c>
      <c r="AM111" s="8" t="str">
        <f>IF('Filtered Data'!I110="","",HEX2OCT(I111))</f>
        <v>0</v>
      </c>
      <c r="AN111" s="8" t="str">
        <f>IF('Filtered Data'!J110="","",HEX2OCT(J111))</f>
        <v/>
      </c>
      <c r="AO111" s="8" t="str">
        <f>IF('Filtered Data'!K110="","",HEX2OCT(K111))</f>
        <v/>
      </c>
      <c r="AP111" s="8" t="str">
        <f>IF('Filtered Data'!L110="","",HEX2OCT(L111))</f>
        <v/>
      </c>
      <c r="AQ111" s="8" t="str">
        <f>IF('Filtered Data'!M110="","",HEX2OCT(M111))</f>
        <v/>
      </c>
      <c r="AR111" s="8" t="str">
        <f>IF('Filtered Data'!N110="","",HEX2OCT(N111))</f>
        <v/>
      </c>
    </row>
    <row r="112">
      <c r="A112" s="5">
        <f>'Filtered Data'!A111</f>
        <v>2.7865880000000001</v>
      </c>
      <c r="B112" s="5" t="str">
        <f>'Filtered Data'!B111</f>
        <v/>
      </c>
      <c r="C112" s="5">
        <f>'Filtered Data'!C111</f>
        <v>300</v>
      </c>
      <c r="D112" s="5" t="str">
        <f>'Filtered Data'!D111</f>
        <v/>
      </c>
      <c r="E112" s="5" t="str">
        <f>'Filtered Data'!E111</f>
        <v/>
      </c>
      <c r="F112" s="5">
        <f>'Filtered Data'!F111</f>
        <v>8</v>
      </c>
      <c r="G112" s="5" t="str">
        <f>'Filtered Data'!G111</f>
        <v>03</v>
      </c>
      <c r="H112" s="5" t="str">
        <f>'Filtered Data'!H111</f>
        <v>5A</v>
      </c>
      <c r="I112" s="5" t="str">
        <f>'Filtered Data'!I111</f>
        <v>64</v>
      </c>
      <c r="J112" s="5" t="str">
        <f>'Filtered Data'!J111</f>
        <v>5A</v>
      </c>
      <c r="K112" s="5" t="str">
        <f>'Filtered Data'!K111</f>
        <v>64</v>
      </c>
      <c r="L112" s="5" t="str">
        <f>'Filtered Data'!L111</f>
        <v>00</v>
      </c>
      <c r="M112" s="5" t="str">
        <f>'Filtered Data'!M111</f>
        <v>64</v>
      </c>
      <c r="N112" s="5" t="str">
        <f>'Filtered Data'!N111</f>
        <v>27</v>
      </c>
      <c r="P112" s="7" t="e">
        <f t="shared" si="9"/>
        <v>#NUM!</v>
      </c>
      <c r="Q112" s="8">
        <f>IF('Filtered Data'!G111="","",HEX2DEC(G112))</f>
        <v>3</v>
      </c>
      <c r="R112" s="8">
        <f>IF('Filtered Data'!H111="","",HEX2DEC(H112))</f>
        <v>90</v>
      </c>
      <c r="S112" s="8">
        <f>IF('Filtered Data'!I111="","",HEX2DEC(I112))</f>
        <v>100</v>
      </c>
      <c r="T112" s="8">
        <f>IF('Filtered Data'!J111="","",HEX2DEC(J112))</f>
        <v>90</v>
      </c>
      <c r="U112" s="8">
        <f>IF('Filtered Data'!K111="","",HEX2DEC(K112))</f>
        <v>100</v>
      </c>
      <c r="V112" s="8">
        <f>IF('Filtered Data'!L111="","",HEX2DEC(L112))</f>
        <v>0</v>
      </c>
      <c r="W112" s="8">
        <f>IF('Filtered Data'!M111="","",HEX2DEC(M112))</f>
        <v>100</v>
      </c>
      <c r="X112" s="8">
        <f>IF('Filtered Data'!N111="","",HEX2DEC(N112))</f>
        <v>39</v>
      </c>
      <c r="Y112" s="8"/>
      <c r="Z112" s="9" t="e">
        <f t="shared" si="10"/>
        <v>#NUM!</v>
      </c>
      <c r="AA112" s="8" t="str">
        <f>IF('Filtered Data'!G111="","",HEX2BIN(G112))</f>
        <v>11</v>
      </c>
      <c r="AB112" s="8" t="str">
        <f>IF('Filtered Data'!H111="","",HEX2BIN(H112))</f>
        <v>1011010</v>
      </c>
      <c r="AC112" s="8" t="str">
        <f>IF('Filtered Data'!I111="","",HEX2BIN(I112))</f>
        <v>1100100</v>
      </c>
      <c r="AD112" s="8" t="str">
        <f>IF('Filtered Data'!J111="","",HEX2BIN(J112))</f>
        <v>1011010</v>
      </c>
      <c r="AE112" s="8" t="str">
        <f>IF('Filtered Data'!K111="","",HEX2BIN(K112))</f>
        <v>1100100</v>
      </c>
      <c r="AF112" s="8" t="str">
        <f>IF('Filtered Data'!L111="","",HEX2BIN(L112))</f>
        <v>0</v>
      </c>
      <c r="AG112" s="8" t="str">
        <f>IF('Filtered Data'!M111="","",HEX2BIN(M112))</f>
        <v>1100100</v>
      </c>
      <c r="AH112" s="8" t="str">
        <f>IF('Filtered Data'!N111="","",HEX2BIN(N112))</f>
        <v>100111</v>
      </c>
      <c r="AI112" s="8"/>
      <c r="AJ112" s="9" t="e">
        <f t="shared" si="11"/>
        <v>#NUM!</v>
      </c>
      <c r="AK112" s="8" t="str">
        <f>IF('Filtered Data'!G111="","",HEX2OCT(G112))</f>
        <v>3</v>
      </c>
      <c r="AL112" s="8" t="str">
        <f>IF('Filtered Data'!H111="","",HEX2OCT(H112))</f>
        <v>132</v>
      </c>
      <c r="AM112" s="8" t="str">
        <f>IF('Filtered Data'!I111="","",HEX2OCT(I112))</f>
        <v>144</v>
      </c>
      <c r="AN112" s="8" t="str">
        <f>IF('Filtered Data'!J111="","",HEX2OCT(J112))</f>
        <v>132</v>
      </c>
      <c r="AO112" s="8" t="str">
        <f>IF('Filtered Data'!K111="","",HEX2OCT(K112))</f>
        <v>144</v>
      </c>
      <c r="AP112" s="8" t="str">
        <f>IF('Filtered Data'!L111="","",HEX2OCT(L112))</f>
        <v>0</v>
      </c>
      <c r="AQ112" s="8" t="str">
        <f>IF('Filtered Data'!M111="","",HEX2OCT(M112))</f>
        <v>144</v>
      </c>
      <c r="AR112" s="8" t="str">
        <f>IF('Filtered Data'!N111="","",HEX2OCT(N112))</f>
        <v>47</v>
      </c>
    </row>
    <row r="113">
      <c r="A113" s="5">
        <f>'Filtered Data'!A112</f>
        <v>2.7870560000000002</v>
      </c>
      <c r="B113" s="5" t="str">
        <f>'Filtered Data'!B112</f>
        <v/>
      </c>
      <c r="C113" s="5">
        <f>'Filtered Data'!C112</f>
        <v>301</v>
      </c>
      <c r="D113" s="5" t="str">
        <f>'Filtered Data'!D112</f>
        <v/>
      </c>
      <c r="E113" s="5" t="str">
        <f>'Filtered Data'!E112</f>
        <v/>
      </c>
      <c r="F113" s="5">
        <f>'Filtered Data'!F112</f>
        <v>3</v>
      </c>
      <c r="G113" s="5" t="str">
        <f>'Filtered Data'!G112</f>
        <v>B8</v>
      </c>
      <c r="H113" s="5" t="str">
        <f>'Filtered Data'!H112</f>
        <v>07</v>
      </c>
      <c r="I113" s="5" t="str">
        <f>'Filtered Data'!I112</f>
        <v>00</v>
      </c>
      <c r="J113" s="5" t="str">
        <f>'Filtered Data'!J112</f>
        <v/>
      </c>
      <c r="K113" s="5" t="str">
        <f>'Filtered Data'!K112</f>
        <v/>
      </c>
      <c r="L113" s="5" t="str">
        <f>'Filtered Data'!L112</f>
        <v/>
      </c>
      <c r="M113" s="5" t="str">
        <f>'Filtered Data'!M112</f>
        <v/>
      </c>
      <c r="N113" s="5" t="str">
        <f>'Filtered Data'!N112</f>
        <v/>
      </c>
      <c r="P113" s="7">
        <f t="shared" si="9"/>
        <v>12060416</v>
      </c>
      <c r="Q113" s="8">
        <f>IF('Filtered Data'!G112="","",HEX2DEC(G113))</f>
        <v>184</v>
      </c>
      <c r="R113" s="8">
        <f>IF('Filtered Data'!H112="","",HEX2DEC(H113))</f>
        <v>7</v>
      </c>
      <c r="S113" s="8">
        <f>IF('Filtered Data'!I112="","",HEX2DEC(I113))</f>
        <v>0</v>
      </c>
      <c r="T113" s="8" t="str">
        <f>IF('Filtered Data'!J112="","",HEX2DEC(J113))</f>
        <v/>
      </c>
      <c r="U113" s="8" t="str">
        <f>IF('Filtered Data'!K112="","",HEX2DEC(K113))</f>
        <v/>
      </c>
      <c r="V113" s="8" t="str">
        <f>IF('Filtered Data'!L112="","",HEX2DEC(L113))</f>
        <v/>
      </c>
      <c r="W113" s="8" t="str">
        <f>IF('Filtered Data'!M112="","",HEX2DEC(M113))</f>
        <v/>
      </c>
      <c r="X113" s="8" t="str">
        <f>IF('Filtered Data'!N112="","",HEX2DEC(N113))</f>
        <v/>
      </c>
      <c r="Y113" s="8"/>
      <c r="Z113" s="9" t="e">
        <f t="shared" si="10"/>
        <v>#NUM!</v>
      </c>
      <c r="AA113" s="8" t="str">
        <f>IF('Filtered Data'!G112="","",HEX2BIN(G113))</f>
        <v>10111000</v>
      </c>
      <c r="AB113" s="8" t="str">
        <f>IF('Filtered Data'!H112="","",HEX2BIN(H113))</f>
        <v>111</v>
      </c>
      <c r="AC113" s="8" t="str">
        <f>IF('Filtered Data'!I112="","",HEX2BIN(I113))</f>
        <v>0</v>
      </c>
      <c r="AD113" s="8" t="str">
        <f>IF('Filtered Data'!J112="","",HEX2BIN(J113))</f>
        <v/>
      </c>
      <c r="AE113" s="8" t="str">
        <f>IF('Filtered Data'!K112="","",HEX2BIN(K113))</f>
        <v/>
      </c>
      <c r="AF113" s="8" t="str">
        <f>IF('Filtered Data'!L112="","",HEX2BIN(L113))</f>
        <v/>
      </c>
      <c r="AG113" s="8" t="str">
        <f>IF('Filtered Data'!M112="","",HEX2BIN(M113))</f>
        <v/>
      </c>
      <c r="AH113" s="8" t="str">
        <f>IF('Filtered Data'!N112="","",HEX2BIN(N113))</f>
        <v/>
      </c>
      <c r="AI113" s="8"/>
      <c r="AJ113" s="9" t="e">
        <f t="shared" si="11"/>
        <v>#NUM!</v>
      </c>
      <c r="AK113" s="8" t="str">
        <f>IF('Filtered Data'!G112="","",HEX2OCT(G113))</f>
        <v>270</v>
      </c>
      <c r="AL113" s="8" t="str">
        <f>IF('Filtered Data'!H112="","",HEX2OCT(H113))</f>
        <v>7</v>
      </c>
      <c r="AM113" s="8" t="str">
        <f>IF('Filtered Data'!I112="","",HEX2OCT(I113))</f>
        <v>0</v>
      </c>
      <c r="AN113" s="8" t="str">
        <f>IF('Filtered Data'!J112="","",HEX2OCT(J113))</f>
        <v/>
      </c>
      <c r="AO113" s="8" t="str">
        <f>IF('Filtered Data'!K112="","",HEX2OCT(K113))</f>
        <v/>
      </c>
      <c r="AP113" s="8" t="str">
        <f>IF('Filtered Data'!L112="","",HEX2OCT(L113))</f>
        <v/>
      </c>
      <c r="AQ113" s="8" t="str">
        <f>IF('Filtered Data'!M112="","",HEX2OCT(M113))</f>
        <v/>
      </c>
      <c r="AR113" s="8" t="str">
        <f>IF('Filtered Data'!N112="","",HEX2OCT(N113))</f>
        <v/>
      </c>
    </row>
    <row r="114">
      <c r="A114" s="5">
        <f>'Filtered Data'!A113</f>
        <v>2.8365960000000001</v>
      </c>
      <c r="B114" s="5" t="str">
        <f>'Filtered Data'!B113</f>
        <v/>
      </c>
      <c r="C114" s="5">
        <f>'Filtered Data'!C113</f>
        <v>300</v>
      </c>
      <c r="D114" s="5" t="str">
        <f>'Filtered Data'!D113</f>
        <v/>
      </c>
      <c r="E114" s="5" t="str">
        <f>'Filtered Data'!E113</f>
        <v/>
      </c>
      <c r="F114" s="5">
        <f>'Filtered Data'!F113</f>
        <v>8</v>
      </c>
      <c r="G114" s="5" t="str">
        <f>'Filtered Data'!G113</f>
        <v>03</v>
      </c>
      <c r="H114" s="5" t="str">
        <f>'Filtered Data'!H113</f>
        <v>5A</v>
      </c>
      <c r="I114" s="5" t="str">
        <f>'Filtered Data'!I113</f>
        <v>64</v>
      </c>
      <c r="J114" s="5" t="str">
        <f>'Filtered Data'!J113</f>
        <v>5A</v>
      </c>
      <c r="K114" s="5" t="str">
        <f>'Filtered Data'!K113</f>
        <v>64</v>
      </c>
      <c r="L114" s="5" t="str">
        <f>'Filtered Data'!L113</f>
        <v>00</v>
      </c>
      <c r="M114" s="5" t="str">
        <f>'Filtered Data'!M113</f>
        <v>64</v>
      </c>
      <c r="N114" s="5" t="str">
        <f>'Filtered Data'!N113</f>
        <v>B8</v>
      </c>
      <c r="P114" s="7" t="e">
        <f t="shared" si="9"/>
        <v>#NUM!</v>
      </c>
      <c r="Q114" s="8">
        <f>IF('Filtered Data'!G113="","",HEX2DEC(G114))</f>
        <v>3</v>
      </c>
      <c r="R114" s="8">
        <f>IF('Filtered Data'!H113="","",HEX2DEC(H114))</f>
        <v>90</v>
      </c>
      <c r="S114" s="8">
        <f>IF('Filtered Data'!I113="","",HEX2DEC(I114))</f>
        <v>100</v>
      </c>
      <c r="T114" s="8">
        <f>IF('Filtered Data'!J113="","",HEX2DEC(J114))</f>
        <v>90</v>
      </c>
      <c r="U114" s="8">
        <f>IF('Filtered Data'!K113="","",HEX2DEC(K114))</f>
        <v>100</v>
      </c>
      <c r="V114" s="8">
        <f>IF('Filtered Data'!L113="","",HEX2DEC(L114))</f>
        <v>0</v>
      </c>
      <c r="W114" s="8">
        <f>IF('Filtered Data'!M113="","",HEX2DEC(M114))</f>
        <v>100</v>
      </c>
      <c r="X114" s="8">
        <f>IF('Filtered Data'!N113="","",HEX2DEC(N114))</f>
        <v>184</v>
      </c>
      <c r="Y114" s="8"/>
      <c r="Z114" s="9" t="e">
        <f t="shared" si="10"/>
        <v>#NUM!</v>
      </c>
      <c r="AA114" s="8" t="str">
        <f>IF('Filtered Data'!G113="","",HEX2BIN(G114))</f>
        <v>11</v>
      </c>
      <c r="AB114" s="8" t="str">
        <f>IF('Filtered Data'!H113="","",HEX2BIN(H114))</f>
        <v>1011010</v>
      </c>
      <c r="AC114" s="8" t="str">
        <f>IF('Filtered Data'!I113="","",HEX2BIN(I114))</f>
        <v>1100100</v>
      </c>
      <c r="AD114" s="8" t="str">
        <f>IF('Filtered Data'!J113="","",HEX2BIN(J114))</f>
        <v>1011010</v>
      </c>
      <c r="AE114" s="8" t="str">
        <f>IF('Filtered Data'!K113="","",HEX2BIN(K114))</f>
        <v>1100100</v>
      </c>
      <c r="AF114" s="8" t="str">
        <f>IF('Filtered Data'!L113="","",HEX2BIN(L114))</f>
        <v>0</v>
      </c>
      <c r="AG114" s="8" t="str">
        <f>IF('Filtered Data'!M113="","",HEX2BIN(M114))</f>
        <v>1100100</v>
      </c>
      <c r="AH114" s="8" t="str">
        <f>IF('Filtered Data'!N113="","",HEX2BIN(N114))</f>
        <v>10111000</v>
      </c>
      <c r="AI114" s="8"/>
      <c r="AJ114" s="9" t="e">
        <f t="shared" si="11"/>
        <v>#NUM!</v>
      </c>
      <c r="AK114" s="8" t="str">
        <f>IF('Filtered Data'!G113="","",HEX2OCT(G114))</f>
        <v>3</v>
      </c>
      <c r="AL114" s="8" t="str">
        <f>IF('Filtered Data'!H113="","",HEX2OCT(H114))</f>
        <v>132</v>
      </c>
      <c r="AM114" s="8" t="str">
        <f>IF('Filtered Data'!I113="","",HEX2OCT(I114))</f>
        <v>144</v>
      </c>
      <c r="AN114" s="8" t="str">
        <f>IF('Filtered Data'!J113="","",HEX2OCT(J114))</f>
        <v>132</v>
      </c>
      <c r="AO114" s="8" t="str">
        <f>IF('Filtered Data'!K113="","",HEX2OCT(K114))</f>
        <v>144</v>
      </c>
      <c r="AP114" s="8" t="str">
        <f>IF('Filtered Data'!L113="","",HEX2OCT(L114))</f>
        <v>0</v>
      </c>
      <c r="AQ114" s="8" t="str">
        <f>IF('Filtered Data'!M113="","",HEX2OCT(M114))</f>
        <v>144</v>
      </c>
      <c r="AR114" s="8" t="str">
        <f>IF('Filtered Data'!N113="","",HEX2OCT(N114))</f>
        <v>270</v>
      </c>
    </row>
    <row r="115">
      <c r="A115" s="5">
        <f>'Filtered Data'!A114</f>
        <v>2.8370639999999998</v>
      </c>
      <c r="B115" s="5" t="str">
        <f>'Filtered Data'!B114</f>
        <v/>
      </c>
      <c r="C115" s="5">
        <f>'Filtered Data'!C114</f>
        <v>301</v>
      </c>
      <c r="D115" s="5" t="str">
        <f>'Filtered Data'!D114</f>
        <v/>
      </c>
      <c r="E115" s="5" t="str">
        <f>'Filtered Data'!E114</f>
        <v/>
      </c>
      <c r="F115" s="5">
        <f>'Filtered Data'!F114</f>
        <v>3</v>
      </c>
      <c r="G115" s="5" t="str">
        <f>'Filtered Data'!G114</f>
        <v>80</v>
      </c>
      <c r="H115" s="5" t="str">
        <f>'Filtered Data'!H114</f>
        <v>08</v>
      </c>
      <c r="I115" s="5" t="str">
        <f>'Filtered Data'!I114</f>
        <v>00</v>
      </c>
      <c r="J115" s="5" t="str">
        <f>'Filtered Data'!J114</f>
        <v/>
      </c>
      <c r="K115" s="5" t="str">
        <f>'Filtered Data'!K114</f>
        <v/>
      </c>
      <c r="L115" s="5" t="str">
        <f>'Filtered Data'!L114</f>
        <v/>
      </c>
      <c r="M115" s="5" t="str">
        <f>'Filtered Data'!M114</f>
        <v/>
      </c>
      <c r="N115" s="5" t="str">
        <f>'Filtered Data'!N114</f>
        <v/>
      </c>
      <c r="P115" s="7">
        <f t="shared" si="9"/>
        <v>8390656</v>
      </c>
      <c r="Q115" s="8">
        <f>IF('Filtered Data'!G114="","",HEX2DEC(G115))</f>
        <v>128</v>
      </c>
      <c r="R115" s="8">
        <f>IF('Filtered Data'!H114="","",HEX2DEC(H115))</f>
        <v>8</v>
      </c>
      <c r="S115" s="8">
        <f>IF('Filtered Data'!I114="","",HEX2DEC(I115))</f>
        <v>0</v>
      </c>
      <c r="T115" s="8" t="str">
        <f>IF('Filtered Data'!J114="","",HEX2DEC(J115))</f>
        <v/>
      </c>
      <c r="U115" s="8" t="str">
        <f>IF('Filtered Data'!K114="","",HEX2DEC(K115))</f>
        <v/>
      </c>
      <c r="V115" s="8" t="str">
        <f>IF('Filtered Data'!L114="","",HEX2DEC(L115))</f>
        <v/>
      </c>
      <c r="W115" s="8" t="str">
        <f>IF('Filtered Data'!M114="","",HEX2DEC(M115))</f>
        <v/>
      </c>
      <c r="X115" s="8" t="str">
        <f>IF('Filtered Data'!N114="","",HEX2DEC(N115))</f>
        <v/>
      </c>
      <c r="Y115" s="8"/>
      <c r="Z115" s="9" t="e">
        <f t="shared" si="10"/>
        <v>#NUM!</v>
      </c>
      <c r="AA115" s="8" t="str">
        <f>IF('Filtered Data'!G114="","",HEX2BIN(G115))</f>
        <v>10000000</v>
      </c>
      <c r="AB115" s="8" t="str">
        <f>IF('Filtered Data'!H114="","",HEX2BIN(H115))</f>
        <v>1000</v>
      </c>
      <c r="AC115" s="8" t="str">
        <f>IF('Filtered Data'!I114="","",HEX2BIN(I115))</f>
        <v>0</v>
      </c>
      <c r="AD115" s="8" t="str">
        <f>IF('Filtered Data'!J114="","",HEX2BIN(J115))</f>
        <v/>
      </c>
      <c r="AE115" s="8" t="str">
        <f>IF('Filtered Data'!K114="","",HEX2BIN(K115))</f>
        <v/>
      </c>
      <c r="AF115" s="8" t="str">
        <f>IF('Filtered Data'!L114="","",HEX2BIN(L115))</f>
        <v/>
      </c>
      <c r="AG115" s="8" t="str">
        <f>IF('Filtered Data'!M114="","",HEX2BIN(M115))</f>
        <v/>
      </c>
      <c r="AH115" s="8" t="str">
        <f>IF('Filtered Data'!N114="","",HEX2BIN(N115))</f>
        <v/>
      </c>
      <c r="AI115" s="8"/>
      <c r="AJ115" s="9" t="e">
        <f t="shared" si="11"/>
        <v>#NUM!</v>
      </c>
      <c r="AK115" s="8" t="str">
        <f>IF('Filtered Data'!G114="","",HEX2OCT(G115))</f>
        <v>200</v>
      </c>
      <c r="AL115" s="8" t="str">
        <f>IF('Filtered Data'!H114="","",HEX2OCT(H115))</f>
        <v>10</v>
      </c>
      <c r="AM115" s="8" t="str">
        <f>IF('Filtered Data'!I114="","",HEX2OCT(I115))</f>
        <v>0</v>
      </c>
      <c r="AN115" s="8" t="str">
        <f>IF('Filtered Data'!J114="","",HEX2OCT(J115))</f>
        <v/>
      </c>
      <c r="AO115" s="8" t="str">
        <f>IF('Filtered Data'!K114="","",HEX2OCT(K115))</f>
        <v/>
      </c>
      <c r="AP115" s="8" t="str">
        <f>IF('Filtered Data'!L114="","",HEX2OCT(L115))</f>
        <v/>
      </c>
      <c r="AQ115" s="8" t="str">
        <f>IF('Filtered Data'!M114="","",HEX2OCT(M115))</f>
        <v/>
      </c>
      <c r="AR115" s="8" t="str">
        <f>IF('Filtered Data'!N114="","",HEX2OCT(N115))</f>
        <v/>
      </c>
    </row>
    <row r="116">
      <c r="A116" s="5">
        <f>'Filtered Data'!A115</f>
        <v>2.8865989999999999</v>
      </c>
      <c r="B116" s="5" t="str">
        <f>'Filtered Data'!B115</f>
        <v/>
      </c>
      <c r="C116" s="5">
        <f>'Filtered Data'!C115</f>
        <v>300</v>
      </c>
      <c r="D116" s="5" t="str">
        <f>'Filtered Data'!D115</f>
        <v/>
      </c>
      <c r="E116" s="5" t="str">
        <f>'Filtered Data'!E115</f>
        <v/>
      </c>
      <c r="F116" s="5">
        <f>'Filtered Data'!F115</f>
        <v>8</v>
      </c>
      <c r="G116" s="5" t="str">
        <f>'Filtered Data'!G115</f>
        <v>03</v>
      </c>
      <c r="H116" s="5" t="str">
        <f>'Filtered Data'!H115</f>
        <v>5A</v>
      </c>
      <c r="I116" s="5" t="str">
        <f>'Filtered Data'!I115</f>
        <v>64</v>
      </c>
      <c r="J116" s="5" t="str">
        <f>'Filtered Data'!J115</f>
        <v>5A</v>
      </c>
      <c r="K116" s="5" t="str">
        <f>'Filtered Data'!K115</f>
        <v>64</v>
      </c>
      <c r="L116" s="5" t="str">
        <f>'Filtered Data'!L115</f>
        <v>00</v>
      </c>
      <c r="M116" s="5" t="str">
        <f>'Filtered Data'!M115</f>
        <v>64</v>
      </c>
      <c r="N116" s="5" t="str">
        <f>'Filtered Data'!N115</f>
        <v>A9</v>
      </c>
      <c r="P116" s="7" t="e">
        <f t="shared" si="9"/>
        <v>#NUM!</v>
      </c>
      <c r="Q116" s="8">
        <f>IF('Filtered Data'!G115="","",HEX2DEC(G116))</f>
        <v>3</v>
      </c>
      <c r="R116" s="8">
        <f>IF('Filtered Data'!H115="","",HEX2DEC(H116))</f>
        <v>90</v>
      </c>
      <c r="S116" s="8">
        <f>IF('Filtered Data'!I115="","",HEX2DEC(I116))</f>
        <v>100</v>
      </c>
      <c r="T116" s="8">
        <f>IF('Filtered Data'!J115="","",HEX2DEC(J116))</f>
        <v>90</v>
      </c>
      <c r="U116" s="8">
        <f>IF('Filtered Data'!K115="","",HEX2DEC(K116))</f>
        <v>100</v>
      </c>
      <c r="V116" s="8">
        <f>IF('Filtered Data'!L115="","",HEX2DEC(L116))</f>
        <v>0</v>
      </c>
      <c r="W116" s="8">
        <f>IF('Filtered Data'!M115="","",HEX2DEC(M116))</f>
        <v>100</v>
      </c>
      <c r="X116" s="8">
        <f>IF('Filtered Data'!N115="","",HEX2DEC(N116))</f>
        <v>169</v>
      </c>
      <c r="Y116" s="8"/>
      <c r="Z116" s="9" t="e">
        <f t="shared" si="10"/>
        <v>#NUM!</v>
      </c>
      <c r="AA116" s="8" t="str">
        <f>IF('Filtered Data'!G115="","",HEX2BIN(G116))</f>
        <v>11</v>
      </c>
      <c r="AB116" s="8" t="str">
        <f>IF('Filtered Data'!H115="","",HEX2BIN(H116))</f>
        <v>1011010</v>
      </c>
      <c r="AC116" s="8" t="str">
        <f>IF('Filtered Data'!I115="","",HEX2BIN(I116))</f>
        <v>1100100</v>
      </c>
      <c r="AD116" s="8" t="str">
        <f>IF('Filtered Data'!J115="","",HEX2BIN(J116))</f>
        <v>1011010</v>
      </c>
      <c r="AE116" s="8" t="str">
        <f>IF('Filtered Data'!K115="","",HEX2BIN(K116))</f>
        <v>1100100</v>
      </c>
      <c r="AF116" s="8" t="str">
        <f>IF('Filtered Data'!L115="","",HEX2BIN(L116))</f>
        <v>0</v>
      </c>
      <c r="AG116" s="8" t="str">
        <f>IF('Filtered Data'!M115="","",HEX2BIN(M116))</f>
        <v>1100100</v>
      </c>
      <c r="AH116" s="8" t="str">
        <f>IF('Filtered Data'!N115="","",HEX2BIN(N116))</f>
        <v>10101001</v>
      </c>
      <c r="AI116" s="8"/>
      <c r="AJ116" s="9" t="e">
        <f t="shared" si="11"/>
        <v>#NUM!</v>
      </c>
      <c r="AK116" s="8" t="str">
        <f>IF('Filtered Data'!G115="","",HEX2OCT(G116))</f>
        <v>3</v>
      </c>
      <c r="AL116" s="8" t="str">
        <f>IF('Filtered Data'!H115="","",HEX2OCT(H116))</f>
        <v>132</v>
      </c>
      <c r="AM116" s="8" t="str">
        <f>IF('Filtered Data'!I115="","",HEX2OCT(I116))</f>
        <v>144</v>
      </c>
      <c r="AN116" s="8" t="str">
        <f>IF('Filtered Data'!J115="","",HEX2OCT(J116))</f>
        <v>132</v>
      </c>
      <c r="AO116" s="8" t="str">
        <f>IF('Filtered Data'!K115="","",HEX2OCT(K116))</f>
        <v>144</v>
      </c>
      <c r="AP116" s="8" t="str">
        <f>IF('Filtered Data'!L115="","",HEX2OCT(L116))</f>
        <v>0</v>
      </c>
      <c r="AQ116" s="8" t="str">
        <f>IF('Filtered Data'!M115="","",HEX2OCT(M116))</f>
        <v>144</v>
      </c>
      <c r="AR116" s="8" t="str">
        <f>IF('Filtered Data'!N115="","",HEX2OCT(N116))</f>
        <v>251</v>
      </c>
    </row>
    <row r="117">
      <c r="A117" s="5">
        <f>'Filtered Data'!A116</f>
        <v>2.887067</v>
      </c>
      <c r="B117" s="5" t="str">
        <f>'Filtered Data'!B116</f>
        <v/>
      </c>
      <c r="C117" s="5">
        <f>'Filtered Data'!C116</f>
        <v>301</v>
      </c>
      <c r="D117" s="5" t="str">
        <f>'Filtered Data'!D116</f>
        <v/>
      </c>
      <c r="E117" s="5" t="str">
        <f>'Filtered Data'!E116</f>
        <v/>
      </c>
      <c r="F117" s="5">
        <f>'Filtered Data'!F116</f>
        <v>3</v>
      </c>
      <c r="G117" s="5" t="str">
        <f>'Filtered Data'!G116</f>
        <v>88</v>
      </c>
      <c r="H117" s="5" t="str">
        <f>'Filtered Data'!H116</f>
        <v>09</v>
      </c>
      <c r="I117" s="5" t="str">
        <f>'Filtered Data'!I116</f>
        <v>00</v>
      </c>
      <c r="J117" s="5" t="str">
        <f>'Filtered Data'!J116</f>
        <v/>
      </c>
      <c r="K117" s="5" t="str">
        <f>'Filtered Data'!K116</f>
        <v/>
      </c>
      <c r="L117" s="5" t="str">
        <f>'Filtered Data'!L116</f>
        <v/>
      </c>
      <c r="M117" s="5" t="str">
        <f>'Filtered Data'!M116</f>
        <v/>
      </c>
      <c r="N117" s="5" t="str">
        <f>'Filtered Data'!N116</f>
        <v/>
      </c>
      <c r="P117" s="7">
        <f t="shared" si="9"/>
        <v>8915200</v>
      </c>
      <c r="Q117" s="8">
        <f>IF('Filtered Data'!G116="","",HEX2DEC(G117))</f>
        <v>136</v>
      </c>
      <c r="R117" s="8">
        <f>IF('Filtered Data'!H116="","",HEX2DEC(H117))</f>
        <v>9</v>
      </c>
      <c r="S117" s="8">
        <f>IF('Filtered Data'!I116="","",HEX2DEC(I117))</f>
        <v>0</v>
      </c>
      <c r="T117" s="8" t="str">
        <f>IF('Filtered Data'!J116="","",HEX2DEC(J117))</f>
        <v/>
      </c>
      <c r="U117" s="8" t="str">
        <f>IF('Filtered Data'!K116="","",HEX2DEC(K117))</f>
        <v/>
      </c>
      <c r="V117" s="8" t="str">
        <f>IF('Filtered Data'!L116="","",HEX2DEC(L117))</f>
        <v/>
      </c>
      <c r="W117" s="8" t="str">
        <f>IF('Filtered Data'!M116="","",HEX2DEC(M117))</f>
        <v/>
      </c>
      <c r="X117" s="8" t="str">
        <f>IF('Filtered Data'!N116="","",HEX2DEC(N117))</f>
        <v/>
      </c>
      <c r="Y117" s="8"/>
      <c r="Z117" s="9" t="e">
        <f t="shared" si="10"/>
        <v>#NUM!</v>
      </c>
      <c r="AA117" s="8" t="str">
        <f>IF('Filtered Data'!G116="","",HEX2BIN(G117))</f>
        <v>10001000</v>
      </c>
      <c r="AB117" s="8" t="str">
        <f>IF('Filtered Data'!H116="","",HEX2BIN(H117))</f>
        <v>1001</v>
      </c>
      <c r="AC117" s="8" t="str">
        <f>IF('Filtered Data'!I116="","",HEX2BIN(I117))</f>
        <v>0</v>
      </c>
      <c r="AD117" s="8" t="str">
        <f>IF('Filtered Data'!J116="","",HEX2BIN(J117))</f>
        <v/>
      </c>
      <c r="AE117" s="8" t="str">
        <f>IF('Filtered Data'!K116="","",HEX2BIN(K117))</f>
        <v/>
      </c>
      <c r="AF117" s="8" t="str">
        <f>IF('Filtered Data'!L116="","",HEX2BIN(L117))</f>
        <v/>
      </c>
      <c r="AG117" s="8" t="str">
        <f>IF('Filtered Data'!M116="","",HEX2BIN(M117))</f>
        <v/>
      </c>
      <c r="AH117" s="8" t="str">
        <f>IF('Filtered Data'!N116="","",HEX2BIN(N117))</f>
        <v/>
      </c>
      <c r="AI117" s="8"/>
      <c r="AJ117" s="9" t="e">
        <f t="shared" si="11"/>
        <v>#NUM!</v>
      </c>
      <c r="AK117" s="8" t="str">
        <f>IF('Filtered Data'!G116="","",HEX2OCT(G117))</f>
        <v>210</v>
      </c>
      <c r="AL117" s="8" t="str">
        <f>IF('Filtered Data'!H116="","",HEX2OCT(H117))</f>
        <v>11</v>
      </c>
      <c r="AM117" s="8" t="str">
        <f>IF('Filtered Data'!I116="","",HEX2OCT(I117))</f>
        <v>0</v>
      </c>
      <c r="AN117" s="8" t="str">
        <f>IF('Filtered Data'!J116="","",HEX2OCT(J117))</f>
        <v/>
      </c>
      <c r="AO117" s="8" t="str">
        <f>IF('Filtered Data'!K116="","",HEX2OCT(K117))</f>
        <v/>
      </c>
      <c r="AP117" s="8" t="str">
        <f>IF('Filtered Data'!L116="","",HEX2OCT(L117))</f>
        <v/>
      </c>
      <c r="AQ117" s="8" t="str">
        <f>IF('Filtered Data'!M116="","",HEX2OCT(M117))</f>
        <v/>
      </c>
      <c r="AR117" s="8" t="str">
        <f>IF('Filtered Data'!N116="","",HEX2OCT(N117))</f>
        <v/>
      </c>
    </row>
    <row r="118">
      <c r="A118" s="5">
        <f>'Filtered Data'!A117</f>
        <v>2.9366029999999999</v>
      </c>
      <c r="B118" s="5" t="str">
        <f>'Filtered Data'!B117</f>
        <v/>
      </c>
      <c r="C118" s="5">
        <f>'Filtered Data'!C117</f>
        <v>300</v>
      </c>
      <c r="D118" s="5" t="str">
        <f>'Filtered Data'!D117</f>
        <v/>
      </c>
      <c r="E118" s="5" t="str">
        <f>'Filtered Data'!E117</f>
        <v/>
      </c>
      <c r="F118" s="5">
        <f>'Filtered Data'!F117</f>
        <v>8</v>
      </c>
      <c r="G118" s="5" t="str">
        <f>'Filtered Data'!G117</f>
        <v>03</v>
      </c>
      <c r="H118" s="5" t="str">
        <f>'Filtered Data'!H117</f>
        <v>5A</v>
      </c>
      <c r="I118" s="5" t="str">
        <f>'Filtered Data'!I117</f>
        <v>64</v>
      </c>
      <c r="J118" s="5" t="str">
        <f>'Filtered Data'!J117</f>
        <v>5A</v>
      </c>
      <c r="K118" s="5" t="str">
        <f>'Filtered Data'!K117</f>
        <v>64</v>
      </c>
      <c r="L118" s="5" t="str">
        <f>'Filtered Data'!L117</f>
        <v>00</v>
      </c>
      <c r="M118" s="5" t="str">
        <f>'Filtered Data'!M117</f>
        <v>64</v>
      </c>
      <c r="N118" s="5" t="str">
        <f>'Filtered Data'!N117</f>
        <v>BA</v>
      </c>
      <c r="P118" s="7" t="e">
        <f t="shared" si="9"/>
        <v>#NUM!</v>
      </c>
      <c r="Q118" s="8">
        <f>IF('Filtered Data'!G117="","",HEX2DEC(G118))</f>
        <v>3</v>
      </c>
      <c r="R118" s="8">
        <f>IF('Filtered Data'!H117="","",HEX2DEC(H118))</f>
        <v>90</v>
      </c>
      <c r="S118" s="8">
        <f>IF('Filtered Data'!I117="","",HEX2DEC(I118))</f>
        <v>100</v>
      </c>
      <c r="T118" s="8">
        <f>IF('Filtered Data'!J117="","",HEX2DEC(J118))</f>
        <v>90</v>
      </c>
      <c r="U118" s="8">
        <f>IF('Filtered Data'!K117="","",HEX2DEC(K118))</f>
        <v>100</v>
      </c>
      <c r="V118" s="8">
        <f>IF('Filtered Data'!L117="","",HEX2DEC(L118))</f>
        <v>0</v>
      </c>
      <c r="W118" s="8">
        <f>IF('Filtered Data'!M117="","",HEX2DEC(M118))</f>
        <v>100</v>
      </c>
      <c r="X118" s="8">
        <f>IF('Filtered Data'!N117="","",HEX2DEC(N118))</f>
        <v>186</v>
      </c>
      <c r="Y118" s="8"/>
      <c r="Z118" s="9" t="e">
        <f t="shared" si="10"/>
        <v>#NUM!</v>
      </c>
      <c r="AA118" s="8" t="str">
        <f>IF('Filtered Data'!G117="","",HEX2BIN(G118))</f>
        <v>11</v>
      </c>
      <c r="AB118" s="8" t="str">
        <f>IF('Filtered Data'!H117="","",HEX2BIN(H118))</f>
        <v>1011010</v>
      </c>
      <c r="AC118" s="8" t="str">
        <f>IF('Filtered Data'!I117="","",HEX2BIN(I118))</f>
        <v>1100100</v>
      </c>
      <c r="AD118" s="8" t="str">
        <f>IF('Filtered Data'!J117="","",HEX2BIN(J118))</f>
        <v>1011010</v>
      </c>
      <c r="AE118" s="8" t="str">
        <f>IF('Filtered Data'!K117="","",HEX2BIN(K118))</f>
        <v>1100100</v>
      </c>
      <c r="AF118" s="8" t="str">
        <f>IF('Filtered Data'!L117="","",HEX2BIN(L118))</f>
        <v>0</v>
      </c>
      <c r="AG118" s="8" t="str">
        <f>IF('Filtered Data'!M117="","",HEX2BIN(M118))</f>
        <v>1100100</v>
      </c>
      <c r="AH118" s="8" t="str">
        <f>IF('Filtered Data'!N117="","",HEX2BIN(N118))</f>
        <v>10111010</v>
      </c>
      <c r="AI118" s="8"/>
      <c r="AJ118" s="9" t="e">
        <f t="shared" si="11"/>
        <v>#NUM!</v>
      </c>
      <c r="AK118" s="8" t="str">
        <f>IF('Filtered Data'!G117="","",HEX2OCT(G118))</f>
        <v>3</v>
      </c>
      <c r="AL118" s="8" t="str">
        <f>IF('Filtered Data'!H117="","",HEX2OCT(H118))</f>
        <v>132</v>
      </c>
      <c r="AM118" s="8" t="str">
        <f>IF('Filtered Data'!I117="","",HEX2OCT(I118))</f>
        <v>144</v>
      </c>
      <c r="AN118" s="8" t="str">
        <f>IF('Filtered Data'!J117="","",HEX2OCT(J118))</f>
        <v>132</v>
      </c>
      <c r="AO118" s="8" t="str">
        <f>IF('Filtered Data'!K117="","",HEX2OCT(K118))</f>
        <v>144</v>
      </c>
      <c r="AP118" s="8" t="str">
        <f>IF('Filtered Data'!L117="","",HEX2OCT(L118))</f>
        <v>0</v>
      </c>
      <c r="AQ118" s="8" t="str">
        <f>IF('Filtered Data'!M117="","",HEX2OCT(M118))</f>
        <v>144</v>
      </c>
      <c r="AR118" s="8" t="str">
        <f>IF('Filtered Data'!N117="","",HEX2OCT(N118))</f>
        <v>272</v>
      </c>
    </row>
    <row r="119">
      <c r="A119" s="5">
        <f>'Filtered Data'!A118</f>
        <v>2.9370669999999999</v>
      </c>
      <c r="B119" s="5" t="str">
        <f>'Filtered Data'!B118</f>
        <v/>
      </c>
      <c r="C119" s="5">
        <f>'Filtered Data'!C118</f>
        <v>301</v>
      </c>
      <c r="D119" s="5" t="str">
        <f>'Filtered Data'!D118</f>
        <v/>
      </c>
      <c r="E119" s="5" t="str">
        <f>'Filtered Data'!E118</f>
        <v/>
      </c>
      <c r="F119" s="5">
        <f>'Filtered Data'!F118</f>
        <v>3</v>
      </c>
      <c r="G119" s="5" t="str">
        <f>'Filtered Data'!G118</f>
        <v>C6</v>
      </c>
      <c r="H119" s="5" t="str">
        <f>'Filtered Data'!H118</f>
        <v>0A</v>
      </c>
      <c r="I119" s="5" t="str">
        <f>'Filtered Data'!I118</f>
        <v>00</v>
      </c>
      <c r="J119" s="5" t="str">
        <f>'Filtered Data'!J118</f>
        <v/>
      </c>
      <c r="K119" s="5" t="str">
        <f>'Filtered Data'!K118</f>
        <v/>
      </c>
      <c r="L119" s="5" t="str">
        <f>'Filtered Data'!L118</f>
        <v/>
      </c>
      <c r="M119" s="5" t="str">
        <f>'Filtered Data'!M118</f>
        <v/>
      </c>
      <c r="N119" s="5" t="str">
        <f>'Filtered Data'!N118</f>
        <v/>
      </c>
      <c r="P119" s="7">
        <f t="shared" si="9"/>
        <v>12978688</v>
      </c>
      <c r="Q119" s="8">
        <f>IF('Filtered Data'!G118="","",HEX2DEC(G119))</f>
        <v>198</v>
      </c>
      <c r="R119" s="8">
        <f>IF('Filtered Data'!H118="","",HEX2DEC(H119))</f>
        <v>10</v>
      </c>
      <c r="S119" s="8">
        <f>IF('Filtered Data'!I118="","",HEX2DEC(I119))</f>
        <v>0</v>
      </c>
      <c r="T119" s="8" t="str">
        <f>IF('Filtered Data'!J118="","",HEX2DEC(J119))</f>
        <v/>
      </c>
      <c r="U119" s="8" t="str">
        <f>IF('Filtered Data'!K118="","",HEX2DEC(K119))</f>
        <v/>
      </c>
      <c r="V119" s="8" t="str">
        <f>IF('Filtered Data'!L118="","",HEX2DEC(L119))</f>
        <v/>
      </c>
      <c r="W119" s="8" t="str">
        <f>IF('Filtered Data'!M118="","",HEX2DEC(M119))</f>
        <v/>
      </c>
      <c r="X119" s="8" t="str">
        <f>IF('Filtered Data'!N118="","",HEX2DEC(N119))</f>
        <v/>
      </c>
      <c r="Y119" s="8"/>
      <c r="Z119" s="9" t="e">
        <f t="shared" si="10"/>
        <v>#NUM!</v>
      </c>
      <c r="AA119" s="8" t="str">
        <f>IF('Filtered Data'!G118="","",HEX2BIN(G119))</f>
        <v>11000110</v>
      </c>
      <c r="AB119" s="8" t="str">
        <f>IF('Filtered Data'!H118="","",HEX2BIN(H119))</f>
        <v>1010</v>
      </c>
      <c r="AC119" s="8" t="str">
        <f>IF('Filtered Data'!I118="","",HEX2BIN(I119))</f>
        <v>0</v>
      </c>
      <c r="AD119" s="8" t="str">
        <f>IF('Filtered Data'!J118="","",HEX2BIN(J119))</f>
        <v/>
      </c>
      <c r="AE119" s="8" t="str">
        <f>IF('Filtered Data'!K118="","",HEX2BIN(K119))</f>
        <v/>
      </c>
      <c r="AF119" s="8" t="str">
        <f>IF('Filtered Data'!L118="","",HEX2BIN(L119))</f>
        <v/>
      </c>
      <c r="AG119" s="8" t="str">
        <f>IF('Filtered Data'!M118="","",HEX2BIN(M119))</f>
        <v/>
      </c>
      <c r="AH119" s="8" t="str">
        <f>IF('Filtered Data'!N118="","",HEX2BIN(N119))</f>
        <v/>
      </c>
      <c r="AI119" s="8"/>
      <c r="AJ119" s="9" t="e">
        <f t="shared" si="11"/>
        <v>#NUM!</v>
      </c>
      <c r="AK119" s="8" t="str">
        <f>IF('Filtered Data'!G118="","",HEX2OCT(G119))</f>
        <v>306</v>
      </c>
      <c r="AL119" s="8" t="str">
        <f>IF('Filtered Data'!H118="","",HEX2OCT(H119))</f>
        <v>12</v>
      </c>
      <c r="AM119" s="8" t="str">
        <f>IF('Filtered Data'!I118="","",HEX2OCT(I119))</f>
        <v>0</v>
      </c>
      <c r="AN119" s="8" t="str">
        <f>IF('Filtered Data'!J118="","",HEX2OCT(J119))</f>
        <v/>
      </c>
      <c r="AO119" s="8" t="str">
        <f>IF('Filtered Data'!K118="","",HEX2OCT(K119))</f>
        <v/>
      </c>
      <c r="AP119" s="8" t="str">
        <f>IF('Filtered Data'!L118="","",HEX2OCT(L119))</f>
        <v/>
      </c>
      <c r="AQ119" s="8" t="str">
        <f>IF('Filtered Data'!M118="","",HEX2OCT(M119))</f>
        <v/>
      </c>
      <c r="AR119" s="8" t="str">
        <f>IF('Filtered Data'!N118="","",HEX2OCT(N119))</f>
        <v/>
      </c>
    </row>
    <row r="120">
      <c r="A120" s="5">
        <f>'Filtered Data'!A119</f>
        <v>2.9866109999999999</v>
      </c>
      <c r="B120" s="5" t="str">
        <f>'Filtered Data'!B119</f>
        <v/>
      </c>
      <c r="C120" s="5">
        <f>'Filtered Data'!C119</f>
        <v>300</v>
      </c>
      <c r="D120" s="5" t="str">
        <f>'Filtered Data'!D119</f>
        <v/>
      </c>
      <c r="E120" s="5" t="str">
        <f>'Filtered Data'!E119</f>
        <v/>
      </c>
      <c r="F120" s="5">
        <f>'Filtered Data'!F119</f>
        <v>8</v>
      </c>
      <c r="G120" s="5" t="str">
        <f>'Filtered Data'!G119</f>
        <v>03</v>
      </c>
      <c r="H120" s="5" t="str">
        <f>'Filtered Data'!H119</f>
        <v>5A</v>
      </c>
      <c r="I120" s="5" t="str">
        <f>'Filtered Data'!I119</f>
        <v>64</v>
      </c>
      <c r="J120" s="5" t="str">
        <f>'Filtered Data'!J119</f>
        <v>5A</v>
      </c>
      <c r="K120" s="5" t="str">
        <f>'Filtered Data'!K119</f>
        <v>64</v>
      </c>
      <c r="L120" s="5" t="str">
        <f>'Filtered Data'!L119</f>
        <v>00</v>
      </c>
      <c r="M120" s="5" t="str">
        <f>'Filtered Data'!M119</f>
        <v>64</v>
      </c>
      <c r="N120" s="5" t="str">
        <f>'Filtered Data'!N119</f>
        <v>AB</v>
      </c>
      <c r="P120" s="7" t="e">
        <f t="shared" si="9"/>
        <v>#NUM!</v>
      </c>
      <c r="Q120" s="8">
        <f>IF('Filtered Data'!G119="","",HEX2DEC(G120))</f>
        <v>3</v>
      </c>
      <c r="R120" s="8">
        <f>IF('Filtered Data'!H119="","",HEX2DEC(H120))</f>
        <v>90</v>
      </c>
      <c r="S120" s="8">
        <f>IF('Filtered Data'!I119="","",HEX2DEC(I120))</f>
        <v>100</v>
      </c>
      <c r="T120" s="8">
        <f>IF('Filtered Data'!J119="","",HEX2DEC(J120))</f>
        <v>90</v>
      </c>
      <c r="U120" s="8">
        <f>IF('Filtered Data'!K119="","",HEX2DEC(K120))</f>
        <v>100</v>
      </c>
      <c r="V120" s="8">
        <f>IF('Filtered Data'!L119="","",HEX2DEC(L120))</f>
        <v>0</v>
      </c>
      <c r="W120" s="8">
        <f>IF('Filtered Data'!M119="","",HEX2DEC(M120))</f>
        <v>100</v>
      </c>
      <c r="X120" s="8">
        <f>IF('Filtered Data'!N119="","",HEX2DEC(N120))</f>
        <v>171</v>
      </c>
      <c r="Y120" s="8"/>
      <c r="Z120" s="9" t="e">
        <f t="shared" si="10"/>
        <v>#NUM!</v>
      </c>
      <c r="AA120" s="8" t="str">
        <f>IF('Filtered Data'!G119="","",HEX2BIN(G120))</f>
        <v>11</v>
      </c>
      <c r="AB120" s="8" t="str">
        <f>IF('Filtered Data'!H119="","",HEX2BIN(H120))</f>
        <v>1011010</v>
      </c>
      <c r="AC120" s="8" t="str">
        <f>IF('Filtered Data'!I119="","",HEX2BIN(I120))</f>
        <v>1100100</v>
      </c>
      <c r="AD120" s="8" t="str">
        <f>IF('Filtered Data'!J119="","",HEX2BIN(J120))</f>
        <v>1011010</v>
      </c>
      <c r="AE120" s="8" t="str">
        <f>IF('Filtered Data'!K119="","",HEX2BIN(K120))</f>
        <v>1100100</v>
      </c>
      <c r="AF120" s="8" t="str">
        <f>IF('Filtered Data'!L119="","",HEX2BIN(L120))</f>
        <v>0</v>
      </c>
      <c r="AG120" s="8" t="str">
        <f>IF('Filtered Data'!M119="","",HEX2BIN(M120))</f>
        <v>1100100</v>
      </c>
      <c r="AH120" s="8" t="str">
        <f>IF('Filtered Data'!N119="","",HEX2BIN(N120))</f>
        <v>10101011</v>
      </c>
      <c r="AI120" s="8"/>
      <c r="AJ120" s="9" t="e">
        <f t="shared" si="11"/>
        <v>#NUM!</v>
      </c>
      <c r="AK120" s="8" t="str">
        <f>IF('Filtered Data'!G119="","",HEX2OCT(G120))</f>
        <v>3</v>
      </c>
      <c r="AL120" s="8" t="str">
        <f>IF('Filtered Data'!H119="","",HEX2OCT(H120))</f>
        <v>132</v>
      </c>
      <c r="AM120" s="8" t="str">
        <f>IF('Filtered Data'!I119="","",HEX2OCT(I120))</f>
        <v>144</v>
      </c>
      <c r="AN120" s="8" t="str">
        <f>IF('Filtered Data'!J119="","",HEX2OCT(J120))</f>
        <v>132</v>
      </c>
      <c r="AO120" s="8" t="str">
        <f>IF('Filtered Data'!K119="","",HEX2OCT(K120))</f>
        <v>144</v>
      </c>
      <c r="AP120" s="8" t="str">
        <f>IF('Filtered Data'!L119="","",HEX2OCT(L120))</f>
        <v>0</v>
      </c>
      <c r="AQ120" s="8" t="str">
        <f>IF('Filtered Data'!M119="","",HEX2OCT(M120))</f>
        <v>144</v>
      </c>
      <c r="AR120" s="8" t="str">
        <f>IF('Filtered Data'!N119="","",HEX2OCT(N120))</f>
        <v>253</v>
      </c>
    </row>
    <row r="121">
      <c r="A121" s="5">
        <f>'Filtered Data'!A120</f>
        <v>2.9870749999999999</v>
      </c>
      <c r="B121" s="5" t="str">
        <f>'Filtered Data'!B120</f>
        <v/>
      </c>
      <c r="C121" s="5">
        <f>'Filtered Data'!C120</f>
        <v>301</v>
      </c>
      <c r="D121" s="5" t="str">
        <f>'Filtered Data'!D120</f>
        <v/>
      </c>
      <c r="E121" s="5" t="str">
        <f>'Filtered Data'!E120</f>
        <v/>
      </c>
      <c r="F121" s="5">
        <f>'Filtered Data'!F120</f>
        <v>3</v>
      </c>
      <c r="G121" s="5" t="str">
        <f>'Filtered Data'!G120</f>
        <v>43</v>
      </c>
      <c r="H121" s="5" t="str">
        <f>'Filtered Data'!H120</f>
        <v>0B</v>
      </c>
      <c r="I121" s="5" t="str">
        <f>'Filtered Data'!I120</f>
        <v>00</v>
      </c>
      <c r="J121" s="5" t="str">
        <f>'Filtered Data'!J120</f>
        <v/>
      </c>
      <c r="K121" s="5" t="str">
        <f>'Filtered Data'!K120</f>
        <v/>
      </c>
      <c r="L121" s="5" t="str">
        <f>'Filtered Data'!L120</f>
        <v/>
      </c>
      <c r="M121" s="5" t="str">
        <f>'Filtered Data'!M120</f>
        <v/>
      </c>
      <c r="N121" s="5" t="str">
        <f>'Filtered Data'!N120</f>
        <v/>
      </c>
      <c r="P121" s="7">
        <f t="shared" si="9"/>
        <v>4393728</v>
      </c>
      <c r="Q121" s="8">
        <f>IF('Filtered Data'!G120="","",HEX2DEC(G121))</f>
        <v>67</v>
      </c>
      <c r="R121" s="8">
        <f>IF('Filtered Data'!H120="","",HEX2DEC(H121))</f>
        <v>11</v>
      </c>
      <c r="S121" s="8">
        <f>IF('Filtered Data'!I120="","",HEX2DEC(I121))</f>
        <v>0</v>
      </c>
      <c r="T121" s="8" t="str">
        <f>IF('Filtered Data'!J120="","",HEX2DEC(J121))</f>
        <v/>
      </c>
      <c r="U121" s="8" t="str">
        <f>IF('Filtered Data'!K120="","",HEX2DEC(K121))</f>
        <v/>
      </c>
      <c r="V121" s="8" t="str">
        <f>IF('Filtered Data'!L120="","",HEX2DEC(L121))</f>
        <v/>
      </c>
      <c r="W121" s="8" t="str">
        <f>IF('Filtered Data'!M120="","",HEX2DEC(M121))</f>
        <v/>
      </c>
      <c r="X121" s="8" t="str">
        <f>IF('Filtered Data'!N120="","",HEX2DEC(N121))</f>
        <v/>
      </c>
      <c r="Y121" s="8"/>
      <c r="Z121" s="9" t="e">
        <f t="shared" si="10"/>
        <v>#NUM!</v>
      </c>
      <c r="AA121" s="8" t="str">
        <f>IF('Filtered Data'!G120="","",HEX2BIN(G121))</f>
        <v>1000011</v>
      </c>
      <c r="AB121" s="8" t="str">
        <f>IF('Filtered Data'!H120="","",HEX2BIN(H121))</f>
        <v>1011</v>
      </c>
      <c r="AC121" s="8" t="str">
        <f>IF('Filtered Data'!I120="","",HEX2BIN(I121))</f>
        <v>0</v>
      </c>
      <c r="AD121" s="8" t="str">
        <f>IF('Filtered Data'!J120="","",HEX2BIN(J121))</f>
        <v/>
      </c>
      <c r="AE121" s="8" t="str">
        <f>IF('Filtered Data'!K120="","",HEX2BIN(K121))</f>
        <v/>
      </c>
      <c r="AF121" s="8" t="str">
        <f>IF('Filtered Data'!L120="","",HEX2BIN(L121))</f>
        <v/>
      </c>
      <c r="AG121" s="8" t="str">
        <f>IF('Filtered Data'!M120="","",HEX2BIN(M121))</f>
        <v/>
      </c>
      <c r="AH121" s="8" t="str">
        <f>IF('Filtered Data'!N120="","",HEX2BIN(N121))</f>
        <v/>
      </c>
      <c r="AI121" s="8"/>
      <c r="AJ121" s="9" t="e">
        <f t="shared" si="11"/>
        <v>#NUM!</v>
      </c>
      <c r="AK121" s="8" t="str">
        <f>IF('Filtered Data'!G120="","",HEX2OCT(G121))</f>
        <v>103</v>
      </c>
      <c r="AL121" s="8" t="str">
        <f>IF('Filtered Data'!H120="","",HEX2OCT(H121))</f>
        <v>13</v>
      </c>
      <c r="AM121" s="8" t="str">
        <f>IF('Filtered Data'!I120="","",HEX2OCT(I121))</f>
        <v>0</v>
      </c>
      <c r="AN121" s="8" t="str">
        <f>IF('Filtered Data'!J120="","",HEX2OCT(J121))</f>
        <v/>
      </c>
      <c r="AO121" s="8" t="str">
        <f>IF('Filtered Data'!K120="","",HEX2OCT(K121))</f>
        <v/>
      </c>
      <c r="AP121" s="8" t="str">
        <f>IF('Filtered Data'!L120="","",HEX2OCT(L121))</f>
        <v/>
      </c>
      <c r="AQ121" s="8" t="str">
        <f>IF('Filtered Data'!M120="","",HEX2OCT(M121))</f>
        <v/>
      </c>
      <c r="AR121" s="8" t="str">
        <f>IF('Filtered Data'!N120="","",HEX2OCT(N121))</f>
        <v/>
      </c>
    </row>
    <row r="122">
      <c r="A122" s="5">
        <f>'Filtered Data'!A121</f>
        <v>3.0366149999999998</v>
      </c>
      <c r="B122" s="5" t="str">
        <f>'Filtered Data'!B121</f>
        <v/>
      </c>
      <c r="C122" s="5">
        <f>'Filtered Data'!C121</f>
        <v>300</v>
      </c>
      <c r="D122" s="5" t="str">
        <f>'Filtered Data'!D121</f>
        <v/>
      </c>
      <c r="E122" s="5" t="str">
        <f>'Filtered Data'!E121</f>
        <v/>
      </c>
      <c r="F122" s="5">
        <f>'Filtered Data'!F121</f>
        <v>8</v>
      </c>
      <c r="G122" s="5" t="str">
        <f>'Filtered Data'!G121</f>
        <v>03</v>
      </c>
      <c r="H122" s="5" t="str">
        <f>'Filtered Data'!H121</f>
        <v>5A</v>
      </c>
      <c r="I122" s="5" t="str">
        <f>'Filtered Data'!I121</f>
        <v>64</v>
      </c>
      <c r="J122" s="5" t="str">
        <f>'Filtered Data'!J121</f>
        <v>5A</v>
      </c>
      <c r="K122" s="5" t="str">
        <f>'Filtered Data'!K121</f>
        <v>64</v>
      </c>
      <c r="L122" s="5" t="str">
        <f>'Filtered Data'!L121</f>
        <v>00</v>
      </c>
      <c r="M122" s="5" t="str">
        <f>'Filtered Data'!M121</f>
        <v>64</v>
      </c>
      <c r="N122" s="5" t="str">
        <f>'Filtered Data'!N121</f>
        <v>BC</v>
      </c>
      <c r="P122" s="7" t="e">
        <f t="shared" si="9"/>
        <v>#NUM!</v>
      </c>
      <c r="Q122" s="8">
        <f>IF('Filtered Data'!G121="","",HEX2DEC(G122))</f>
        <v>3</v>
      </c>
      <c r="R122" s="8">
        <f>IF('Filtered Data'!H121="","",HEX2DEC(H122))</f>
        <v>90</v>
      </c>
      <c r="S122" s="8">
        <f>IF('Filtered Data'!I121="","",HEX2DEC(I122))</f>
        <v>100</v>
      </c>
      <c r="T122" s="8">
        <f>IF('Filtered Data'!J121="","",HEX2DEC(J122))</f>
        <v>90</v>
      </c>
      <c r="U122" s="8">
        <f>IF('Filtered Data'!K121="","",HEX2DEC(K122))</f>
        <v>100</v>
      </c>
      <c r="V122" s="8">
        <f>IF('Filtered Data'!L121="","",HEX2DEC(L122))</f>
        <v>0</v>
      </c>
      <c r="W122" s="8">
        <f>IF('Filtered Data'!M121="","",HEX2DEC(M122))</f>
        <v>100</v>
      </c>
      <c r="X122" s="8">
        <f>IF('Filtered Data'!N121="","",HEX2DEC(N122))</f>
        <v>188</v>
      </c>
      <c r="Y122" s="8"/>
      <c r="Z122" s="9" t="e">
        <f t="shared" si="10"/>
        <v>#NUM!</v>
      </c>
      <c r="AA122" s="8" t="str">
        <f>IF('Filtered Data'!G121="","",HEX2BIN(G122))</f>
        <v>11</v>
      </c>
      <c r="AB122" s="8" t="str">
        <f>IF('Filtered Data'!H121="","",HEX2BIN(H122))</f>
        <v>1011010</v>
      </c>
      <c r="AC122" s="8" t="str">
        <f>IF('Filtered Data'!I121="","",HEX2BIN(I122))</f>
        <v>1100100</v>
      </c>
      <c r="AD122" s="8" t="str">
        <f>IF('Filtered Data'!J121="","",HEX2BIN(J122))</f>
        <v>1011010</v>
      </c>
      <c r="AE122" s="8" t="str">
        <f>IF('Filtered Data'!K121="","",HEX2BIN(K122))</f>
        <v>1100100</v>
      </c>
      <c r="AF122" s="8" t="str">
        <f>IF('Filtered Data'!L121="","",HEX2BIN(L122))</f>
        <v>0</v>
      </c>
      <c r="AG122" s="8" t="str">
        <f>IF('Filtered Data'!M121="","",HEX2BIN(M122))</f>
        <v>1100100</v>
      </c>
      <c r="AH122" s="8" t="str">
        <f>IF('Filtered Data'!N121="","",HEX2BIN(N122))</f>
        <v>10111100</v>
      </c>
      <c r="AI122" s="8"/>
      <c r="AJ122" s="9" t="e">
        <f t="shared" si="11"/>
        <v>#NUM!</v>
      </c>
      <c r="AK122" s="8" t="str">
        <f>IF('Filtered Data'!G121="","",HEX2OCT(G122))</f>
        <v>3</v>
      </c>
      <c r="AL122" s="8" t="str">
        <f>IF('Filtered Data'!H121="","",HEX2OCT(H122))</f>
        <v>132</v>
      </c>
      <c r="AM122" s="8" t="str">
        <f>IF('Filtered Data'!I121="","",HEX2OCT(I122))</f>
        <v>144</v>
      </c>
      <c r="AN122" s="8" t="str">
        <f>IF('Filtered Data'!J121="","",HEX2OCT(J122))</f>
        <v>132</v>
      </c>
      <c r="AO122" s="8" t="str">
        <f>IF('Filtered Data'!K121="","",HEX2OCT(K122))</f>
        <v>144</v>
      </c>
      <c r="AP122" s="8" t="str">
        <f>IF('Filtered Data'!L121="","",HEX2OCT(L122))</f>
        <v>0</v>
      </c>
      <c r="AQ122" s="8" t="str">
        <f>IF('Filtered Data'!M121="","",HEX2OCT(M122))</f>
        <v>144</v>
      </c>
      <c r="AR122" s="8" t="str">
        <f>IF('Filtered Data'!N121="","",HEX2OCT(N122))</f>
        <v>274</v>
      </c>
    </row>
    <row r="123">
      <c r="A123" s="5">
        <f>'Filtered Data'!A122</f>
        <v>3.0370789999999999</v>
      </c>
      <c r="B123" s="5" t="str">
        <f>'Filtered Data'!B122</f>
        <v/>
      </c>
      <c r="C123" s="5">
        <f>'Filtered Data'!C122</f>
        <v>301</v>
      </c>
      <c r="D123" s="5" t="str">
        <f>'Filtered Data'!D122</f>
        <v/>
      </c>
      <c r="E123" s="5" t="str">
        <f>'Filtered Data'!E122</f>
        <v/>
      </c>
      <c r="F123" s="5">
        <f>'Filtered Data'!F122</f>
        <v>3</v>
      </c>
      <c r="G123" s="5" t="str">
        <f>'Filtered Data'!G122</f>
        <v>B5</v>
      </c>
      <c r="H123" s="5" t="str">
        <f>'Filtered Data'!H122</f>
        <v>0C</v>
      </c>
      <c r="I123" s="5" t="str">
        <f>'Filtered Data'!I122</f>
        <v>00</v>
      </c>
      <c r="J123" s="5" t="str">
        <f>'Filtered Data'!J122</f>
        <v/>
      </c>
      <c r="K123" s="5" t="str">
        <f>'Filtered Data'!K122</f>
        <v/>
      </c>
      <c r="L123" s="5" t="str">
        <f>'Filtered Data'!L122</f>
        <v/>
      </c>
      <c r="M123" s="5" t="str">
        <f>'Filtered Data'!M122</f>
        <v/>
      </c>
      <c r="N123" s="5" t="str">
        <f>'Filtered Data'!N122</f>
        <v/>
      </c>
      <c r="P123" s="7">
        <f t="shared" si="9"/>
        <v>11865088</v>
      </c>
      <c r="Q123" s="8">
        <f>IF('Filtered Data'!G122="","",HEX2DEC(G123))</f>
        <v>181</v>
      </c>
      <c r="R123" s="8">
        <f>IF('Filtered Data'!H122="","",HEX2DEC(H123))</f>
        <v>12</v>
      </c>
      <c r="S123" s="8">
        <f>IF('Filtered Data'!I122="","",HEX2DEC(I123))</f>
        <v>0</v>
      </c>
      <c r="T123" s="8" t="str">
        <f>IF('Filtered Data'!J122="","",HEX2DEC(J123))</f>
        <v/>
      </c>
      <c r="U123" s="8" t="str">
        <f>IF('Filtered Data'!K122="","",HEX2DEC(K123))</f>
        <v/>
      </c>
      <c r="V123" s="8" t="str">
        <f>IF('Filtered Data'!L122="","",HEX2DEC(L123))</f>
        <v/>
      </c>
      <c r="W123" s="8" t="str">
        <f>IF('Filtered Data'!M122="","",HEX2DEC(M123))</f>
        <v/>
      </c>
      <c r="X123" s="8" t="str">
        <f>IF('Filtered Data'!N122="","",HEX2DEC(N123))</f>
        <v/>
      </c>
      <c r="Y123" s="8"/>
      <c r="Z123" s="9" t="e">
        <f t="shared" si="10"/>
        <v>#NUM!</v>
      </c>
      <c r="AA123" s="8" t="str">
        <f>IF('Filtered Data'!G122="","",HEX2BIN(G123))</f>
        <v>10110101</v>
      </c>
      <c r="AB123" s="8" t="str">
        <f>IF('Filtered Data'!H122="","",HEX2BIN(H123))</f>
        <v>1100</v>
      </c>
      <c r="AC123" s="8" t="str">
        <f>IF('Filtered Data'!I122="","",HEX2BIN(I123))</f>
        <v>0</v>
      </c>
      <c r="AD123" s="8" t="str">
        <f>IF('Filtered Data'!J122="","",HEX2BIN(J123))</f>
        <v/>
      </c>
      <c r="AE123" s="8" t="str">
        <f>IF('Filtered Data'!K122="","",HEX2BIN(K123))</f>
        <v/>
      </c>
      <c r="AF123" s="8" t="str">
        <f>IF('Filtered Data'!L122="","",HEX2BIN(L123))</f>
        <v/>
      </c>
      <c r="AG123" s="8" t="str">
        <f>IF('Filtered Data'!M122="","",HEX2BIN(M123))</f>
        <v/>
      </c>
      <c r="AH123" s="8" t="str">
        <f>IF('Filtered Data'!N122="","",HEX2BIN(N123))</f>
        <v/>
      </c>
      <c r="AI123" s="8"/>
      <c r="AJ123" s="9" t="e">
        <f t="shared" si="11"/>
        <v>#NUM!</v>
      </c>
      <c r="AK123" s="8" t="str">
        <f>IF('Filtered Data'!G122="","",HEX2OCT(G123))</f>
        <v>265</v>
      </c>
      <c r="AL123" s="8" t="str">
        <f>IF('Filtered Data'!H122="","",HEX2OCT(H123))</f>
        <v>14</v>
      </c>
      <c r="AM123" s="8" t="str">
        <f>IF('Filtered Data'!I122="","",HEX2OCT(I123))</f>
        <v>0</v>
      </c>
      <c r="AN123" s="8" t="str">
        <f>IF('Filtered Data'!J122="","",HEX2OCT(J123))</f>
        <v/>
      </c>
      <c r="AO123" s="8" t="str">
        <f>IF('Filtered Data'!K122="","",HEX2OCT(K123))</f>
        <v/>
      </c>
      <c r="AP123" s="8" t="str">
        <f>IF('Filtered Data'!L122="","",HEX2OCT(L123))</f>
        <v/>
      </c>
      <c r="AQ123" s="8" t="str">
        <f>IF('Filtered Data'!M122="","",HEX2OCT(M123))</f>
        <v/>
      </c>
      <c r="AR123" s="8" t="str">
        <f>IF('Filtered Data'!N122="","",HEX2OCT(N123))</f>
        <v/>
      </c>
    </row>
    <row r="124">
      <c r="A124" s="5">
        <f>'Filtered Data'!A123</f>
        <v>3.0866210000000001</v>
      </c>
      <c r="B124" s="5" t="str">
        <f>'Filtered Data'!B123</f>
        <v/>
      </c>
      <c r="C124" s="5">
        <f>'Filtered Data'!C123</f>
        <v>300</v>
      </c>
      <c r="D124" s="5" t="str">
        <f>'Filtered Data'!D123</f>
        <v/>
      </c>
      <c r="E124" s="5" t="str">
        <f>'Filtered Data'!E123</f>
        <v/>
      </c>
      <c r="F124" s="5">
        <f>'Filtered Data'!F123</f>
        <v>8</v>
      </c>
      <c r="G124" s="5" t="str">
        <f>'Filtered Data'!G123</f>
        <v>03</v>
      </c>
      <c r="H124" s="5" t="str">
        <f>'Filtered Data'!H123</f>
        <v>5A</v>
      </c>
      <c r="I124" s="5" t="str">
        <f>'Filtered Data'!I123</f>
        <v>64</v>
      </c>
      <c r="J124" s="5" t="str">
        <f>'Filtered Data'!J123</f>
        <v>5A</v>
      </c>
      <c r="K124" s="5" t="str">
        <f>'Filtered Data'!K123</f>
        <v>64</v>
      </c>
      <c r="L124" s="5" t="str">
        <f>'Filtered Data'!L123</f>
        <v>00</v>
      </c>
      <c r="M124" s="5" t="str">
        <f>'Filtered Data'!M123</f>
        <v>64</v>
      </c>
      <c r="N124" s="5" t="str">
        <f>'Filtered Data'!N123</f>
        <v>AD</v>
      </c>
      <c r="P124" s="7" t="e">
        <f t="shared" si="9"/>
        <v>#NUM!</v>
      </c>
      <c r="Q124" s="8">
        <f>IF('Filtered Data'!G123="","",HEX2DEC(G124))</f>
        <v>3</v>
      </c>
      <c r="R124" s="8">
        <f>IF('Filtered Data'!H123="","",HEX2DEC(H124))</f>
        <v>90</v>
      </c>
      <c r="S124" s="8">
        <f>IF('Filtered Data'!I123="","",HEX2DEC(I124))</f>
        <v>100</v>
      </c>
      <c r="T124" s="8">
        <f>IF('Filtered Data'!J123="","",HEX2DEC(J124))</f>
        <v>90</v>
      </c>
      <c r="U124" s="8">
        <f>IF('Filtered Data'!K123="","",HEX2DEC(K124))</f>
        <v>100</v>
      </c>
      <c r="V124" s="8">
        <f>IF('Filtered Data'!L123="","",HEX2DEC(L124))</f>
        <v>0</v>
      </c>
      <c r="W124" s="8">
        <f>IF('Filtered Data'!M123="","",HEX2DEC(M124))</f>
        <v>100</v>
      </c>
      <c r="X124" s="8">
        <f>IF('Filtered Data'!N123="","",HEX2DEC(N124))</f>
        <v>173</v>
      </c>
      <c r="Y124" s="8"/>
      <c r="Z124" s="9" t="e">
        <f t="shared" si="10"/>
        <v>#NUM!</v>
      </c>
      <c r="AA124" s="8" t="str">
        <f>IF('Filtered Data'!G123="","",HEX2BIN(G124))</f>
        <v>11</v>
      </c>
      <c r="AB124" s="8" t="str">
        <f>IF('Filtered Data'!H123="","",HEX2BIN(H124))</f>
        <v>1011010</v>
      </c>
      <c r="AC124" s="8" t="str">
        <f>IF('Filtered Data'!I123="","",HEX2BIN(I124))</f>
        <v>1100100</v>
      </c>
      <c r="AD124" s="8" t="str">
        <f>IF('Filtered Data'!J123="","",HEX2BIN(J124))</f>
        <v>1011010</v>
      </c>
      <c r="AE124" s="8" t="str">
        <f>IF('Filtered Data'!K123="","",HEX2BIN(K124))</f>
        <v>1100100</v>
      </c>
      <c r="AF124" s="8" t="str">
        <f>IF('Filtered Data'!L123="","",HEX2BIN(L124))</f>
        <v>0</v>
      </c>
      <c r="AG124" s="8" t="str">
        <f>IF('Filtered Data'!M123="","",HEX2BIN(M124))</f>
        <v>1100100</v>
      </c>
      <c r="AH124" s="8" t="str">
        <f>IF('Filtered Data'!N123="","",HEX2BIN(N124))</f>
        <v>10101101</v>
      </c>
      <c r="AI124" s="8"/>
      <c r="AJ124" s="9" t="e">
        <f t="shared" si="11"/>
        <v>#NUM!</v>
      </c>
      <c r="AK124" s="8" t="str">
        <f>IF('Filtered Data'!G123="","",HEX2OCT(G124))</f>
        <v>3</v>
      </c>
      <c r="AL124" s="8" t="str">
        <f>IF('Filtered Data'!H123="","",HEX2OCT(H124))</f>
        <v>132</v>
      </c>
      <c r="AM124" s="8" t="str">
        <f>IF('Filtered Data'!I123="","",HEX2OCT(I124))</f>
        <v>144</v>
      </c>
      <c r="AN124" s="8" t="str">
        <f>IF('Filtered Data'!J123="","",HEX2OCT(J124))</f>
        <v>132</v>
      </c>
      <c r="AO124" s="8" t="str">
        <f>IF('Filtered Data'!K123="","",HEX2OCT(K124))</f>
        <v>144</v>
      </c>
      <c r="AP124" s="8" t="str">
        <f>IF('Filtered Data'!L123="","",HEX2OCT(L124))</f>
        <v>0</v>
      </c>
      <c r="AQ124" s="8" t="str">
        <f>IF('Filtered Data'!M123="","",HEX2OCT(M124))</f>
        <v>144</v>
      </c>
      <c r="AR124" s="8" t="str">
        <f>IF('Filtered Data'!N123="","",HEX2OCT(N124))</f>
        <v>255</v>
      </c>
    </row>
    <row r="125">
      <c r="A125" s="5">
        <f>'Filtered Data'!A124</f>
        <v>3.0870850000000001</v>
      </c>
      <c r="B125" s="5" t="str">
        <f>'Filtered Data'!B124</f>
        <v/>
      </c>
      <c r="C125" s="5">
        <f>'Filtered Data'!C124</f>
        <v>301</v>
      </c>
      <c r="D125" s="5" t="str">
        <f>'Filtered Data'!D124</f>
        <v/>
      </c>
      <c r="E125" s="5" t="str">
        <f>'Filtered Data'!E124</f>
        <v/>
      </c>
      <c r="F125" s="5">
        <f>'Filtered Data'!F124</f>
        <v>3</v>
      </c>
      <c r="G125" s="5" t="str">
        <f>'Filtered Data'!G124</f>
        <v>4E</v>
      </c>
      <c r="H125" s="5" t="str">
        <f>'Filtered Data'!H124</f>
        <v>0D</v>
      </c>
      <c r="I125" s="5" t="str">
        <f>'Filtered Data'!I124</f>
        <v>00</v>
      </c>
      <c r="J125" s="5" t="str">
        <f>'Filtered Data'!J124</f>
        <v/>
      </c>
      <c r="K125" s="5" t="str">
        <f>'Filtered Data'!K124</f>
        <v/>
      </c>
      <c r="L125" s="5" t="str">
        <f>'Filtered Data'!L124</f>
        <v/>
      </c>
      <c r="M125" s="5" t="str">
        <f>'Filtered Data'!M124</f>
        <v/>
      </c>
      <c r="N125" s="5" t="str">
        <f>'Filtered Data'!N124</f>
        <v/>
      </c>
      <c r="P125" s="7">
        <f t="shared" si="9"/>
        <v>5115136</v>
      </c>
      <c r="Q125" s="8">
        <f>IF('Filtered Data'!G124="","",HEX2DEC(G125))</f>
        <v>78</v>
      </c>
      <c r="R125" s="8">
        <f>IF('Filtered Data'!H124="","",HEX2DEC(H125))</f>
        <v>13</v>
      </c>
      <c r="S125" s="8">
        <f>IF('Filtered Data'!I124="","",HEX2DEC(I125))</f>
        <v>0</v>
      </c>
      <c r="T125" s="8" t="str">
        <f>IF('Filtered Data'!J124="","",HEX2DEC(J125))</f>
        <v/>
      </c>
      <c r="U125" s="8" t="str">
        <f>IF('Filtered Data'!K124="","",HEX2DEC(K125))</f>
        <v/>
      </c>
      <c r="V125" s="8" t="str">
        <f>IF('Filtered Data'!L124="","",HEX2DEC(L125))</f>
        <v/>
      </c>
      <c r="W125" s="8" t="str">
        <f>IF('Filtered Data'!M124="","",HEX2DEC(M125))</f>
        <v/>
      </c>
      <c r="X125" s="8" t="str">
        <f>IF('Filtered Data'!N124="","",HEX2DEC(N125))</f>
        <v/>
      </c>
      <c r="Y125" s="8"/>
      <c r="Z125" s="9" t="e">
        <f t="shared" si="10"/>
        <v>#NUM!</v>
      </c>
      <c r="AA125" s="8" t="str">
        <f>IF('Filtered Data'!G124="","",HEX2BIN(G125))</f>
        <v>1001110</v>
      </c>
      <c r="AB125" s="8" t="str">
        <f>IF('Filtered Data'!H124="","",HEX2BIN(H125))</f>
        <v>1101</v>
      </c>
      <c r="AC125" s="8" t="str">
        <f>IF('Filtered Data'!I124="","",HEX2BIN(I125))</f>
        <v>0</v>
      </c>
      <c r="AD125" s="8" t="str">
        <f>IF('Filtered Data'!J124="","",HEX2BIN(J125))</f>
        <v/>
      </c>
      <c r="AE125" s="8" t="str">
        <f>IF('Filtered Data'!K124="","",HEX2BIN(K125))</f>
        <v/>
      </c>
      <c r="AF125" s="8" t="str">
        <f>IF('Filtered Data'!L124="","",HEX2BIN(L125))</f>
        <v/>
      </c>
      <c r="AG125" s="8" t="str">
        <f>IF('Filtered Data'!M124="","",HEX2BIN(M125))</f>
        <v/>
      </c>
      <c r="AH125" s="8" t="str">
        <f>IF('Filtered Data'!N124="","",HEX2BIN(N125))</f>
        <v/>
      </c>
      <c r="AI125" s="8"/>
      <c r="AJ125" s="9" t="e">
        <f t="shared" si="11"/>
        <v>#NUM!</v>
      </c>
      <c r="AK125" s="8" t="str">
        <f>IF('Filtered Data'!G124="","",HEX2OCT(G125))</f>
        <v>116</v>
      </c>
      <c r="AL125" s="8" t="str">
        <f>IF('Filtered Data'!H124="","",HEX2OCT(H125))</f>
        <v>15</v>
      </c>
      <c r="AM125" s="8" t="str">
        <f>IF('Filtered Data'!I124="","",HEX2OCT(I125))</f>
        <v>0</v>
      </c>
      <c r="AN125" s="8" t="str">
        <f>IF('Filtered Data'!J124="","",HEX2OCT(J125))</f>
        <v/>
      </c>
      <c r="AO125" s="8" t="str">
        <f>IF('Filtered Data'!K124="","",HEX2OCT(K125))</f>
        <v/>
      </c>
      <c r="AP125" s="8" t="str">
        <f>IF('Filtered Data'!L124="","",HEX2OCT(L125))</f>
        <v/>
      </c>
      <c r="AQ125" s="8" t="str">
        <f>IF('Filtered Data'!M124="","",HEX2OCT(M125))</f>
        <v/>
      </c>
      <c r="AR125" s="8" t="str">
        <f>IF('Filtered Data'!N124="","",HEX2OCT(N125))</f>
        <v/>
      </c>
    </row>
    <row r="126">
      <c r="A126" s="5">
        <f>'Filtered Data'!A125</f>
        <v>3.136625</v>
      </c>
      <c r="B126" s="5" t="str">
        <f>'Filtered Data'!B125</f>
        <v/>
      </c>
      <c r="C126" s="5">
        <f>'Filtered Data'!C125</f>
        <v>300</v>
      </c>
      <c r="D126" s="5" t="str">
        <f>'Filtered Data'!D125</f>
        <v/>
      </c>
      <c r="E126" s="5" t="str">
        <f>'Filtered Data'!E125</f>
        <v/>
      </c>
      <c r="F126" s="5">
        <f>'Filtered Data'!F125</f>
        <v>8</v>
      </c>
      <c r="G126" s="5" t="str">
        <f>'Filtered Data'!G125</f>
        <v>03</v>
      </c>
      <c r="H126" s="5" t="str">
        <f>'Filtered Data'!H125</f>
        <v>5A</v>
      </c>
      <c r="I126" s="5" t="str">
        <f>'Filtered Data'!I125</f>
        <v>64</v>
      </c>
      <c r="J126" s="5" t="str">
        <f>'Filtered Data'!J125</f>
        <v>5A</v>
      </c>
      <c r="K126" s="5" t="str">
        <f>'Filtered Data'!K125</f>
        <v>64</v>
      </c>
      <c r="L126" s="5" t="str">
        <f>'Filtered Data'!L125</f>
        <v>00</v>
      </c>
      <c r="M126" s="5" t="str">
        <f>'Filtered Data'!M125</f>
        <v>64</v>
      </c>
      <c r="N126" s="5" t="str">
        <f>'Filtered Data'!N125</f>
        <v>BE</v>
      </c>
      <c r="P126" s="7" t="e">
        <f t="shared" si="9"/>
        <v>#NUM!</v>
      </c>
      <c r="Q126" s="8">
        <f>IF('Filtered Data'!G125="","",HEX2DEC(G126))</f>
        <v>3</v>
      </c>
      <c r="R126" s="8">
        <f>IF('Filtered Data'!H125="","",HEX2DEC(H126))</f>
        <v>90</v>
      </c>
      <c r="S126" s="8">
        <f>IF('Filtered Data'!I125="","",HEX2DEC(I126))</f>
        <v>100</v>
      </c>
      <c r="T126" s="8">
        <f>IF('Filtered Data'!J125="","",HEX2DEC(J126))</f>
        <v>90</v>
      </c>
      <c r="U126" s="8">
        <f>IF('Filtered Data'!K125="","",HEX2DEC(K126))</f>
        <v>100</v>
      </c>
      <c r="V126" s="8">
        <f>IF('Filtered Data'!L125="","",HEX2DEC(L126))</f>
        <v>0</v>
      </c>
      <c r="W126" s="8">
        <f>IF('Filtered Data'!M125="","",HEX2DEC(M126))</f>
        <v>100</v>
      </c>
      <c r="X126" s="8">
        <f>IF('Filtered Data'!N125="","",HEX2DEC(N126))</f>
        <v>190</v>
      </c>
      <c r="Y126" s="8"/>
      <c r="Z126" s="9" t="e">
        <f t="shared" si="10"/>
        <v>#NUM!</v>
      </c>
      <c r="AA126" s="8" t="str">
        <f>IF('Filtered Data'!G125="","",HEX2BIN(G126))</f>
        <v>11</v>
      </c>
      <c r="AB126" s="8" t="str">
        <f>IF('Filtered Data'!H125="","",HEX2BIN(H126))</f>
        <v>1011010</v>
      </c>
      <c r="AC126" s="8" t="str">
        <f>IF('Filtered Data'!I125="","",HEX2BIN(I126))</f>
        <v>1100100</v>
      </c>
      <c r="AD126" s="8" t="str">
        <f>IF('Filtered Data'!J125="","",HEX2BIN(J126))</f>
        <v>1011010</v>
      </c>
      <c r="AE126" s="8" t="str">
        <f>IF('Filtered Data'!K125="","",HEX2BIN(K126))</f>
        <v>1100100</v>
      </c>
      <c r="AF126" s="8" t="str">
        <f>IF('Filtered Data'!L125="","",HEX2BIN(L126))</f>
        <v>0</v>
      </c>
      <c r="AG126" s="8" t="str">
        <f>IF('Filtered Data'!M125="","",HEX2BIN(M126))</f>
        <v>1100100</v>
      </c>
      <c r="AH126" s="8" t="str">
        <f>IF('Filtered Data'!N125="","",HEX2BIN(N126))</f>
        <v>10111110</v>
      </c>
      <c r="AI126" s="8"/>
      <c r="AJ126" s="9" t="e">
        <f t="shared" si="11"/>
        <v>#NUM!</v>
      </c>
      <c r="AK126" s="8" t="str">
        <f>IF('Filtered Data'!G125="","",HEX2OCT(G126))</f>
        <v>3</v>
      </c>
      <c r="AL126" s="8" t="str">
        <f>IF('Filtered Data'!H125="","",HEX2OCT(H126))</f>
        <v>132</v>
      </c>
      <c r="AM126" s="8" t="str">
        <f>IF('Filtered Data'!I125="","",HEX2OCT(I126))</f>
        <v>144</v>
      </c>
      <c r="AN126" s="8" t="str">
        <f>IF('Filtered Data'!J125="","",HEX2OCT(J126))</f>
        <v>132</v>
      </c>
      <c r="AO126" s="8" t="str">
        <f>IF('Filtered Data'!K125="","",HEX2OCT(K126))</f>
        <v>144</v>
      </c>
      <c r="AP126" s="8" t="str">
        <f>IF('Filtered Data'!L125="","",HEX2OCT(L126))</f>
        <v>0</v>
      </c>
      <c r="AQ126" s="8" t="str">
        <f>IF('Filtered Data'!M125="","",HEX2OCT(M126))</f>
        <v>144</v>
      </c>
      <c r="AR126" s="8" t="str">
        <f>IF('Filtered Data'!N125="","",HEX2OCT(N126))</f>
        <v>276</v>
      </c>
    </row>
    <row r="127">
      <c r="A127" s="5">
        <f>'Filtered Data'!A126</f>
        <v>3.1370930000000001</v>
      </c>
      <c r="B127" s="5" t="str">
        <f>'Filtered Data'!B126</f>
        <v/>
      </c>
      <c r="C127" s="5">
        <f>'Filtered Data'!C126</f>
        <v>301</v>
      </c>
      <c r="D127" s="5" t="str">
        <f>'Filtered Data'!D126</f>
        <v/>
      </c>
      <c r="E127" s="5" t="str">
        <f>'Filtered Data'!E126</f>
        <v/>
      </c>
      <c r="F127" s="5">
        <f>'Filtered Data'!F126</f>
        <v>3</v>
      </c>
      <c r="G127" s="5" t="str">
        <f>'Filtered Data'!G126</f>
        <v>1D</v>
      </c>
      <c r="H127" s="5" t="str">
        <f>'Filtered Data'!H126</f>
        <v>0E</v>
      </c>
      <c r="I127" s="5" t="str">
        <f>'Filtered Data'!I126</f>
        <v>00</v>
      </c>
      <c r="J127" s="5" t="str">
        <f>'Filtered Data'!J126</f>
        <v/>
      </c>
      <c r="K127" s="5" t="str">
        <f>'Filtered Data'!K126</f>
        <v/>
      </c>
      <c r="L127" s="5" t="str">
        <f>'Filtered Data'!L126</f>
        <v/>
      </c>
      <c r="M127" s="5" t="str">
        <f>'Filtered Data'!M126</f>
        <v/>
      </c>
      <c r="N127" s="5" t="str">
        <f>'Filtered Data'!N126</f>
        <v/>
      </c>
      <c r="P127" s="7">
        <f t="shared" si="9"/>
        <v>1904128</v>
      </c>
      <c r="Q127" s="8">
        <f>IF('Filtered Data'!G126="","",HEX2DEC(G127))</f>
        <v>29</v>
      </c>
      <c r="R127" s="8">
        <f>IF('Filtered Data'!H126="","",HEX2DEC(H127))</f>
        <v>14</v>
      </c>
      <c r="S127" s="8">
        <f>IF('Filtered Data'!I126="","",HEX2DEC(I127))</f>
        <v>0</v>
      </c>
      <c r="T127" s="8" t="str">
        <f>IF('Filtered Data'!J126="","",HEX2DEC(J127))</f>
        <v/>
      </c>
      <c r="U127" s="8" t="str">
        <f>IF('Filtered Data'!K126="","",HEX2DEC(K127))</f>
        <v/>
      </c>
      <c r="V127" s="8" t="str">
        <f>IF('Filtered Data'!L126="","",HEX2DEC(L127))</f>
        <v/>
      </c>
      <c r="W127" s="8" t="str">
        <f>IF('Filtered Data'!M126="","",HEX2DEC(M127))</f>
        <v/>
      </c>
      <c r="X127" s="8" t="str">
        <f>IF('Filtered Data'!N126="","",HEX2DEC(N127))</f>
        <v/>
      </c>
      <c r="Y127" s="8"/>
      <c r="Z127" s="9" t="e">
        <f t="shared" si="10"/>
        <v>#NUM!</v>
      </c>
      <c r="AA127" s="8" t="str">
        <f>IF('Filtered Data'!G126="","",HEX2BIN(G127))</f>
        <v>11101</v>
      </c>
      <c r="AB127" s="8" t="str">
        <f>IF('Filtered Data'!H126="","",HEX2BIN(H127))</f>
        <v>1110</v>
      </c>
      <c r="AC127" s="8" t="str">
        <f>IF('Filtered Data'!I126="","",HEX2BIN(I127))</f>
        <v>0</v>
      </c>
      <c r="AD127" s="8" t="str">
        <f>IF('Filtered Data'!J126="","",HEX2BIN(J127))</f>
        <v/>
      </c>
      <c r="AE127" s="8" t="str">
        <f>IF('Filtered Data'!K126="","",HEX2BIN(K127))</f>
        <v/>
      </c>
      <c r="AF127" s="8" t="str">
        <f>IF('Filtered Data'!L126="","",HEX2BIN(L127))</f>
        <v/>
      </c>
      <c r="AG127" s="8" t="str">
        <f>IF('Filtered Data'!M126="","",HEX2BIN(M127))</f>
        <v/>
      </c>
      <c r="AH127" s="8" t="str">
        <f>IF('Filtered Data'!N126="","",HEX2BIN(N127))</f>
        <v/>
      </c>
      <c r="AI127" s="8"/>
      <c r="AJ127" s="9" t="e">
        <f t="shared" si="11"/>
        <v>#NUM!</v>
      </c>
      <c r="AK127" s="8" t="str">
        <f>IF('Filtered Data'!G126="","",HEX2OCT(G127))</f>
        <v>35</v>
      </c>
      <c r="AL127" s="8" t="str">
        <f>IF('Filtered Data'!H126="","",HEX2OCT(H127))</f>
        <v>16</v>
      </c>
      <c r="AM127" s="8" t="str">
        <f>IF('Filtered Data'!I126="","",HEX2OCT(I127))</f>
        <v>0</v>
      </c>
      <c r="AN127" s="8" t="str">
        <f>IF('Filtered Data'!J126="","",HEX2OCT(J127))</f>
        <v/>
      </c>
      <c r="AO127" s="8" t="str">
        <f>IF('Filtered Data'!K126="","",HEX2OCT(K127))</f>
        <v/>
      </c>
      <c r="AP127" s="8" t="str">
        <f>IF('Filtered Data'!L126="","",HEX2OCT(L127))</f>
        <v/>
      </c>
      <c r="AQ127" s="8" t="str">
        <f>IF('Filtered Data'!M126="","",HEX2OCT(M127))</f>
        <v/>
      </c>
      <c r="AR127" s="8" t="str">
        <f>IF('Filtered Data'!N126="","",HEX2OCT(N127))</f>
        <v/>
      </c>
    </row>
    <row r="128">
      <c r="A128" s="5">
        <f>'Filtered Data'!A127</f>
        <v>3.1866310000000002</v>
      </c>
      <c r="B128" s="5" t="str">
        <f>'Filtered Data'!B127</f>
        <v/>
      </c>
      <c r="C128" s="5">
        <f>'Filtered Data'!C127</f>
        <v>300</v>
      </c>
      <c r="D128" s="5" t="str">
        <f>'Filtered Data'!D127</f>
        <v/>
      </c>
      <c r="E128" s="5" t="str">
        <f>'Filtered Data'!E127</f>
        <v/>
      </c>
      <c r="F128" s="5">
        <f>'Filtered Data'!F127</f>
        <v>8</v>
      </c>
      <c r="G128" s="5" t="str">
        <f>'Filtered Data'!G127</f>
        <v>03</v>
      </c>
      <c r="H128" s="5" t="str">
        <f>'Filtered Data'!H127</f>
        <v>5A</v>
      </c>
      <c r="I128" s="5" t="str">
        <f>'Filtered Data'!I127</f>
        <v>64</v>
      </c>
      <c r="J128" s="5" t="str">
        <f>'Filtered Data'!J127</f>
        <v>5A</v>
      </c>
      <c r="K128" s="5" t="str">
        <f>'Filtered Data'!K127</f>
        <v>64</v>
      </c>
      <c r="L128" s="5" t="str">
        <f>'Filtered Data'!L127</f>
        <v>00</v>
      </c>
      <c r="M128" s="5" t="str">
        <f>'Filtered Data'!M127</f>
        <v>64</v>
      </c>
      <c r="N128" s="5" t="str">
        <f>'Filtered Data'!N127</f>
        <v>AF</v>
      </c>
      <c r="P128" s="7" t="e">
        <f t="shared" si="9"/>
        <v>#NUM!</v>
      </c>
      <c r="Q128" s="8">
        <f>IF('Filtered Data'!G127="","",HEX2DEC(G128))</f>
        <v>3</v>
      </c>
      <c r="R128" s="8">
        <f>IF('Filtered Data'!H127="","",HEX2DEC(H128))</f>
        <v>90</v>
      </c>
      <c r="S128" s="8">
        <f>IF('Filtered Data'!I127="","",HEX2DEC(I128))</f>
        <v>100</v>
      </c>
      <c r="T128" s="8">
        <f>IF('Filtered Data'!J127="","",HEX2DEC(J128))</f>
        <v>90</v>
      </c>
      <c r="U128" s="8">
        <f>IF('Filtered Data'!K127="","",HEX2DEC(K128))</f>
        <v>100</v>
      </c>
      <c r="V128" s="8">
        <f>IF('Filtered Data'!L127="","",HEX2DEC(L128))</f>
        <v>0</v>
      </c>
      <c r="W128" s="8">
        <f>IF('Filtered Data'!M127="","",HEX2DEC(M128))</f>
        <v>100</v>
      </c>
      <c r="X128" s="8">
        <f>IF('Filtered Data'!N127="","",HEX2DEC(N128))</f>
        <v>175</v>
      </c>
      <c r="Y128" s="8"/>
      <c r="Z128" s="9" t="e">
        <f t="shared" si="10"/>
        <v>#NUM!</v>
      </c>
      <c r="AA128" s="8" t="str">
        <f>IF('Filtered Data'!G127="","",HEX2BIN(G128))</f>
        <v>11</v>
      </c>
      <c r="AB128" s="8" t="str">
        <f>IF('Filtered Data'!H127="","",HEX2BIN(H128))</f>
        <v>1011010</v>
      </c>
      <c r="AC128" s="8" t="str">
        <f>IF('Filtered Data'!I127="","",HEX2BIN(I128))</f>
        <v>1100100</v>
      </c>
      <c r="AD128" s="8" t="str">
        <f>IF('Filtered Data'!J127="","",HEX2BIN(J128))</f>
        <v>1011010</v>
      </c>
      <c r="AE128" s="8" t="str">
        <f>IF('Filtered Data'!K127="","",HEX2BIN(K128))</f>
        <v>1100100</v>
      </c>
      <c r="AF128" s="8" t="str">
        <f>IF('Filtered Data'!L127="","",HEX2BIN(L128))</f>
        <v>0</v>
      </c>
      <c r="AG128" s="8" t="str">
        <f>IF('Filtered Data'!M127="","",HEX2BIN(M128))</f>
        <v>1100100</v>
      </c>
      <c r="AH128" s="8" t="str">
        <f>IF('Filtered Data'!N127="","",HEX2BIN(N128))</f>
        <v>10101111</v>
      </c>
      <c r="AI128" s="8"/>
      <c r="AJ128" s="9" t="e">
        <f t="shared" si="11"/>
        <v>#NUM!</v>
      </c>
      <c r="AK128" s="8" t="str">
        <f>IF('Filtered Data'!G127="","",HEX2OCT(G128))</f>
        <v>3</v>
      </c>
      <c r="AL128" s="8" t="str">
        <f>IF('Filtered Data'!H127="","",HEX2OCT(H128))</f>
        <v>132</v>
      </c>
      <c r="AM128" s="8" t="str">
        <f>IF('Filtered Data'!I127="","",HEX2OCT(I128))</f>
        <v>144</v>
      </c>
      <c r="AN128" s="8" t="str">
        <f>IF('Filtered Data'!J127="","",HEX2OCT(J128))</f>
        <v>132</v>
      </c>
      <c r="AO128" s="8" t="str">
        <f>IF('Filtered Data'!K127="","",HEX2OCT(K128))</f>
        <v>144</v>
      </c>
      <c r="AP128" s="8" t="str">
        <f>IF('Filtered Data'!L127="","",HEX2OCT(L128))</f>
        <v>0</v>
      </c>
      <c r="AQ128" s="8" t="str">
        <f>IF('Filtered Data'!M127="","",HEX2OCT(M128))</f>
        <v>144</v>
      </c>
      <c r="AR128" s="8" t="str">
        <f>IF('Filtered Data'!N127="","",HEX2OCT(N128))</f>
        <v>257</v>
      </c>
    </row>
    <row r="129">
      <c r="A129" s="5">
        <f>'Filtered Data'!A128</f>
        <v>3.1870949999999998</v>
      </c>
      <c r="B129" s="5" t="str">
        <f>'Filtered Data'!B128</f>
        <v/>
      </c>
      <c r="C129" s="5">
        <f>'Filtered Data'!C128</f>
        <v>301</v>
      </c>
      <c r="D129" s="5" t="str">
        <f>'Filtered Data'!D128</f>
        <v/>
      </c>
      <c r="E129" s="5" t="str">
        <f>'Filtered Data'!E128</f>
        <v/>
      </c>
      <c r="F129" s="5">
        <f>'Filtered Data'!F128</f>
        <v>3</v>
      </c>
      <c r="G129" s="5" t="str">
        <f>'Filtered Data'!G128</f>
        <v>E8</v>
      </c>
      <c r="H129" s="5" t="str">
        <f>'Filtered Data'!H128</f>
        <v>0F</v>
      </c>
      <c r="I129" s="5" t="str">
        <f>'Filtered Data'!I128</f>
        <v>00</v>
      </c>
      <c r="J129" s="5" t="str">
        <f>'Filtered Data'!J128</f>
        <v/>
      </c>
      <c r="K129" s="5" t="str">
        <f>'Filtered Data'!K128</f>
        <v/>
      </c>
      <c r="L129" s="5" t="str">
        <f>'Filtered Data'!L128</f>
        <v/>
      </c>
      <c r="M129" s="5" t="str">
        <f>'Filtered Data'!M128</f>
        <v/>
      </c>
      <c r="N129" s="5" t="str">
        <f>'Filtered Data'!N128</f>
        <v/>
      </c>
      <c r="P129" s="7">
        <f t="shared" si="9"/>
        <v>15208192</v>
      </c>
      <c r="Q129" s="8">
        <f>IF('Filtered Data'!G128="","",HEX2DEC(G129))</f>
        <v>232</v>
      </c>
      <c r="R129" s="8">
        <f>IF('Filtered Data'!H128="","",HEX2DEC(H129))</f>
        <v>15</v>
      </c>
      <c r="S129" s="8">
        <f>IF('Filtered Data'!I128="","",HEX2DEC(I129))</f>
        <v>0</v>
      </c>
      <c r="T129" s="8" t="str">
        <f>IF('Filtered Data'!J128="","",HEX2DEC(J129))</f>
        <v/>
      </c>
      <c r="U129" s="8" t="str">
        <f>IF('Filtered Data'!K128="","",HEX2DEC(K129))</f>
        <v/>
      </c>
      <c r="V129" s="8" t="str">
        <f>IF('Filtered Data'!L128="","",HEX2DEC(L129))</f>
        <v/>
      </c>
      <c r="W129" s="8" t="str">
        <f>IF('Filtered Data'!M128="","",HEX2DEC(M129))</f>
        <v/>
      </c>
      <c r="X129" s="8" t="str">
        <f>IF('Filtered Data'!N128="","",HEX2DEC(N129))</f>
        <v/>
      </c>
      <c r="Y129" s="8"/>
      <c r="Z129" s="9" t="e">
        <f t="shared" si="10"/>
        <v>#NUM!</v>
      </c>
      <c r="AA129" s="8" t="str">
        <f>IF('Filtered Data'!G128="","",HEX2BIN(G129))</f>
        <v>11101000</v>
      </c>
      <c r="AB129" s="8" t="str">
        <f>IF('Filtered Data'!H128="","",HEX2BIN(H129))</f>
        <v>1111</v>
      </c>
      <c r="AC129" s="8" t="str">
        <f>IF('Filtered Data'!I128="","",HEX2BIN(I129))</f>
        <v>0</v>
      </c>
      <c r="AD129" s="8" t="str">
        <f>IF('Filtered Data'!J128="","",HEX2BIN(J129))</f>
        <v/>
      </c>
      <c r="AE129" s="8" t="str">
        <f>IF('Filtered Data'!K128="","",HEX2BIN(K129))</f>
        <v/>
      </c>
      <c r="AF129" s="8" t="str">
        <f>IF('Filtered Data'!L128="","",HEX2BIN(L129))</f>
        <v/>
      </c>
      <c r="AG129" s="8" t="str">
        <f>IF('Filtered Data'!M128="","",HEX2BIN(M129))</f>
        <v/>
      </c>
      <c r="AH129" s="8" t="str">
        <f>IF('Filtered Data'!N128="","",HEX2BIN(N129))</f>
        <v/>
      </c>
      <c r="AI129" s="8"/>
      <c r="AJ129" s="9" t="e">
        <f t="shared" si="11"/>
        <v>#NUM!</v>
      </c>
      <c r="AK129" s="8" t="str">
        <f>IF('Filtered Data'!G128="","",HEX2OCT(G129))</f>
        <v>350</v>
      </c>
      <c r="AL129" s="8" t="str">
        <f>IF('Filtered Data'!H128="","",HEX2OCT(H129))</f>
        <v>17</v>
      </c>
      <c r="AM129" s="8" t="str">
        <f>IF('Filtered Data'!I128="","",HEX2OCT(I129))</f>
        <v>0</v>
      </c>
      <c r="AN129" s="8" t="str">
        <f>IF('Filtered Data'!J128="","",HEX2OCT(J129))</f>
        <v/>
      </c>
      <c r="AO129" s="8" t="str">
        <f>IF('Filtered Data'!K128="","",HEX2OCT(K129))</f>
        <v/>
      </c>
      <c r="AP129" s="8" t="str">
        <f>IF('Filtered Data'!L128="","",HEX2OCT(L129))</f>
        <v/>
      </c>
      <c r="AQ129" s="8" t="str">
        <f>IF('Filtered Data'!M128="","",HEX2OCT(M129))</f>
        <v/>
      </c>
      <c r="AR129" s="8" t="str">
        <f>IF('Filtered Data'!N128="","",HEX2OCT(N129))</f>
        <v/>
      </c>
    </row>
    <row r="130">
      <c r="A130" s="5">
        <f>'Filtered Data'!A129</f>
        <v>3.2366350000000002</v>
      </c>
      <c r="B130" s="5" t="str">
        <f>'Filtered Data'!B129</f>
        <v/>
      </c>
      <c r="C130" s="5">
        <f>'Filtered Data'!C129</f>
        <v>300</v>
      </c>
      <c r="D130" s="5" t="str">
        <f>'Filtered Data'!D129</f>
        <v/>
      </c>
      <c r="E130" s="5" t="str">
        <f>'Filtered Data'!E129</f>
        <v/>
      </c>
      <c r="F130" s="5">
        <f>'Filtered Data'!F129</f>
        <v>8</v>
      </c>
      <c r="G130" s="5" t="str">
        <f>'Filtered Data'!G129</f>
        <v>03</v>
      </c>
      <c r="H130" s="5" t="str">
        <f>'Filtered Data'!H129</f>
        <v>5A</v>
      </c>
      <c r="I130" s="5" t="str">
        <f>'Filtered Data'!I129</f>
        <v>64</v>
      </c>
      <c r="J130" s="5" t="str">
        <f>'Filtered Data'!J129</f>
        <v>5A</v>
      </c>
      <c r="K130" s="5" t="str">
        <f>'Filtered Data'!K129</f>
        <v>64</v>
      </c>
      <c r="L130" s="5" t="str">
        <f>'Filtered Data'!L129</f>
        <v>00</v>
      </c>
      <c r="M130" s="5" t="str">
        <f>'Filtered Data'!M129</f>
        <v>64</v>
      </c>
      <c r="N130" s="5" t="str">
        <f>'Filtered Data'!N129</f>
        <v>30</v>
      </c>
      <c r="P130" s="7" t="e">
        <f t="shared" si="9"/>
        <v>#NUM!</v>
      </c>
      <c r="Q130" s="8">
        <f>IF('Filtered Data'!G129="","",HEX2DEC(G130))</f>
        <v>3</v>
      </c>
      <c r="R130" s="8">
        <f>IF('Filtered Data'!H129="","",HEX2DEC(H130))</f>
        <v>90</v>
      </c>
      <c r="S130" s="8">
        <f>IF('Filtered Data'!I129="","",HEX2DEC(I130))</f>
        <v>100</v>
      </c>
      <c r="T130" s="8">
        <f>IF('Filtered Data'!J129="","",HEX2DEC(J130))</f>
        <v>90</v>
      </c>
      <c r="U130" s="8">
        <f>IF('Filtered Data'!K129="","",HEX2DEC(K130))</f>
        <v>100</v>
      </c>
      <c r="V130" s="8">
        <f>IF('Filtered Data'!L129="","",HEX2DEC(L130))</f>
        <v>0</v>
      </c>
      <c r="W130" s="8">
        <f>IF('Filtered Data'!M129="","",HEX2DEC(M130))</f>
        <v>100</v>
      </c>
      <c r="X130" s="8">
        <f>IF('Filtered Data'!N129="","",HEX2DEC(N130))</f>
        <v>48</v>
      </c>
      <c r="Y130" s="8"/>
      <c r="Z130" s="9" t="e">
        <f t="shared" si="10"/>
        <v>#NUM!</v>
      </c>
      <c r="AA130" s="8" t="str">
        <f>IF('Filtered Data'!G129="","",HEX2BIN(G130))</f>
        <v>11</v>
      </c>
      <c r="AB130" s="8" t="str">
        <f>IF('Filtered Data'!H129="","",HEX2BIN(H130))</f>
        <v>1011010</v>
      </c>
      <c r="AC130" s="8" t="str">
        <f>IF('Filtered Data'!I129="","",HEX2BIN(I130))</f>
        <v>1100100</v>
      </c>
      <c r="AD130" s="8" t="str">
        <f>IF('Filtered Data'!J129="","",HEX2BIN(J130))</f>
        <v>1011010</v>
      </c>
      <c r="AE130" s="8" t="str">
        <f>IF('Filtered Data'!K129="","",HEX2BIN(K130))</f>
        <v>1100100</v>
      </c>
      <c r="AF130" s="8" t="str">
        <f>IF('Filtered Data'!L129="","",HEX2BIN(L130))</f>
        <v>0</v>
      </c>
      <c r="AG130" s="8" t="str">
        <f>IF('Filtered Data'!M129="","",HEX2BIN(M130))</f>
        <v>1100100</v>
      </c>
      <c r="AH130" s="8" t="str">
        <f>IF('Filtered Data'!N129="","",HEX2BIN(N130))</f>
        <v>110000</v>
      </c>
      <c r="AI130" s="8"/>
      <c r="AJ130" s="9" t="e">
        <f t="shared" si="11"/>
        <v>#NUM!</v>
      </c>
      <c r="AK130" s="8" t="str">
        <f>IF('Filtered Data'!G129="","",HEX2OCT(G130))</f>
        <v>3</v>
      </c>
      <c r="AL130" s="8" t="str">
        <f>IF('Filtered Data'!H129="","",HEX2OCT(H130))</f>
        <v>132</v>
      </c>
      <c r="AM130" s="8" t="str">
        <f>IF('Filtered Data'!I129="","",HEX2OCT(I130))</f>
        <v>144</v>
      </c>
      <c r="AN130" s="8" t="str">
        <f>IF('Filtered Data'!J129="","",HEX2OCT(J130))</f>
        <v>132</v>
      </c>
      <c r="AO130" s="8" t="str">
        <f>IF('Filtered Data'!K129="","",HEX2OCT(K130))</f>
        <v>144</v>
      </c>
      <c r="AP130" s="8" t="str">
        <f>IF('Filtered Data'!L129="","",HEX2OCT(L130))</f>
        <v>0</v>
      </c>
      <c r="AQ130" s="8" t="str">
        <f>IF('Filtered Data'!M129="","",HEX2OCT(M130))</f>
        <v>144</v>
      </c>
      <c r="AR130" s="8" t="str">
        <f>IF('Filtered Data'!N129="","",HEX2OCT(N130))</f>
        <v>60</v>
      </c>
    </row>
    <row r="131">
      <c r="A131" s="5">
        <f>'Filtered Data'!A130</f>
        <v>3.237107</v>
      </c>
      <c r="B131" s="5" t="str">
        <f>'Filtered Data'!B130</f>
        <v/>
      </c>
      <c r="C131" s="5">
        <f>'Filtered Data'!C130</f>
        <v>301</v>
      </c>
      <c r="D131" s="5" t="str">
        <f>'Filtered Data'!D130</f>
        <v/>
      </c>
      <c r="E131" s="5" t="str">
        <f>'Filtered Data'!E130</f>
        <v/>
      </c>
      <c r="F131" s="5">
        <f>'Filtered Data'!F130</f>
        <v>3</v>
      </c>
      <c r="G131" s="5" t="str">
        <f>'Filtered Data'!G130</f>
        <v>E2</v>
      </c>
      <c r="H131" s="5" t="str">
        <f>'Filtered Data'!H130</f>
        <v>00</v>
      </c>
      <c r="I131" s="5" t="str">
        <f>'Filtered Data'!I130</f>
        <v>00</v>
      </c>
      <c r="J131" s="5" t="str">
        <f>'Filtered Data'!J130</f>
        <v/>
      </c>
      <c r="K131" s="5" t="str">
        <f>'Filtered Data'!K130</f>
        <v/>
      </c>
      <c r="L131" s="5" t="str">
        <f>'Filtered Data'!L130</f>
        <v/>
      </c>
      <c r="M131" s="5" t="str">
        <f>'Filtered Data'!M130</f>
        <v/>
      </c>
      <c r="N131" s="5" t="str">
        <f>'Filtered Data'!N130</f>
        <v/>
      </c>
      <c r="P131" s="7">
        <f t="shared" si="9"/>
        <v>14811136</v>
      </c>
      <c r="Q131" s="8">
        <f>IF('Filtered Data'!G130="","",HEX2DEC(G131))</f>
        <v>226</v>
      </c>
      <c r="R131" s="8">
        <f>IF('Filtered Data'!H130="","",HEX2DEC(H131))</f>
        <v>0</v>
      </c>
      <c r="S131" s="8">
        <f>IF('Filtered Data'!I130="","",HEX2DEC(I131))</f>
        <v>0</v>
      </c>
      <c r="T131" s="8" t="str">
        <f>IF('Filtered Data'!J130="","",HEX2DEC(J131))</f>
        <v/>
      </c>
      <c r="U131" s="8" t="str">
        <f>IF('Filtered Data'!K130="","",HEX2DEC(K131))</f>
        <v/>
      </c>
      <c r="V131" s="8" t="str">
        <f>IF('Filtered Data'!L130="","",HEX2DEC(L131))</f>
        <v/>
      </c>
      <c r="W131" s="8" t="str">
        <f>IF('Filtered Data'!M130="","",HEX2DEC(M131))</f>
        <v/>
      </c>
      <c r="X131" s="8" t="str">
        <f>IF('Filtered Data'!N130="","",HEX2DEC(N131))</f>
        <v/>
      </c>
      <c r="Y131" s="8"/>
      <c r="Z131" s="9" t="e">
        <f t="shared" si="10"/>
        <v>#NUM!</v>
      </c>
      <c r="AA131" s="8" t="str">
        <f>IF('Filtered Data'!G130="","",HEX2BIN(G131))</f>
        <v>11100010</v>
      </c>
      <c r="AB131" s="8" t="str">
        <f>IF('Filtered Data'!H130="","",HEX2BIN(H131))</f>
        <v>0</v>
      </c>
      <c r="AC131" s="8" t="str">
        <f>IF('Filtered Data'!I130="","",HEX2BIN(I131))</f>
        <v>0</v>
      </c>
      <c r="AD131" s="8" t="str">
        <f>IF('Filtered Data'!J130="","",HEX2BIN(J131))</f>
        <v/>
      </c>
      <c r="AE131" s="8" t="str">
        <f>IF('Filtered Data'!K130="","",HEX2BIN(K131))</f>
        <v/>
      </c>
      <c r="AF131" s="8" t="str">
        <f>IF('Filtered Data'!L130="","",HEX2BIN(L131))</f>
        <v/>
      </c>
      <c r="AG131" s="8" t="str">
        <f>IF('Filtered Data'!M130="","",HEX2BIN(M131))</f>
        <v/>
      </c>
      <c r="AH131" s="8" t="str">
        <f>IF('Filtered Data'!N130="","",HEX2BIN(N131))</f>
        <v/>
      </c>
      <c r="AI131" s="8"/>
      <c r="AJ131" s="9" t="e">
        <f t="shared" si="11"/>
        <v>#NUM!</v>
      </c>
      <c r="AK131" s="8" t="str">
        <f>IF('Filtered Data'!G130="","",HEX2OCT(G131))</f>
        <v>342</v>
      </c>
      <c r="AL131" s="8" t="str">
        <f>IF('Filtered Data'!H130="","",HEX2OCT(H131))</f>
        <v>0</v>
      </c>
      <c r="AM131" s="8" t="str">
        <f>IF('Filtered Data'!I130="","",HEX2OCT(I131))</f>
        <v>0</v>
      </c>
      <c r="AN131" s="8" t="str">
        <f>IF('Filtered Data'!J130="","",HEX2OCT(J131))</f>
        <v/>
      </c>
      <c r="AO131" s="8" t="str">
        <f>IF('Filtered Data'!K130="","",HEX2OCT(K131))</f>
        <v/>
      </c>
      <c r="AP131" s="8" t="str">
        <f>IF('Filtered Data'!L130="","",HEX2OCT(L131))</f>
        <v/>
      </c>
      <c r="AQ131" s="8" t="str">
        <f>IF('Filtered Data'!M130="","",HEX2OCT(M131))</f>
        <v/>
      </c>
      <c r="AR131" s="8" t="str">
        <f>IF('Filtered Data'!N130="","",HEX2OCT(N131))</f>
        <v/>
      </c>
    </row>
    <row r="132">
      <c r="A132" s="5">
        <f>'Filtered Data'!A131</f>
        <v>3.2866420000000001</v>
      </c>
      <c r="B132" s="5" t="str">
        <f>'Filtered Data'!B131</f>
        <v/>
      </c>
      <c r="C132" s="5">
        <f>'Filtered Data'!C131</f>
        <v>300</v>
      </c>
      <c r="D132" s="5" t="str">
        <f>'Filtered Data'!D131</f>
        <v/>
      </c>
      <c r="E132" s="5" t="str">
        <f>'Filtered Data'!E131</f>
        <v/>
      </c>
      <c r="F132" s="5">
        <f>'Filtered Data'!F131</f>
        <v>8</v>
      </c>
      <c r="G132" s="5" t="str">
        <f>'Filtered Data'!G131</f>
        <v>03</v>
      </c>
      <c r="H132" s="5" t="str">
        <f>'Filtered Data'!H131</f>
        <v>5A</v>
      </c>
      <c r="I132" s="5" t="str">
        <f>'Filtered Data'!I131</f>
        <v>64</v>
      </c>
      <c r="J132" s="5" t="str">
        <f>'Filtered Data'!J131</f>
        <v>5A</v>
      </c>
      <c r="K132" s="5" t="str">
        <f>'Filtered Data'!K131</f>
        <v>64</v>
      </c>
      <c r="L132" s="5" t="str">
        <f>'Filtered Data'!L131</f>
        <v>00</v>
      </c>
      <c r="M132" s="5" t="str">
        <f>'Filtered Data'!M131</f>
        <v>64</v>
      </c>
      <c r="N132" s="5" t="str">
        <f>'Filtered Data'!N131</f>
        <v>21</v>
      </c>
      <c r="P132" s="7" t="e">
        <f t="shared" si="9"/>
        <v>#NUM!</v>
      </c>
      <c r="Q132" s="8">
        <f>IF('Filtered Data'!G131="","",HEX2DEC(G132))</f>
        <v>3</v>
      </c>
      <c r="R132" s="8">
        <f>IF('Filtered Data'!H131="","",HEX2DEC(H132))</f>
        <v>90</v>
      </c>
      <c r="S132" s="8">
        <f>IF('Filtered Data'!I131="","",HEX2DEC(I132))</f>
        <v>100</v>
      </c>
      <c r="T132" s="8">
        <f>IF('Filtered Data'!J131="","",HEX2DEC(J132))</f>
        <v>90</v>
      </c>
      <c r="U132" s="8">
        <f>IF('Filtered Data'!K131="","",HEX2DEC(K132))</f>
        <v>100</v>
      </c>
      <c r="V132" s="8">
        <f>IF('Filtered Data'!L131="","",HEX2DEC(L132))</f>
        <v>0</v>
      </c>
      <c r="W132" s="8">
        <f>IF('Filtered Data'!M131="","",HEX2DEC(M132))</f>
        <v>100</v>
      </c>
      <c r="X132" s="8">
        <f>IF('Filtered Data'!N131="","",HEX2DEC(N132))</f>
        <v>33</v>
      </c>
      <c r="Y132" s="8"/>
      <c r="Z132" s="9" t="e">
        <f t="shared" si="10"/>
        <v>#NUM!</v>
      </c>
      <c r="AA132" s="8" t="str">
        <f>IF('Filtered Data'!G131="","",HEX2BIN(G132))</f>
        <v>11</v>
      </c>
      <c r="AB132" s="8" t="str">
        <f>IF('Filtered Data'!H131="","",HEX2BIN(H132))</f>
        <v>1011010</v>
      </c>
      <c r="AC132" s="8" t="str">
        <f>IF('Filtered Data'!I131="","",HEX2BIN(I132))</f>
        <v>1100100</v>
      </c>
      <c r="AD132" s="8" t="str">
        <f>IF('Filtered Data'!J131="","",HEX2BIN(J132))</f>
        <v>1011010</v>
      </c>
      <c r="AE132" s="8" t="str">
        <f>IF('Filtered Data'!K131="","",HEX2BIN(K132))</f>
        <v>1100100</v>
      </c>
      <c r="AF132" s="8" t="str">
        <f>IF('Filtered Data'!L131="","",HEX2BIN(L132))</f>
        <v>0</v>
      </c>
      <c r="AG132" s="8" t="str">
        <f>IF('Filtered Data'!M131="","",HEX2BIN(M132))</f>
        <v>1100100</v>
      </c>
      <c r="AH132" s="8" t="str">
        <f>IF('Filtered Data'!N131="","",HEX2BIN(N132))</f>
        <v>100001</v>
      </c>
      <c r="AI132" s="8"/>
      <c r="AJ132" s="9" t="e">
        <f t="shared" si="11"/>
        <v>#NUM!</v>
      </c>
      <c r="AK132" s="8" t="str">
        <f>IF('Filtered Data'!G131="","",HEX2OCT(G132))</f>
        <v>3</v>
      </c>
      <c r="AL132" s="8" t="str">
        <f>IF('Filtered Data'!H131="","",HEX2OCT(H132))</f>
        <v>132</v>
      </c>
      <c r="AM132" s="8" t="str">
        <f>IF('Filtered Data'!I131="","",HEX2OCT(I132))</f>
        <v>144</v>
      </c>
      <c r="AN132" s="8" t="str">
        <f>IF('Filtered Data'!J131="","",HEX2OCT(J132))</f>
        <v>132</v>
      </c>
      <c r="AO132" s="8" t="str">
        <f>IF('Filtered Data'!K131="","",HEX2OCT(K132))</f>
        <v>144</v>
      </c>
      <c r="AP132" s="8" t="str">
        <f>IF('Filtered Data'!L131="","",HEX2OCT(L132))</f>
        <v>0</v>
      </c>
      <c r="AQ132" s="8" t="str">
        <f>IF('Filtered Data'!M131="","",HEX2OCT(M132))</f>
        <v>144</v>
      </c>
      <c r="AR132" s="8" t="str">
        <f>IF('Filtered Data'!N131="","",HEX2OCT(N132))</f>
        <v>41</v>
      </c>
    </row>
    <row r="133">
      <c r="A133" s="5">
        <f>'Filtered Data'!A132</f>
        <v>3.2871139999999999</v>
      </c>
      <c r="B133" s="5" t="str">
        <f>'Filtered Data'!B132</f>
        <v/>
      </c>
      <c r="C133" s="5">
        <f>'Filtered Data'!C132</f>
        <v>301</v>
      </c>
      <c r="D133" s="5" t="str">
        <f>'Filtered Data'!D132</f>
        <v/>
      </c>
      <c r="E133" s="5" t="str">
        <f>'Filtered Data'!E132</f>
        <v/>
      </c>
      <c r="F133" s="5">
        <f>'Filtered Data'!F132</f>
        <v>3</v>
      </c>
      <c r="G133" s="5" t="str">
        <f>'Filtered Data'!G132</f>
        <v>B3</v>
      </c>
      <c r="H133" s="5" t="str">
        <f>'Filtered Data'!H132</f>
        <v>01</v>
      </c>
      <c r="I133" s="5" t="str">
        <f>'Filtered Data'!I132</f>
        <v>00</v>
      </c>
      <c r="J133" s="5" t="str">
        <f>'Filtered Data'!J132</f>
        <v/>
      </c>
      <c r="K133" s="5" t="str">
        <f>'Filtered Data'!K132</f>
        <v/>
      </c>
      <c r="L133" s="5" t="str">
        <f>'Filtered Data'!L132</f>
        <v/>
      </c>
      <c r="M133" s="5" t="str">
        <f>'Filtered Data'!M132</f>
        <v/>
      </c>
      <c r="N133" s="5" t="str">
        <f>'Filtered Data'!N132</f>
        <v/>
      </c>
      <c r="P133" s="7">
        <f t="shared" si="9"/>
        <v>11731200</v>
      </c>
      <c r="Q133" s="8">
        <f>IF('Filtered Data'!G132="","",HEX2DEC(G133))</f>
        <v>179</v>
      </c>
      <c r="R133" s="8">
        <f>IF('Filtered Data'!H132="","",HEX2DEC(H133))</f>
        <v>1</v>
      </c>
      <c r="S133" s="8">
        <f>IF('Filtered Data'!I132="","",HEX2DEC(I133))</f>
        <v>0</v>
      </c>
      <c r="T133" s="8" t="str">
        <f>IF('Filtered Data'!J132="","",HEX2DEC(J133))</f>
        <v/>
      </c>
      <c r="U133" s="8" t="str">
        <f>IF('Filtered Data'!K132="","",HEX2DEC(K133))</f>
        <v/>
      </c>
      <c r="V133" s="8" t="str">
        <f>IF('Filtered Data'!L132="","",HEX2DEC(L133))</f>
        <v/>
      </c>
      <c r="W133" s="8" t="str">
        <f>IF('Filtered Data'!M132="","",HEX2DEC(M133))</f>
        <v/>
      </c>
      <c r="X133" s="8" t="str">
        <f>IF('Filtered Data'!N132="","",HEX2DEC(N133))</f>
        <v/>
      </c>
      <c r="Y133" s="8"/>
      <c r="Z133" s="9" t="e">
        <f t="shared" si="10"/>
        <v>#NUM!</v>
      </c>
      <c r="AA133" s="8" t="str">
        <f>IF('Filtered Data'!G132="","",HEX2BIN(G133))</f>
        <v>10110011</v>
      </c>
      <c r="AB133" s="8" t="str">
        <f>IF('Filtered Data'!H132="","",HEX2BIN(H133))</f>
        <v>1</v>
      </c>
      <c r="AC133" s="8" t="str">
        <f>IF('Filtered Data'!I132="","",HEX2BIN(I133))</f>
        <v>0</v>
      </c>
      <c r="AD133" s="8" t="str">
        <f>IF('Filtered Data'!J132="","",HEX2BIN(J133))</f>
        <v/>
      </c>
      <c r="AE133" s="8" t="str">
        <f>IF('Filtered Data'!K132="","",HEX2BIN(K133))</f>
        <v/>
      </c>
      <c r="AF133" s="8" t="str">
        <f>IF('Filtered Data'!L132="","",HEX2BIN(L133))</f>
        <v/>
      </c>
      <c r="AG133" s="8" t="str">
        <f>IF('Filtered Data'!M132="","",HEX2BIN(M133))</f>
        <v/>
      </c>
      <c r="AH133" s="8" t="str">
        <f>IF('Filtered Data'!N132="","",HEX2BIN(N133))</f>
        <v/>
      </c>
      <c r="AI133" s="8"/>
      <c r="AJ133" s="9" t="e">
        <f t="shared" si="11"/>
        <v>#NUM!</v>
      </c>
      <c r="AK133" s="8" t="str">
        <f>IF('Filtered Data'!G132="","",HEX2OCT(G133))</f>
        <v>263</v>
      </c>
      <c r="AL133" s="8" t="str">
        <f>IF('Filtered Data'!H132="","",HEX2OCT(H133))</f>
        <v>1</v>
      </c>
      <c r="AM133" s="8" t="str">
        <f>IF('Filtered Data'!I132="","",HEX2OCT(I133))</f>
        <v>0</v>
      </c>
      <c r="AN133" s="8" t="str">
        <f>IF('Filtered Data'!J132="","",HEX2OCT(J133))</f>
        <v/>
      </c>
      <c r="AO133" s="8" t="str">
        <f>IF('Filtered Data'!K132="","",HEX2OCT(K133))</f>
        <v/>
      </c>
      <c r="AP133" s="8" t="str">
        <f>IF('Filtered Data'!L132="","",HEX2OCT(L133))</f>
        <v/>
      </c>
      <c r="AQ133" s="8" t="str">
        <f>IF('Filtered Data'!M132="","",HEX2OCT(M133))</f>
        <v/>
      </c>
      <c r="AR133" s="8" t="str">
        <f>IF('Filtered Data'!N132="","",HEX2OCT(N133))</f>
        <v/>
      </c>
    </row>
    <row r="134">
      <c r="A134" s="5">
        <f>'Filtered Data'!A133</f>
        <v>3.336646</v>
      </c>
      <c r="B134" s="5" t="str">
        <f>'Filtered Data'!B133</f>
        <v/>
      </c>
      <c r="C134" s="5">
        <f>'Filtered Data'!C133</f>
        <v>300</v>
      </c>
      <c r="D134" s="5" t="str">
        <f>'Filtered Data'!D133</f>
        <v/>
      </c>
      <c r="E134" s="5" t="str">
        <f>'Filtered Data'!E133</f>
        <v/>
      </c>
      <c r="F134" s="5">
        <f>'Filtered Data'!F133</f>
        <v>8</v>
      </c>
      <c r="G134" s="5" t="str">
        <f>'Filtered Data'!G133</f>
        <v>03</v>
      </c>
      <c r="H134" s="5" t="str">
        <f>'Filtered Data'!H133</f>
        <v>5A</v>
      </c>
      <c r="I134" s="5" t="str">
        <f>'Filtered Data'!I133</f>
        <v>64</v>
      </c>
      <c r="J134" s="5" t="str">
        <f>'Filtered Data'!J133</f>
        <v>5A</v>
      </c>
      <c r="K134" s="5" t="str">
        <f>'Filtered Data'!K133</f>
        <v>64</v>
      </c>
      <c r="L134" s="5" t="str">
        <f>'Filtered Data'!L133</f>
        <v>00</v>
      </c>
      <c r="M134" s="5" t="str">
        <f>'Filtered Data'!M133</f>
        <v>64</v>
      </c>
      <c r="N134" s="5" t="str">
        <f>'Filtered Data'!N133</f>
        <v>32</v>
      </c>
      <c r="P134" s="7" t="e">
        <f t="shared" si="9"/>
        <v>#NUM!</v>
      </c>
      <c r="Q134" s="8">
        <f>IF('Filtered Data'!G133="","",HEX2DEC(G134))</f>
        <v>3</v>
      </c>
      <c r="R134" s="8">
        <f>IF('Filtered Data'!H133="","",HEX2DEC(H134))</f>
        <v>90</v>
      </c>
      <c r="S134" s="8">
        <f>IF('Filtered Data'!I133="","",HEX2DEC(I134))</f>
        <v>100</v>
      </c>
      <c r="T134" s="8">
        <f>IF('Filtered Data'!J133="","",HEX2DEC(J134))</f>
        <v>90</v>
      </c>
      <c r="U134" s="8">
        <f>IF('Filtered Data'!K133="","",HEX2DEC(K134))</f>
        <v>100</v>
      </c>
      <c r="V134" s="8">
        <f>IF('Filtered Data'!L133="","",HEX2DEC(L134))</f>
        <v>0</v>
      </c>
      <c r="W134" s="8">
        <f>IF('Filtered Data'!M133="","",HEX2DEC(M134))</f>
        <v>100</v>
      </c>
      <c r="X134" s="8">
        <f>IF('Filtered Data'!N133="","",HEX2DEC(N134))</f>
        <v>50</v>
      </c>
      <c r="Y134" s="8"/>
      <c r="Z134" s="9" t="e">
        <f t="shared" si="10"/>
        <v>#NUM!</v>
      </c>
      <c r="AA134" s="8" t="str">
        <f>IF('Filtered Data'!G133="","",HEX2BIN(G134))</f>
        <v>11</v>
      </c>
      <c r="AB134" s="8" t="str">
        <f>IF('Filtered Data'!H133="","",HEX2BIN(H134))</f>
        <v>1011010</v>
      </c>
      <c r="AC134" s="8" t="str">
        <f>IF('Filtered Data'!I133="","",HEX2BIN(I134))</f>
        <v>1100100</v>
      </c>
      <c r="AD134" s="8" t="str">
        <f>IF('Filtered Data'!J133="","",HEX2BIN(J134))</f>
        <v>1011010</v>
      </c>
      <c r="AE134" s="8" t="str">
        <f>IF('Filtered Data'!K133="","",HEX2BIN(K134))</f>
        <v>1100100</v>
      </c>
      <c r="AF134" s="8" t="str">
        <f>IF('Filtered Data'!L133="","",HEX2BIN(L134))</f>
        <v>0</v>
      </c>
      <c r="AG134" s="8" t="str">
        <f>IF('Filtered Data'!M133="","",HEX2BIN(M134))</f>
        <v>1100100</v>
      </c>
      <c r="AH134" s="8" t="str">
        <f>IF('Filtered Data'!N133="","",HEX2BIN(N134))</f>
        <v>110010</v>
      </c>
      <c r="AI134" s="8"/>
      <c r="AJ134" s="9" t="e">
        <f t="shared" si="11"/>
        <v>#NUM!</v>
      </c>
      <c r="AK134" s="8" t="str">
        <f>IF('Filtered Data'!G133="","",HEX2OCT(G134))</f>
        <v>3</v>
      </c>
      <c r="AL134" s="8" t="str">
        <f>IF('Filtered Data'!H133="","",HEX2OCT(H134))</f>
        <v>132</v>
      </c>
      <c r="AM134" s="8" t="str">
        <f>IF('Filtered Data'!I133="","",HEX2OCT(I134))</f>
        <v>144</v>
      </c>
      <c r="AN134" s="8" t="str">
        <f>IF('Filtered Data'!J133="","",HEX2OCT(J134))</f>
        <v>132</v>
      </c>
      <c r="AO134" s="8" t="str">
        <f>IF('Filtered Data'!K133="","",HEX2OCT(K134))</f>
        <v>144</v>
      </c>
      <c r="AP134" s="8" t="str">
        <f>IF('Filtered Data'!L133="","",HEX2OCT(L134))</f>
        <v>0</v>
      </c>
      <c r="AQ134" s="8" t="str">
        <f>IF('Filtered Data'!M133="","",HEX2OCT(M134))</f>
        <v>144</v>
      </c>
      <c r="AR134" s="8" t="str">
        <f>IF('Filtered Data'!N133="","",HEX2OCT(N134))</f>
        <v>62</v>
      </c>
    </row>
    <row r="135">
      <c r="A135" s="5">
        <f>'Filtered Data'!A134</f>
        <v>3.33711</v>
      </c>
      <c r="B135" s="5" t="str">
        <f>'Filtered Data'!B134</f>
        <v/>
      </c>
      <c r="C135" s="5">
        <f>'Filtered Data'!C134</f>
        <v>301</v>
      </c>
      <c r="D135" s="5" t="str">
        <f>'Filtered Data'!D134</f>
        <v/>
      </c>
      <c r="E135" s="5" t="str">
        <f>'Filtered Data'!E134</f>
        <v/>
      </c>
      <c r="F135" s="5">
        <f>'Filtered Data'!F134</f>
        <v>3</v>
      </c>
      <c r="G135" s="5" t="str">
        <f>'Filtered Data'!G134</f>
        <v>6B</v>
      </c>
      <c r="H135" s="5" t="str">
        <f>'Filtered Data'!H134</f>
        <v>02</v>
      </c>
      <c r="I135" s="5" t="str">
        <f>'Filtered Data'!I134</f>
        <v>00</v>
      </c>
      <c r="J135" s="5" t="str">
        <f>'Filtered Data'!J134</f>
        <v/>
      </c>
      <c r="K135" s="5" t="str">
        <f>'Filtered Data'!K134</f>
        <v/>
      </c>
      <c r="L135" s="5" t="str">
        <f>'Filtered Data'!L134</f>
        <v/>
      </c>
      <c r="M135" s="5" t="str">
        <f>'Filtered Data'!M134</f>
        <v/>
      </c>
      <c r="N135" s="5" t="str">
        <f>'Filtered Data'!N134</f>
        <v/>
      </c>
      <c r="P135" s="7">
        <f t="shared" si="9"/>
        <v>7012864</v>
      </c>
      <c r="Q135" s="8">
        <f>IF('Filtered Data'!G134="","",HEX2DEC(G135))</f>
        <v>107</v>
      </c>
      <c r="R135" s="8">
        <f>IF('Filtered Data'!H134="","",HEX2DEC(H135))</f>
        <v>2</v>
      </c>
      <c r="S135" s="8">
        <f>IF('Filtered Data'!I134="","",HEX2DEC(I135))</f>
        <v>0</v>
      </c>
      <c r="T135" s="8" t="str">
        <f>IF('Filtered Data'!J134="","",HEX2DEC(J135))</f>
        <v/>
      </c>
      <c r="U135" s="8" t="str">
        <f>IF('Filtered Data'!K134="","",HEX2DEC(K135))</f>
        <v/>
      </c>
      <c r="V135" s="8" t="str">
        <f>IF('Filtered Data'!L134="","",HEX2DEC(L135))</f>
        <v/>
      </c>
      <c r="W135" s="8" t="str">
        <f>IF('Filtered Data'!M134="","",HEX2DEC(M135))</f>
        <v/>
      </c>
      <c r="X135" s="8" t="str">
        <f>IF('Filtered Data'!N134="","",HEX2DEC(N135))</f>
        <v/>
      </c>
      <c r="Y135" s="8"/>
      <c r="Z135" s="9" t="e">
        <f t="shared" si="10"/>
        <v>#NUM!</v>
      </c>
      <c r="AA135" s="8" t="str">
        <f>IF('Filtered Data'!G134="","",HEX2BIN(G135))</f>
        <v>1101011</v>
      </c>
      <c r="AB135" s="8" t="str">
        <f>IF('Filtered Data'!H134="","",HEX2BIN(H135))</f>
        <v>10</v>
      </c>
      <c r="AC135" s="8" t="str">
        <f>IF('Filtered Data'!I134="","",HEX2BIN(I135))</f>
        <v>0</v>
      </c>
      <c r="AD135" s="8" t="str">
        <f>IF('Filtered Data'!J134="","",HEX2BIN(J135))</f>
        <v/>
      </c>
      <c r="AE135" s="8" t="str">
        <f>IF('Filtered Data'!K134="","",HEX2BIN(K135))</f>
        <v/>
      </c>
      <c r="AF135" s="8" t="str">
        <f>IF('Filtered Data'!L134="","",HEX2BIN(L135))</f>
        <v/>
      </c>
      <c r="AG135" s="8" t="str">
        <f>IF('Filtered Data'!M134="","",HEX2BIN(M135))</f>
        <v/>
      </c>
      <c r="AH135" s="8" t="str">
        <f>IF('Filtered Data'!N134="","",HEX2BIN(N135))</f>
        <v/>
      </c>
      <c r="AI135" s="8"/>
      <c r="AJ135" s="9" t="e">
        <f t="shared" si="11"/>
        <v>#NUM!</v>
      </c>
      <c r="AK135" s="8" t="str">
        <f>IF('Filtered Data'!G134="","",HEX2OCT(G135))</f>
        <v>153</v>
      </c>
      <c r="AL135" s="8" t="str">
        <f>IF('Filtered Data'!H134="","",HEX2OCT(H135))</f>
        <v>2</v>
      </c>
      <c r="AM135" s="8" t="str">
        <f>IF('Filtered Data'!I134="","",HEX2OCT(I135))</f>
        <v>0</v>
      </c>
      <c r="AN135" s="8" t="str">
        <f>IF('Filtered Data'!J134="","",HEX2OCT(J135))</f>
        <v/>
      </c>
      <c r="AO135" s="8" t="str">
        <f>IF('Filtered Data'!K134="","",HEX2OCT(K135))</f>
        <v/>
      </c>
      <c r="AP135" s="8" t="str">
        <f>IF('Filtered Data'!L134="","",HEX2OCT(L135))</f>
        <v/>
      </c>
      <c r="AQ135" s="8" t="str">
        <f>IF('Filtered Data'!M134="","",HEX2OCT(M135))</f>
        <v/>
      </c>
      <c r="AR135" s="8" t="str">
        <f>IF('Filtered Data'!N134="","",HEX2OCT(N135))</f>
        <v/>
      </c>
    </row>
    <row r="136">
      <c r="A136" s="5">
        <f>'Filtered Data'!A135</f>
        <v>3.3866529999999999</v>
      </c>
      <c r="B136" s="5" t="str">
        <f>'Filtered Data'!B135</f>
        <v/>
      </c>
      <c r="C136" s="5">
        <f>'Filtered Data'!C135</f>
        <v>300</v>
      </c>
      <c r="D136" s="5" t="str">
        <f>'Filtered Data'!D135</f>
        <v/>
      </c>
      <c r="E136" s="5" t="str">
        <f>'Filtered Data'!E135</f>
        <v/>
      </c>
      <c r="F136" s="5">
        <f>'Filtered Data'!F135</f>
        <v>8</v>
      </c>
      <c r="G136" s="5" t="str">
        <f>'Filtered Data'!G135</f>
        <v>03</v>
      </c>
      <c r="H136" s="5" t="str">
        <f>'Filtered Data'!H135</f>
        <v>5A</v>
      </c>
      <c r="I136" s="5" t="str">
        <f>'Filtered Data'!I135</f>
        <v>64</v>
      </c>
      <c r="J136" s="5" t="str">
        <f>'Filtered Data'!J135</f>
        <v>5A</v>
      </c>
      <c r="K136" s="5" t="str">
        <f>'Filtered Data'!K135</f>
        <v>64</v>
      </c>
      <c r="L136" s="5" t="str">
        <f>'Filtered Data'!L135</f>
        <v>00</v>
      </c>
      <c r="M136" s="5" t="str">
        <f>'Filtered Data'!M135</f>
        <v>64</v>
      </c>
      <c r="N136" s="5" t="str">
        <f>'Filtered Data'!N135</f>
        <v>23</v>
      </c>
      <c r="P136" s="7" t="e">
        <f t="shared" si="9"/>
        <v>#NUM!</v>
      </c>
      <c r="Q136" s="8">
        <f>IF('Filtered Data'!G135="","",HEX2DEC(G136))</f>
        <v>3</v>
      </c>
      <c r="R136" s="8">
        <f>IF('Filtered Data'!H135="","",HEX2DEC(H136))</f>
        <v>90</v>
      </c>
      <c r="S136" s="8">
        <f>IF('Filtered Data'!I135="","",HEX2DEC(I136))</f>
        <v>100</v>
      </c>
      <c r="T136" s="8">
        <f>IF('Filtered Data'!J135="","",HEX2DEC(J136))</f>
        <v>90</v>
      </c>
      <c r="U136" s="8">
        <f>IF('Filtered Data'!K135="","",HEX2DEC(K136))</f>
        <v>100</v>
      </c>
      <c r="V136" s="8">
        <f>IF('Filtered Data'!L135="","",HEX2DEC(L136))</f>
        <v>0</v>
      </c>
      <c r="W136" s="8">
        <f>IF('Filtered Data'!M135="","",HEX2DEC(M136))</f>
        <v>100</v>
      </c>
      <c r="X136" s="8">
        <f>IF('Filtered Data'!N135="","",HEX2DEC(N136))</f>
        <v>35</v>
      </c>
      <c r="Y136" s="8"/>
      <c r="Z136" s="9" t="e">
        <f t="shared" si="10"/>
        <v>#NUM!</v>
      </c>
      <c r="AA136" s="8" t="str">
        <f>IF('Filtered Data'!G135="","",HEX2BIN(G136))</f>
        <v>11</v>
      </c>
      <c r="AB136" s="8" t="str">
        <f>IF('Filtered Data'!H135="","",HEX2BIN(H136))</f>
        <v>1011010</v>
      </c>
      <c r="AC136" s="8" t="str">
        <f>IF('Filtered Data'!I135="","",HEX2BIN(I136))</f>
        <v>1100100</v>
      </c>
      <c r="AD136" s="8" t="str">
        <f>IF('Filtered Data'!J135="","",HEX2BIN(J136))</f>
        <v>1011010</v>
      </c>
      <c r="AE136" s="8" t="str">
        <f>IF('Filtered Data'!K135="","",HEX2BIN(K136))</f>
        <v>1100100</v>
      </c>
      <c r="AF136" s="8" t="str">
        <f>IF('Filtered Data'!L135="","",HEX2BIN(L136))</f>
        <v>0</v>
      </c>
      <c r="AG136" s="8" t="str">
        <f>IF('Filtered Data'!M135="","",HEX2BIN(M136))</f>
        <v>1100100</v>
      </c>
      <c r="AH136" s="8" t="str">
        <f>IF('Filtered Data'!N135="","",HEX2BIN(N136))</f>
        <v>100011</v>
      </c>
      <c r="AI136" s="8"/>
      <c r="AJ136" s="9" t="e">
        <f t="shared" si="11"/>
        <v>#NUM!</v>
      </c>
      <c r="AK136" s="8" t="str">
        <f>IF('Filtered Data'!G135="","",HEX2OCT(G136))</f>
        <v>3</v>
      </c>
      <c r="AL136" s="8" t="str">
        <f>IF('Filtered Data'!H135="","",HEX2OCT(H136))</f>
        <v>132</v>
      </c>
      <c r="AM136" s="8" t="str">
        <f>IF('Filtered Data'!I135="","",HEX2OCT(I136))</f>
        <v>144</v>
      </c>
      <c r="AN136" s="8" t="str">
        <f>IF('Filtered Data'!J135="","",HEX2OCT(J136))</f>
        <v>132</v>
      </c>
      <c r="AO136" s="8" t="str">
        <f>IF('Filtered Data'!K135="","",HEX2OCT(K136))</f>
        <v>144</v>
      </c>
      <c r="AP136" s="8" t="str">
        <f>IF('Filtered Data'!L135="","",HEX2OCT(L136))</f>
        <v>0</v>
      </c>
      <c r="AQ136" s="8" t="str">
        <f>IF('Filtered Data'!M135="","",HEX2OCT(M136))</f>
        <v>144</v>
      </c>
      <c r="AR136" s="8" t="str">
        <f>IF('Filtered Data'!N135="","",HEX2OCT(N136))</f>
        <v>43</v>
      </c>
    </row>
    <row r="137">
      <c r="A137" s="5">
        <f>'Filtered Data'!A136</f>
        <v>3.3871169999999999</v>
      </c>
      <c r="B137" s="5" t="str">
        <f>'Filtered Data'!B136</f>
        <v/>
      </c>
      <c r="C137" s="5">
        <f>'Filtered Data'!C136</f>
        <v>301</v>
      </c>
      <c r="D137" s="5" t="str">
        <f>'Filtered Data'!D136</f>
        <v/>
      </c>
      <c r="E137" s="5" t="str">
        <f>'Filtered Data'!E136</f>
        <v/>
      </c>
      <c r="F137" s="5">
        <f>'Filtered Data'!F136</f>
        <v>3</v>
      </c>
      <c r="G137" s="5" t="str">
        <f>'Filtered Data'!G136</f>
        <v>96</v>
      </c>
      <c r="H137" s="5" t="str">
        <f>'Filtered Data'!H136</f>
        <v>03</v>
      </c>
      <c r="I137" s="5" t="str">
        <f>'Filtered Data'!I136</f>
        <v>00</v>
      </c>
      <c r="J137" s="5" t="str">
        <f>'Filtered Data'!J136</f>
        <v/>
      </c>
      <c r="K137" s="5" t="str">
        <f>'Filtered Data'!K136</f>
        <v/>
      </c>
      <c r="L137" s="5" t="str">
        <f>'Filtered Data'!L136</f>
        <v/>
      </c>
      <c r="M137" s="5" t="str">
        <f>'Filtered Data'!M136</f>
        <v/>
      </c>
      <c r="N137" s="5" t="str">
        <f>'Filtered Data'!N136</f>
        <v/>
      </c>
      <c r="P137" s="7">
        <f t="shared" si="9"/>
        <v>9831168</v>
      </c>
      <c r="Q137" s="8">
        <f>IF('Filtered Data'!G136="","",HEX2DEC(G137))</f>
        <v>150</v>
      </c>
      <c r="R137" s="8">
        <f>IF('Filtered Data'!H136="","",HEX2DEC(H137))</f>
        <v>3</v>
      </c>
      <c r="S137" s="8">
        <f>IF('Filtered Data'!I136="","",HEX2DEC(I137))</f>
        <v>0</v>
      </c>
      <c r="T137" s="8" t="str">
        <f>IF('Filtered Data'!J136="","",HEX2DEC(J137))</f>
        <v/>
      </c>
      <c r="U137" s="8" t="str">
        <f>IF('Filtered Data'!K136="","",HEX2DEC(K137))</f>
        <v/>
      </c>
      <c r="V137" s="8" t="str">
        <f>IF('Filtered Data'!L136="","",HEX2DEC(L137))</f>
        <v/>
      </c>
      <c r="W137" s="8" t="str">
        <f>IF('Filtered Data'!M136="","",HEX2DEC(M137))</f>
        <v/>
      </c>
      <c r="X137" s="8" t="str">
        <f>IF('Filtered Data'!N136="","",HEX2DEC(N137))</f>
        <v/>
      </c>
      <c r="Y137" s="8"/>
      <c r="Z137" s="9" t="e">
        <f t="shared" si="10"/>
        <v>#NUM!</v>
      </c>
      <c r="AA137" s="8" t="str">
        <f>IF('Filtered Data'!G136="","",HEX2BIN(G137))</f>
        <v>10010110</v>
      </c>
      <c r="AB137" s="8" t="str">
        <f>IF('Filtered Data'!H136="","",HEX2BIN(H137))</f>
        <v>11</v>
      </c>
      <c r="AC137" s="8" t="str">
        <f>IF('Filtered Data'!I136="","",HEX2BIN(I137))</f>
        <v>0</v>
      </c>
      <c r="AD137" s="8" t="str">
        <f>IF('Filtered Data'!J136="","",HEX2BIN(J137))</f>
        <v/>
      </c>
      <c r="AE137" s="8" t="str">
        <f>IF('Filtered Data'!K136="","",HEX2BIN(K137))</f>
        <v/>
      </c>
      <c r="AF137" s="8" t="str">
        <f>IF('Filtered Data'!L136="","",HEX2BIN(L137))</f>
        <v/>
      </c>
      <c r="AG137" s="8" t="str">
        <f>IF('Filtered Data'!M136="","",HEX2BIN(M137))</f>
        <v/>
      </c>
      <c r="AH137" s="8" t="str">
        <f>IF('Filtered Data'!N136="","",HEX2BIN(N137))</f>
        <v/>
      </c>
      <c r="AI137" s="8"/>
      <c r="AJ137" s="9" t="e">
        <f t="shared" si="11"/>
        <v>#NUM!</v>
      </c>
      <c r="AK137" s="8" t="str">
        <f>IF('Filtered Data'!G136="","",HEX2OCT(G137))</f>
        <v>226</v>
      </c>
      <c r="AL137" s="8" t="str">
        <f>IF('Filtered Data'!H136="","",HEX2OCT(H137))</f>
        <v>3</v>
      </c>
      <c r="AM137" s="8" t="str">
        <f>IF('Filtered Data'!I136="","",HEX2OCT(I137))</f>
        <v>0</v>
      </c>
      <c r="AN137" s="8" t="str">
        <f>IF('Filtered Data'!J136="","",HEX2OCT(J137))</f>
        <v/>
      </c>
      <c r="AO137" s="8" t="str">
        <f>IF('Filtered Data'!K136="","",HEX2OCT(K137))</f>
        <v/>
      </c>
      <c r="AP137" s="8" t="str">
        <f>IF('Filtered Data'!L136="","",HEX2OCT(L137))</f>
        <v/>
      </c>
      <c r="AQ137" s="8" t="str">
        <f>IF('Filtered Data'!M136="","",HEX2OCT(M137))</f>
        <v/>
      </c>
      <c r="AR137" s="8" t="str">
        <f>IF('Filtered Data'!N136="","",HEX2OCT(N137))</f>
        <v/>
      </c>
    </row>
    <row r="138">
      <c r="A138" s="5">
        <f>'Filtered Data'!A137</f>
        <v>3.4366569999999999</v>
      </c>
      <c r="B138" s="5" t="str">
        <f>'Filtered Data'!B137</f>
        <v/>
      </c>
      <c r="C138" s="5">
        <f>'Filtered Data'!C137</f>
        <v>300</v>
      </c>
      <c r="D138" s="5" t="str">
        <f>'Filtered Data'!D137</f>
        <v/>
      </c>
      <c r="E138" s="5" t="str">
        <f>'Filtered Data'!E137</f>
        <v/>
      </c>
      <c r="F138" s="5">
        <f>'Filtered Data'!F137</f>
        <v>8</v>
      </c>
      <c r="G138" s="5" t="str">
        <f>'Filtered Data'!G137</f>
        <v>03</v>
      </c>
      <c r="H138" s="5" t="str">
        <f>'Filtered Data'!H137</f>
        <v>5A</v>
      </c>
      <c r="I138" s="5" t="str">
        <f>'Filtered Data'!I137</f>
        <v>64</v>
      </c>
      <c r="J138" s="5" t="str">
        <f>'Filtered Data'!J137</f>
        <v>5A</v>
      </c>
      <c r="K138" s="5" t="str">
        <f>'Filtered Data'!K137</f>
        <v>64</v>
      </c>
      <c r="L138" s="5" t="str">
        <f>'Filtered Data'!L137</f>
        <v>00</v>
      </c>
      <c r="M138" s="5" t="str">
        <f>'Filtered Data'!M137</f>
        <v>64</v>
      </c>
      <c r="N138" s="5" t="str">
        <f>'Filtered Data'!N137</f>
        <v>34</v>
      </c>
      <c r="P138" s="7" t="e">
        <f t="shared" si="9"/>
        <v>#NUM!</v>
      </c>
      <c r="Q138" s="8">
        <f>IF('Filtered Data'!G137="","",HEX2DEC(G138))</f>
        <v>3</v>
      </c>
      <c r="R138" s="8">
        <f>IF('Filtered Data'!H137="","",HEX2DEC(H138))</f>
        <v>90</v>
      </c>
      <c r="S138" s="8">
        <f>IF('Filtered Data'!I137="","",HEX2DEC(I138))</f>
        <v>100</v>
      </c>
      <c r="T138" s="8">
        <f>IF('Filtered Data'!J137="","",HEX2DEC(J138))</f>
        <v>90</v>
      </c>
      <c r="U138" s="8">
        <f>IF('Filtered Data'!K137="","",HEX2DEC(K138))</f>
        <v>100</v>
      </c>
      <c r="V138" s="8">
        <f>IF('Filtered Data'!L137="","",HEX2DEC(L138))</f>
        <v>0</v>
      </c>
      <c r="W138" s="8">
        <f>IF('Filtered Data'!M137="","",HEX2DEC(M138))</f>
        <v>100</v>
      </c>
      <c r="X138" s="8">
        <f>IF('Filtered Data'!N137="","",HEX2DEC(N138))</f>
        <v>52</v>
      </c>
      <c r="Y138" s="8"/>
      <c r="Z138" s="9" t="e">
        <f t="shared" si="10"/>
        <v>#NUM!</v>
      </c>
      <c r="AA138" s="8" t="str">
        <f>IF('Filtered Data'!G137="","",HEX2BIN(G138))</f>
        <v>11</v>
      </c>
      <c r="AB138" s="8" t="str">
        <f>IF('Filtered Data'!H137="","",HEX2BIN(H138))</f>
        <v>1011010</v>
      </c>
      <c r="AC138" s="8" t="str">
        <f>IF('Filtered Data'!I137="","",HEX2BIN(I138))</f>
        <v>1100100</v>
      </c>
      <c r="AD138" s="8" t="str">
        <f>IF('Filtered Data'!J137="","",HEX2BIN(J138))</f>
        <v>1011010</v>
      </c>
      <c r="AE138" s="8" t="str">
        <f>IF('Filtered Data'!K137="","",HEX2BIN(K138))</f>
        <v>1100100</v>
      </c>
      <c r="AF138" s="8" t="str">
        <f>IF('Filtered Data'!L137="","",HEX2BIN(L138))</f>
        <v>0</v>
      </c>
      <c r="AG138" s="8" t="str">
        <f>IF('Filtered Data'!M137="","",HEX2BIN(M138))</f>
        <v>1100100</v>
      </c>
      <c r="AH138" s="8" t="str">
        <f>IF('Filtered Data'!N137="","",HEX2BIN(N138))</f>
        <v>110100</v>
      </c>
      <c r="AI138" s="8"/>
      <c r="AJ138" s="9" t="e">
        <f t="shared" si="11"/>
        <v>#NUM!</v>
      </c>
      <c r="AK138" s="8" t="str">
        <f>IF('Filtered Data'!G137="","",HEX2OCT(G138))</f>
        <v>3</v>
      </c>
      <c r="AL138" s="8" t="str">
        <f>IF('Filtered Data'!H137="","",HEX2OCT(H138))</f>
        <v>132</v>
      </c>
      <c r="AM138" s="8" t="str">
        <f>IF('Filtered Data'!I137="","",HEX2OCT(I138))</f>
        <v>144</v>
      </c>
      <c r="AN138" s="8" t="str">
        <f>IF('Filtered Data'!J137="","",HEX2OCT(J138))</f>
        <v>132</v>
      </c>
      <c r="AO138" s="8" t="str">
        <f>IF('Filtered Data'!K137="","",HEX2OCT(K138))</f>
        <v>144</v>
      </c>
      <c r="AP138" s="8" t="str">
        <f>IF('Filtered Data'!L137="","",HEX2OCT(L138))</f>
        <v>0</v>
      </c>
      <c r="AQ138" s="8" t="str">
        <f>IF('Filtered Data'!M137="","",HEX2OCT(M138))</f>
        <v>144</v>
      </c>
      <c r="AR138" s="8" t="str">
        <f>IF('Filtered Data'!N137="","",HEX2OCT(N138))</f>
        <v>64</v>
      </c>
    </row>
    <row r="139">
      <c r="A139" s="5">
        <f>'Filtered Data'!A138</f>
        <v>3.4371209999999999</v>
      </c>
      <c r="B139" s="5" t="str">
        <f>'Filtered Data'!B138</f>
        <v/>
      </c>
      <c r="C139" s="5">
        <f>'Filtered Data'!C138</f>
        <v>301</v>
      </c>
      <c r="D139" s="5" t="str">
        <f>'Filtered Data'!D138</f>
        <v/>
      </c>
      <c r="E139" s="5" t="str">
        <f>'Filtered Data'!E138</f>
        <v/>
      </c>
      <c r="F139" s="5">
        <f>'Filtered Data'!F138</f>
        <v>3</v>
      </c>
      <c r="G139" s="5" t="str">
        <f>'Filtered Data'!G138</f>
        <v>03</v>
      </c>
      <c r="H139" s="5" t="str">
        <f>'Filtered Data'!H138</f>
        <v>04</v>
      </c>
      <c r="I139" s="5" t="str">
        <f>'Filtered Data'!I138</f>
        <v>00</v>
      </c>
      <c r="J139" s="5" t="str">
        <f>'Filtered Data'!J138</f>
        <v/>
      </c>
      <c r="K139" s="5" t="str">
        <f>'Filtered Data'!K138</f>
        <v/>
      </c>
      <c r="L139" s="5" t="str">
        <f>'Filtered Data'!L138</f>
        <v/>
      </c>
      <c r="M139" s="5" t="str">
        <f>'Filtered Data'!M138</f>
        <v/>
      </c>
      <c r="N139" s="5" t="str">
        <f>'Filtered Data'!N138</f>
        <v/>
      </c>
      <c r="P139" s="7">
        <f t="shared" si="9"/>
        <v>197632</v>
      </c>
      <c r="Q139" s="8">
        <f>IF('Filtered Data'!G138="","",HEX2DEC(G139))</f>
        <v>3</v>
      </c>
      <c r="R139" s="8">
        <f>IF('Filtered Data'!H138="","",HEX2DEC(H139))</f>
        <v>4</v>
      </c>
      <c r="S139" s="8">
        <f>IF('Filtered Data'!I138="","",HEX2DEC(I139))</f>
        <v>0</v>
      </c>
      <c r="T139" s="8" t="str">
        <f>IF('Filtered Data'!J138="","",HEX2DEC(J139))</f>
        <v/>
      </c>
      <c r="U139" s="8" t="str">
        <f>IF('Filtered Data'!K138="","",HEX2DEC(K139))</f>
        <v/>
      </c>
      <c r="V139" s="8" t="str">
        <f>IF('Filtered Data'!L138="","",HEX2DEC(L139))</f>
        <v/>
      </c>
      <c r="W139" s="8" t="str">
        <f>IF('Filtered Data'!M138="","",HEX2DEC(M139))</f>
        <v/>
      </c>
      <c r="X139" s="8" t="str">
        <f>IF('Filtered Data'!N138="","",HEX2DEC(N139))</f>
        <v/>
      </c>
      <c r="Y139" s="8"/>
      <c r="Z139" s="9" t="e">
        <f t="shared" si="10"/>
        <v>#NUM!</v>
      </c>
      <c r="AA139" s="8" t="str">
        <f>IF('Filtered Data'!G138="","",HEX2BIN(G139))</f>
        <v>11</v>
      </c>
      <c r="AB139" s="8" t="str">
        <f>IF('Filtered Data'!H138="","",HEX2BIN(H139))</f>
        <v>100</v>
      </c>
      <c r="AC139" s="8" t="str">
        <f>IF('Filtered Data'!I138="","",HEX2BIN(I139))</f>
        <v>0</v>
      </c>
      <c r="AD139" s="8" t="str">
        <f>IF('Filtered Data'!J138="","",HEX2BIN(J139))</f>
        <v/>
      </c>
      <c r="AE139" s="8" t="str">
        <f>IF('Filtered Data'!K138="","",HEX2BIN(K139))</f>
        <v/>
      </c>
      <c r="AF139" s="8" t="str">
        <f>IF('Filtered Data'!L138="","",HEX2BIN(L139))</f>
        <v/>
      </c>
      <c r="AG139" s="8" t="str">
        <f>IF('Filtered Data'!M138="","",HEX2BIN(M139))</f>
        <v/>
      </c>
      <c r="AH139" s="8" t="str">
        <f>IF('Filtered Data'!N138="","",HEX2BIN(N139))</f>
        <v/>
      </c>
      <c r="AI139" s="8"/>
      <c r="AJ139" s="9" t="e">
        <f t="shared" si="11"/>
        <v>#NUM!</v>
      </c>
      <c r="AK139" s="8" t="str">
        <f>IF('Filtered Data'!G138="","",HEX2OCT(G139))</f>
        <v>3</v>
      </c>
      <c r="AL139" s="8" t="str">
        <f>IF('Filtered Data'!H138="","",HEX2OCT(H139))</f>
        <v>4</v>
      </c>
      <c r="AM139" s="8" t="str">
        <f>IF('Filtered Data'!I138="","",HEX2OCT(I139))</f>
        <v>0</v>
      </c>
      <c r="AN139" s="8" t="str">
        <f>IF('Filtered Data'!J138="","",HEX2OCT(J139))</f>
        <v/>
      </c>
      <c r="AO139" s="8" t="str">
        <f>IF('Filtered Data'!K138="","",HEX2OCT(K139))</f>
        <v/>
      </c>
      <c r="AP139" s="8" t="str">
        <f>IF('Filtered Data'!L138="","",HEX2OCT(L139))</f>
        <v/>
      </c>
      <c r="AQ139" s="8" t="str">
        <f>IF('Filtered Data'!M138="","",HEX2OCT(M139))</f>
        <v/>
      </c>
      <c r="AR139" s="8" t="str">
        <f>IF('Filtered Data'!N138="","",HEX2OCT(N139))</f>
        <v/>
      </c>
    </row>
    <row r="140">
      <c r="A140" s="5">
        <f>'Filtered Data'!A139</f>
        <v>3.4866619999999999</v>
      </c>
      <c r="B140" s="5" t="str">
        <f>'Filtered Data'!B139</f>
        <v/>
      </c>
      <c r="C140" s="5">
        <f>'Filtered Data'!C139</f>
        <v>300</v>
      </c>
      <c r="D140" s="5" t="str">
        <f>'Filtered Data'!D139</f>
        <v/>
      </c>
      <c r="E140" s="5" t="str">
        <f>'Filtered Data'!E139</f>
        <v/>
      </c>
      <c r="F140" s="5">
        <f>'Filtered Data'!F139</f>
        <v>8</v>
      </c>
      <c r="G140" s="5" t="str">
        <f>'Filtered Data'!G139</f>
        <v>03</v>
      </c>
      <c r="H140" s="5" t="str">
        <f>'Filtered Data'!H139</f>
        <v>5A</v>
      </c>
      <c r="I140" s="5" t="str">
        <f>'Filtered Data'!I139</f>
        <v>64</v>
      </c>
      <c r="J140" s="5" t="str">
        <f>'Filtered Data'!J139</f>
        <v>5A</v>
      </c>
      <c r="K140" s="5" t="str">
        <f>'Filtered Data'!K139</f>
        <v>64</v>
      </c>
      <c r="L140" s="5" t="str">
        <f>'Filtered Data'!L139</f>
        <v>00</v>
      </c>
      <c r="M140" s="5" t="str">
        <f>'Filtered Data'!M139</f>
        <v>64</v>
      </c>
      <c r="N140" s="5" t="str">
        <f>'Filtered Data'!N139</f>
        <v>25</v>
      </c>
      <c r="P140" s="7" t="e">
        <f t="shared" si="9"/>
        <v>#NUM!</v>
      </c>
      <c r="Q140" s="8">
        <f>IF('Filtered Data'!G139="","",HEX2DEC(G140))</f>
        <v>3</v>
      </c>
      <c r="R140" s="8">
        <f>IF('Filtered Data'!H139="","",HEX2DEC(H140))</f>
        <v>90</v>
      </c>
      <c r="S140" s="8">
        <f>IF('Filtered Data'!I139="","",HEX2DEC(I140))</f>
        <v>100</v>
      </c>
      <c r="T140" s="8">
        <f>IF('Filtered Data'!J139="","",HEX2DEC(J140))</f>
        <v>90</v>
      </c>
      <c r="U140" s="8">
        <f>IF('Filtered Data'!K139="","",HEX2DEC(K140))</f>
        <v>100</v>
      </c>
      <c r="V140" s="8">
        <f>IF('Filtered Data'!L139="","",HEX2DEC(L140))</f>
        <v>0</v>
      </c>
      <c r="W140" s="8">
        <f>IF('Filtered Data'!M139="","",HEX2DEC(M140))</f>
        <v>100</v>
      </c>
      <c r="X140" s="8">
        <f>IF('Filtered Data'!N139="","",HEX2DEC(N140))</f>
        <v>37</v>
      </c>
      <c r="Y140" s="8"/>
      <c r="Z140" s="9" t="e">
        <f t="shared" si="10"/>
        <v>#NUM!</v>
      </c>
      <c r="AA140" s="8" t="str">
        <f>IF('Filtered Data'!G139="","",HEX2BIN(G140))</f>
        <v>11</v>
      </c>
      <c r="AB140" s="8" t="str">
        <f>IF('Filtered Data'!H139="","",HEX2BIN(H140))</f>
        <v>1011010</v>
      </c>
      <c r="AC140" s="8" t="str">
        <f>IF('Filtered Data'!I139="","",HEX2BIN(I140))</f>
        <v>1100100</v>
      </c>
      <c r="AD140" s="8" t="str">
        <f>IF('Filtered Data'!J139="","",HEX2BIN(J140))</f>
        <v>1011010</v>
      </c>
      <c r="AE140" s="8" t="str">
        <f>IF('Filtered Data'!K139="","",HEX2BIN(K140))</f>
        <v>1100100</v>
      </c>
      <c r="AF140" s="8" t="str">
        <f>IF('Filtered Data'!L139="","",HEX2BIN(L140))</f>
        <v>0</v>
      </c>
      <c r="AG140" s="8" t="str">
        <f>IF('Filtered Data'!M139="","",HEX2BIN(M140))</f>
        <v>1100100</v>
      </c>
      <c r="AH140" s="8" t="str">
        <f>IF('Filtered Data'!N139="","",HEX2BIN(N140))</f>
        <v>100101</v>
      </c>
      <c r="AI140" s="8"/>
      <c r="AJ140" s="9" t="e">
        <f t="shared" si="11"/>
        <v>#NUM!</v>
      </c>
      <c r="AK140" s="8" t="str">
        <f>IF('Filtered Data'!G139="","",HEX2OCT(G140))</f>
        <v>3</v>
      </c>
      <c r="AL140" s="8" t="str">
        <f>IF('Filtered Data'!H139="","",HEX2OCT(H140))</f>
        <v>132</v>
      </c>
      <c r="AM140" s="8" t="str">
        <f>IF('Filtered Data'!I139="","",HEX2OCT(I140))</f>
        <v>144</v>
      </c>
      <c r="AN140" s="8" t="str">
        <f>IF('Filtered Data'!J139="","",HEX2OCT(J140))</f>
        <v>132</v>
      </c>
      <c r="AO140" s="8" t="str">
        <f>IF('Filtered Data'!K139="","",HEX2OCT(K140))</f>
        <v>144</v>
      </c>
      <c r="AP140" s="8" t="str">
        <f>IF('Filtered Data'!L139="","",HEX2OCT(L140))</f>
        <v>0</v>
      </c>
      <c r="AQ140" s="8" t="str">
        <f>IF('Filtered Data'!M139="","",HEX2OCT(M140))</f>
        <v>144</v>
      </c>
      <c r="AR140" s="8" t="str">
        <f>IF('Filtered Data'!N139="","",HEX2OCT(N140))</f>
        <v>45</v>
      </c>
    </row>
    <row r="141">
      <c r="A141" s="5">
        <f>'Filtered Data'!A140</f>
        <v>3.4871259999999999</v>
      </c>
      <c r="B141" s="5" t="str">
        <f>'Filtered Data'!B140</f>
        <v/>
      </c>
      <c r="C141" s="5">
        <f>'Filtered Data'!C140</f>
        <v>301</v>
      </c>
      <c r="D141" s="5" t="str">
        <f>'Filtered Data'!D140</f>
        <v/>
      </c>
      <c r="E141" s="5" t="str">
        <f>'Filtered Data'!E140</f>
        <v/>
      </c>
      <c r="F141" s="5">
        <f>'Filtered Data'!F140</f>
        <v>3</v>
      </c>
      <c r="G141" s="5" t="str">
        <f>'Filtered Data'!G140</f>
        <v>54</v>
      </c>
      <c r="H141" s="5" t="str">
        <f>'Filtered Data'!H140</f>
        <v>05</v>
      </c>
      <c r="I141" s="5" t="str">
        <f>'Filtered Data'!I140</f>
        <v>00</v>
      </c>
      <c r="J141" s="5" t="str">
        <f>'Filtered Data'!J140</f>
        <v/>
      </c>
      <c r="K141" s="5" t="str">
        <f>'Filtered Data'!K140</f>
        <v/>
      </c>
      <c r="L141" s="5" t="str">
        <f>'Filtered Data'!L140</f>
        <v/>
      </c>
      <c r="M141" s="5" t="str">
        <f>'Filtered Data'!M140</f>
        <v/>
      </c>
      <c r="N141" s="5" t="str">
        <f>'Filtered Data'!N140</f>
        <v/>
      </c>
      <c r="P141" s="7">
        <f t="shared" si="9"/>
        <v>5506304</v>
      </c>
      <c r="Q141" s="8">
        <f>IF('Filtered Data'!G140="","",HEX2DEC(G141))</f>
        <v>84</v>
      </c>
      <c r="R141" s="8">
        <f>IF('Filtered Data'!H140="","",HEX2DEC(H141))</f>
        <v>5</v>
      </c>
      <c r="S141" s="8">
        <f>IF('Filtered Data'!I140="","",HEX2DEC(I141))</f>
        <v>0</v>
      </c>
      <c r="T141" s="8" t="str">
        <f>IF('Filtered Data'!J140="","",HEX2DEC(J141))</f>
        <v/>
      </c>
      <c r="U141" s="8" t="str">
        <f>IF('Filtered Data'!K140="","",HEX2DEC(K141))</f>
        <v/>
      </c>
      <c r="V141" s="8" t="str">
        <f>IF('Filtered Data'!L140="","",HEX2DEC(L141))</f>
        <v/>
      </c>
      <c r="W141" s="8" t="str">
        <f>IF('Filtered Data'!M140="","",HEX2DEC(M141))</f>
        <v/>
      </c>
      <c r="X141" s="8" t="str">
        <f>IF('Filtered Data'!N140="","",HEX2DEC(N141))</f>
        <v/>
      </c>
      <c r="Y141" s="8"/>
      <c r="Z141" s="9" t="e">
        <f t="shared" si="10"/>
        <v>#NUM!</v>
      </c>
      <c r="AA141" s="8" t="str">
        <f>IF('Filtered Data'!G140="","",HEX2BIN(G141))</f>
        <v>1010100</v>
      </c>
      <c r="AB141" s="8" t="str">
        <f>IF('Filtered Data'!H140="","",HEX2BIN(H141))</f>
        <v>101</v>
      </c>
      <c r="AC141" s="8" t="str">
        <f>IF('Filtered Data'!I140="","",HEX2BIN(I141))</f>
        <v>0</v>
      </c>
      <c r="AD141" s="8" t="str">
        <f>IF('Filtered Data'!J140="","",HEX2BIN(J141))</f>
        <v/>
      </c>
      <c r="AE141" s="8" t="str">
        <f>IF('Filtered Data'!K140="","",HEX2BIN(K141))</f>
        <v/>
      </c>
      <c r="AF141" s="8" t="str">
        <f>IF('Filtered Data'!L140="","",HEX2BIN(L141))</f>
        <v/>
      </c>
      <c r="AG141" s="8" t="str">
        <f>IF('Filtered Data'!M140="","",HEX2BIN(M141))</f>
        <v/>
      </c>
      <c r="AH141" s="8" t="str">
        <f>IF('Filtered Data'!N140="","",HEX2BIN(N141))</f>
        <v/>
      </c>
      <c r="AI141" s="8"/>
      <c r="AJ141" s="9" t="e">
        <f t="shared" si="11"/>
        <v>#NUM!</v>
      </c>
      <c r="AK141" s="8" t="str">
        <f>IF('Filtered Data'!G140="","",HEX2OCT(G141))</f>
        <v>124</v>
      </c>
      <c r="AL141" s="8" t="str">
        <f>IF('Filtered Data'!H140="","",HEX2OCT(H141))</f>
        <v>5</v>
      </c>
      <c r="AM141" s="8" t="str">
        <f>IF('Filtered Data'!I140="","",HEX2OCT(I141))</f>
        <v>0</v>
      </c>
      <c r="AN141" s="8" t="str">
        <f>IF('Filtered Data'!J140="","",HEX2OCT(J141))</f>
        <v/>
      </c>
      <c r="AO141" s="8" t="str">
        <f>IF('Filtered Data'!K140="","",HEX2OCT(K141))</f>
        <v/>
      </c>
      <c r="AP141" s="8" t="str">
        <f>IF('Filtered Data'!L140="","",HEX2OCT(L141))</f>
        <v/>
      </c>
      <c r="AQ141" s="8" t="str">
        <f>IF('Filtered Data'!M140="","",HEX2OCT(M141))</f>
        <v/>
      </c>
      <c r="AR141" s="8" t="str">
        <f>IF('Filtered Data'!N140="","",HEX2OCT(N141))</f>
        <v/>
      </c>
    </row>
    <row r="142">
      <c r="A142" s="5">
        <f>'Filtered Data'!A141</f>
        <v>3.5366659999999999</v>
      </c>
      <c r="B142" s="5" t="str">
        <f>'Filtered Data'!B141</f>
        <v/>
      </c>
      <c r="C142" s="5">
        <f>'Filtered Data'!C141</f>
        <v>300</v>
      </c>
      <c r="D142" s="5" t="str">
        <f>'Filtered Data'!D141</f>
        <v/>
      </c>
      <c r="E142" s="5" t="str">
        <f>'Filtered Data'!E141</f>
        <v/>
      </c>
      <c r="F142" s="5">
        <f>'Filtered Data'!F141</f>
        <v>8</v>
      </c>
      <c r="G142" s="5" t="str">
        <f>'Filtered Data'!G141</f>
        <v>03</v>
      </c>
      <c r="H142" s="5" t="str">
        <f>'Filtered Data'!H141</f>
        <v>5A</v>
      </c>
      <c r="I142" s="5" t="str">
        <f>'Filtered Data'!I141</f>
        <v>64</v>
      </c>
      <c r="J142" s="5" t="str">
        <f>'Filtered Data'!J141</f>
        <v>5A</v>
      </c>
      <c r="K142" s="5" t="str">
        <f>'Filtered Data'!K141</f>
        <v>64</v>
      </c>
      <c r="L142" s="5" t="str">
        <f>'Filtered Data'!L141</f>
        <v>00</v>
      </c>
      <c r="M142" s="5" t="str">
        <f>'Filtered Data'!M141</f>
        <v>64</v>
      </c>
      <c r="N142" s="5" t="str">
        <f>'Filtered Data'!N141</f>
        <v>36</v>
      </c>
      <c r="P142" s="7" t="e">
        <f t="shared" si="9"/>
        <v>#NUM!</v>
      </c>
      <c r="Q142" s="8">
        <f>IF('Filtered Data'!G141="","",HEX2DEC(G142))</f>
        <v>3</v>
      </c>
      <c r="R142" s="8">
        <f>IF('Filtered Data'!H141="","",HEX2DEC(H142))</f>
        <v>90</v>
      </c>
      <c r="S142" s="8">
        <f>IF('Filtered Data'!I141="","",HEX2DEC(I142))</f>
        <v>100</v>
      </c>
      <c r="T142" s="8">
        <f>IF('Filtered Data'!J141="","",HEX2DEC(J142))</f>
        <v>90</v>
      </c>
      <c r="U142" s="8">
        <f>IF('Filtered Data'!K141="","",HEX2DEC(K142))</f>
        <v>100</v>
      </c>
      <c r="V142" s="8">
        <f>IF('Filtered Data'!L141="","",HEX2DEC(L142))</f>
        <v>0</v>
      </c>
      <c r="W142" s="8">
        <f>IF('Filtered Data'!M141="","",HEX2DEC(M142))</f>
        <v>100</v>
      </c>
      <c r="X142" s="8">
        <f>IF('Filtered Data'!N141="","",HEX2DEC(N142))</f>
        <v>54</v>
      </c>
      <c r="Y142" s="8"/>
      <c r="Z142" s="9" t="e">
        <f t="shared" si="10"/>
        <v>#NUM!</v>
      </c>
      <c r="AA142" s="8" t="str">
        <f>IF('Filtered Data'!G141="","",HEX2BIN(G142))</f>
        <v>11</v>
      </c>
      <c r="AB142" s="8" t="str">
        <f>IF('Filtered Data'!H141="","",HEX2BIN(H142))</f>
        <v>1011010</v>
      </c>
      <c r="AC142" s="8" t="str">
        <f>IF('Filtered Data'!I141="","",HEX2BIN(I142))</f>
        <v>1100100</v>
      </c>
      <c r="AD142" s="8" t="str">
        <f>IF('Filtered Data'!J141="","",HEX2BIN(J142))</f>
        <v>1011010</v>
      </c>
      <c r="AE142" s="8" t="str">
        <f>IF('Filtered Data'!K141="","",HEX2BIN(K142))</f>
        <v>1100100</v>
      </c>
      <c r="AF142" s="8" t="str">
        <f>IF('Filtered Data'!L141="","",HEX2BIN(L142))</f>
        <v>0</v>
      </c>
      <c r="AG142" s="8" t="str">
        <f>IF('Filtered Data'!M141="","",HEX2BIN(M142))</f>
        <v>1100100</v>
      </c>
      <c r="AH142" s="8" t="str">
        <f>IF('Filtered Data'!N141="","",HEX2BIN(N142))</f>
        <v>110110</v>
      </c>
      <c r="AI142" s="8"/>
      <c r="AJ142" s="9" t="e">
        <f t="shared" si="11"/>
        <v>#NUM!</v>
      </c>
      <c r="AK142" s="8" t="str">
        <f>IF('Filtered Data'!G141="","",HEX2OCT(G142))</f>
        <v>3</v>
      </c>
      <c r="AL142" s="8" t="str">
        <f>IF('Filtered Data'!H141="","",HEX2OCT(H142))</f>
        <v>132</v>
      </c>
      <c r="AM142" s="8" t="str">
        <f>IF('Filtered Data'!I141="","",HEX2OCT(I142))</f>
        <v>144</v>
      </c>
      <c r="AN142" s="8" t="str">
        <f>IF('Filtered Data'!J141="","",HEX2OCT(J142))</f>
        <v>132</v>
      </c>
      <c r="AO142" s="8" t="str">
        <f>IF('Filtered Data'!K141="","",HEX2OCT(K142))</f>
        <v>144</v>
      </c>
      <c r="AP142" s="8" t="str">
        <f>IF('Filtered Data'!L141="","",HEX2OCT(L142))</f>
        <v>0</v>
      </c>
      <c r="AQ142" s="8" t="str">
        <f>IF('Filtered Data'!M141="","",HEX2OCT(M142))</f>
        <v>144</v>
      </c>
      <c r="AR142" s="8" t="str">
        <f>IF('Filtered Data'!N141="","",HEX2OCT(N142))</f>
        <v>66</v>
      </c>
    </row>
    <row r="143">
      <c r="A143" s="5">
        <f>'Filtered Data'!A142</f>
        <v>3.537134</v>
      </c>
      <c r="B143" s="5" t="str">
        <f>'Filtered Data'!B142</f>
        <v/>
      </c>
      <c r="C143" s="5">
        <f>'Filtered Data'!C142</f>
        <v>301</v>
      </c>
      <c r="D143" s="5" t="str">
        <f>'Filtered Data'!D142</f>
        <v/>
      </c>
      <c r="E143" s="5" t="str">
        <f>'Filtered Data'!E142</f>
        <v/>
      </c>
      <c r="F143" s="5">
        <f>'Filtered Data'!F142</f>
        <v>3</v>
      </c>
      <c r="G143" s="5" t="str">
        <f>'Filtered Data'!G142</f>
        <v>F5</v>
      </c>
      <c r="H143" s="5" t="str">
        <f>'Filtered Data'!H142</f>
        <v>06</v>
      </c>
      <c r="I143" s="5" t="str">
        <f>'Filtered Data'!I142</f>
        <v>00</v>
      </c>
      <c r="J143" s="5" t="str">
        <f>'Filtered Data'!J142</f>
        <v/>
      </c>
      <c r="K143" s="5" t="str">
        <f>'Filtered Data'!K142</f>
        <v/>
      </c>
      <c r="L143" s="5" t="str">
        <f>'Filtered Data'!L142</f>
        <v/>
      </c>
      <c r="M143" s="5" t="str">
        <f>'Filtered Data'!M142</f>
        <v/>
      </c>
      <c r="N143" s="5" t="str">
        <f>'Filtered Data'!N142</f>
        <v/>
      </c>
      <c r="P143" s="7">
        <f t="shared" si="9"/>
        <v>16057856</v>
      </c>
      <c r="Q143" s="8">
        <f>IF('Filtered Data'!G142="","",HEX2DEC(G143))</f>
        <v>245</v>
      </c>
      <c r="R143" s="8">
        <f>IF('Filtered Data'!H142="","",HEX2DEC(H143))</f>
        <v>6</v>
      </c>
      <c r="S143" s="8">
        <f>IF('Filtered Data'!I142="","",HEX2DEC(I143))</f>
        <v>0</v>
      </c>
      <c r="T143" s="8" t="str">
        <f>IF('Filtered Data'!J142="","",HEX2DEC(J143))</f>
        <v/>
      </c>
      <c r="U143" s="8" t="str">
        <f>IF('Filtered Data'!K142="","",HEX2DEC(K143))</f>
        <v/>
      </c>
      <c r="V143" s="8" t="str">
        <f>IF('Filtered Data'!L142="","",HEX2DEC(L143))</f>
        <v/>
      </c>
      <c r="W143" s="8" t="str">
        <f>IF('Filtered Data'!M142="","",HEX2DEC(M143))</f>
        <v/>
      </c>
      <c r="X143" s="8" t="str">
        <f>IF('Filtered Data'!N142="","",HEX2DEC(N143))</f>
        <v/>
      </c>
      <c r="Y143" s="8"/>
      <c r="Z143" s="9" t="e">
        <f t="shared" si="10"/>
        <v>#NUM!</v>
      </c>
      <c r="AA143" s="8" t="str">
        <f>IF('Filtered Data'!G142="","",HEX2BIN(G143))</f>
        <v>11110101</v>
      </c>
      <c r="AB143" s="8" t="str">
        <f>IF('Filtered Data'!H142="","",HEX2BIN(H143))</f>
        <v>110</v>
      </c>
      <c r="AC143" s="8" t="str">
        <f>IF('Filtered Data'!I142="","",HEX2BIN(I143))</f>
        <v>0</v>
      </c>
      <c r="AD143" s="8" t="str">
        <f>IF('Filtered Data'!J142="","",HEX2BIN(J143))</f>
        <v/>
      </c>
      <c r="AE143" s="8" t="str">
        <f>IF('Filtered Data'!K142="","",HEX2BIN(K143))</f>
        <v/>
      </c>
      <c r="AF143" s="8" t="str">
        <f>IF('Filtered Data'!L142="","",HEX2BIN(L143))</f>
        <v/>
      </c>
      <c r="AG143" s="8" t="str">
        <f>IF('Filtered Data'!M142="","",HEX2BIN(M143))</f>
        <v/>
      </c>
      <c r="AH143" s="8" t="str">
        <f>IF('Filtered Data'!N142="","",HEX2BIN(N143))</f>
        <v/>
      </c>
      <c r="AI143" s="8"/>
      <c r="AJ143" s="9" t="e">
        <f t="shared" si="11"/>
        <v>#NUM!</v>
      </c>
      <c r="AK143" s="8" t="str">
        <f>IF('Filtered Data'!G142="","",HEX2OCT(G143))</f>
        <v>365</v>
      </c>
      <c r="AL143" s="8" t="str">
        <f>IF('Filtered Data'!H142="","",HEX2OCT(H143))</f>
        <v>6</v>
      </c>
      <c r="AM143" s="8" t="str">
        <f>IF('Filtered Data'!I142="","",HEX2OCT(I143))</f>
        <v>0</v>
      </c>
      <c r="AN143" s="8" t="str">
        <f>IF('Filtered Data'!J142="","",HEX2OCT(J143))</f>
        <v/>
      </c>
      <c r="AO143" s="8" t="str">
        <f>IF('Filtered Data'!K142="","",HEX2OCT(K143))</f>
        <v/>
      </c>
      <c r="AP143" s="8" t="str">
        <f>IF('Filtered Data'!L142="","",HEX2OCT(L143))</f>
        <v/>
      </c>
      <c r="AQ143" s="8" t="str">
        <f>IF('Filtered Data'!M142="","",HEX2OCT(M143))</f>
        <v/>
      </c>
      <c r="AR143" s="8" t="str">
        <f>IF('Filtered Data'!N142="","",HEX2OCT(N143))</f>
        <v/>
      </c>
    </row>
    <row r="144">
      <c r="A144" s="5">
        <f>'Filtered Data'!A143</f>
        <v>3.5866709999999999</v>
      </c>
      <c r="B144" s="5" t="str">
        <f>'Filtered Data'!B143</f>
        <v/>
      </c>
      <c r="C144" s="5">
        <f>'Filtered Data'!C143</f>
        <v>300</v>
      </c>
      <c r="D144" s="5" t="str">
        <f>'Filtered Data'!D143</f>
        <v/>
      </c>
      <c r="E144" s="5" t="str">
        <f>'Filtered Data'!E143</f>
        <v/>
      </c>
      <c r="F144" s="5">
        <f>'Filtered Data'!F143</f>
        <v>8</v>
      </c>
      <c r="G144" s="5" t="str">
        <f>'Filtered Data'!G143</f>
        <v>03</v>
      </c>
      <c r="H144" s="5" t="str">
        <f>'Filtered Data'!H143</f>
        <v>5A</v>
      </c>
      <c r="I144" s="5" t="str">
        <f>'Filtered Data'!I143</f>
        <v>64</v>
      </c>
      <c r="J144" s="5" t="str">
        <f>'Filtered Data'!J143</f>
        <v>5A</v>
      </c>
      <c r="K144" s="5" t="str">
        <f>'Filtered Data'!K143</f>
        <v>64</v>
      </c>
      <c r="L144" s="5" t="str">
        <f>'Filtered Data'!L143</f>
        <v>00</v>
      </c>
      <c r="M144" s="5" t="str">
        <f>'Filtered Data'!M143</f>
        <v>64</v>
      </c>
      <c r="N144" s="5" t="str">
        <f>'Filtered Data'!N143</f>
        <v>27</v>
      </c>
      <c r="P144" s="7" t="e">
        <f t="shared" si="9"/>
        <v>#NUM!</v>
      </c>
      <c r="Q144" s="8">
        <f>IF('Filtered Data'!G143="","",HEX2DEC(G144))</f>
        <v>3</v>
      </c>
      <c r="R144" s="8">
        <f>IF('Filtered Data'!H143="","",HEX2DEC(H144))</f>
        <v>90</v>
      </c>
      <c r="S144" s="8">
        <f>IF('Filtered Data'!I143="","",HEX2DEC(I144))</f>
        <v>100</v>
      </c>
      <c r="T144" s="8">
        <f>IF('Filtered Data'!J143="","",HEX2DEC(J144))</f>
        <v>90</v>
      </c>
      <c r="U144" s="8">
        <f>IF('Filtered Data'!K143="","",HEX2DEC(K144))</f>
        <v>100</v>
      </c>
      <c r="V144" s="8">
        <f>IF('Filtered Data'!L143="","",HEX2DEC(L144))</f>
        <v>0</v>
      </c>
      <c r="W144" s="8">
        <f>IF('Filtered Data'!M143="","",HEX2DEC(M144))</f>
        <v>100</v>
      </c>
      <c r="X144" s="8">
        <f>IF('Filtered Data'!N143="","",HEX2DEC(N144))</f>
        <v>39</v>
      </c>
      <c r="Y144" s="8"/>
      <c r="Z144" s="9" t="e">
        <f t="shared" si="10"/>
        <v>#NUM!</v>
      </c>
      <c r="AA144" s="8" t="str">
        <f>IF('Filtered Data'!G143="","",HEX2BIN(G144))</f>
        <v>11</v>
      </c>
      <c r="AB144" s="8" t="str">
        <f>IF('Filtered Data'!H143="","",HEX2BIN(H144))</f>
        <v>1011010</v>
      </c>
      <c r="AC144" s="8" t="str">
        <f>IF('Filtered Data'!I143="","",HEX2BIN(I144))</f>
        <v>1100100</v>
      </c>
      <c r="AD144" s="8" t="str">
        <f>IF('Filtered Data'!J143="","",HEX2BIN(J144))</f>
        <v>1011010</v>
      </c>
      <c r="AE144" s="8" t="str">
        <f>IF('Filtered Data'!K143="","",HEX2BIN(K144))</f>
        <v>1100100</v>
      </c>
      <c r="AF144" s="8" t="str">
        <f>IF('Filtered Data'!L143="","",HEX2BIN(L144))</f>
        <v>0</v>
      </c>
      <c r="AG144" s="8" t="str">
        <f>IF('Filtered Data'!M143="","",HEX2BIN(M144))</f>
        <v>1100100</v>
      </c>
      <c r="AH144" s="8" t="str">
        <f>IF('Filtered Data'!N143="","",HEX2BIN(N144))</f>
        <v>100111</v>
      </c>
      <c r="AI144" s="8"/>
      <c r="AJ144" s="9" t="e">
        <f t="shared" si="11"/>
        <v>#NUM!</v>
      </c>
      <c r="AK144" s="8" t="str">
        <f>IF('Filtered Data'!G143="","",HEX2OCT(G144))</f>
        <v>3</v>
      </c>
      <c r="AL144" s="8" t="str">
        <f>IF('Filtered Data'!H143="","",HEX2OCT(H144))</f>
        <v>132</v>
      </c>
      <c r="AM144" s="8" t="str">
        <f>IF('Filtered Data'!I143="","",HEX2OCT(I144))</f>
        <v>144</v>
      </c>
      <c r="AN144" s="8" t="str">
        <f>IF('Filtered Data'!J143="","",HEX2OCT(J144))</f>
        <v>132</v>
      </c>
      <c r="AO144" s="8" t="str">
        <f>IF('Filtered Data'!K143="","",HEX2OCT(K144))</f>
        <v>144</v>
      </c>
      <c r="AP144" s="8" t="str">
        <f>IF('Filtered Data'!L143="","",HEX2OCT(L144))</f>
        <v>0</v>
      </c>
      <c r="AQ144" s="8" t="str">
        <f>IF('Filtered Data'!M143="","",HEX2OCT(M144))</f>
        <v>144</v>
      </c>
      <c r="AR144" s="8" t="str">
        <f>IF('Filtered Data'!N143="","",HEX2OCT(N144))</f>
        <v>47</v>
      </c>
    </row>
    <row r="145">
      <c r="A145" s="5">
        <f>'Filtered Data'!A144</f>
        <v>3.5871390000000001</v>
      </c>
      <c r="B145" s="5" t="str">
        <f>'Filtered Data'!B144</f>
        <v/>
      </c>
      <c r="C145" s="5">
        <f>'Filtered Data'!C144</f>
        <v>301</v>
      </c>
      <c r="D145" s="5" t="str">
        <f>'Filtered Data'!D144</f>
        <v/>
      </c>
      <c r="E145" s="5" t="str">
        <f>'Filtered Data'!E144</f>
        <v/>
      </c>
      <c r="F145" s="5">
        <f>'Filtered Data'!F144</f>
        <v>3</v>
      </c>
      <c r="G145" s="5" t="str">
        <f>'Filtered Data'!G144</f>
        <v>B8</v>
      </c>
      <c r="H145" s="5" t="str">
        <f>'Filtered Data'!H144</f>
        <v>07</v>
      </c>
      <c r="I145" s="5" t="str">
        <f>'Filtered Data'!I144</f>
        <v>00</v>
      </c>
      <c r="J145" s="5" t="str">
        <f>'Filtered Data'!J144</f>
        <v/>
      </c>
      <c r="K145" s="5" t="str">
        <f>'Filtered Data'!K144</f>
        <v/>
      </c>
      <c r="L145" s="5" t="str">
        <f>'Filtered Data'!L144</f>
        <v/>
      </c>
      <c r="M145" s="5" t="str">
        <f>'Filtered Data'!M144</f>
        <v/>
      </c>
      <c r="N145" s="5" t="str">
        <f>'Filtered Data'!N144</f>
        <v/>
      </c>
      <c r="P145" s="7">
        <f t="shared" si="9"/>
        <v>12060416</v>
      </c>
      <c r="Q145" s="8">
        <f>IF('Filtered Data'!G144="","",HEX2DEC(G145))</f>
        <v>184</v>
      </c>
      <c r="R145" s="8">
        <f>IF('Filtered Data'!H144="","",HEX2DEC(H145))</f>
        <v>7</v>
      </c>
      <c r="S145" s="8">
        <f>IF('Filtered Data'!I144="","",HEX2DEC(I145))</f>
        <v>0</v>
      </c>
      <c r="T145" s="8" t="str">
        <f>IF('Filtered Data'!J144="","",HEX2DEC(J145))</f>
        <v/>
      </c>
      <c r="U145" s="8" t="str">
        <f>IF('Filtered Data'!K144="","",HEX2DEC(K145))</f>
        <v/>
      </c>
      <c r="V145" s="8" t="str">
        <f>IF('Filtered Data'!L144="","",HEX2DEC(L145))</f>
        <v/>
      </c>
      <c r="W145" s="8" t="str">
        <f>IF('Filtered Data'!M144="","",HEX2DEC(M145))</f>
        <v/>
      </c>
      <c r="X145" s="8" t="str">
        <f>IF('Filtered Data'!N144="","",HEX2DEC(N145))</f>
        <v/>
      </c>
      <c r="Y145" s="8"/>
      <c r="Z145" s="9" t="e">
        <f t="shared" si="10"/>
        <v>#NUM!</v>
      </c>
      <c r="AA145" s="8" t="str">
        <f>IF('Filtered Data'!G144="","",HEX2BIN(G145))</f>
        <v>10111000</v>
      </c>
      <c r="AB145" s="8" t="str">
        <f>IF('Filtered Data'!H144="","",HEX2BIN(H145))</f>
        <v>111</v>
      </c>
      <c r="AC145" s="8" t="str">
        <f>IF('Filtered Data'!I144="","",HEX2BIN(I145))</f>
        <v>0</v>
      </c>
      <c r="AD145" s="8" t="str">
        <f>IF('Filtered Data'!J144="","",HEX2BIN(J145))</f>
        <v/>
      </c>
      <c r="AE145" s="8" t="str">
        <f>IF('Filtered Data'!K144="","",HEX2BIN(K145))</f>
        <v/>
      </c>
      <c r="AF145" s="8" t="str">
        <f>IF('Filtered Data'!L144="","",HEX2BIN(L145))</f>
        <v/>
      </c>
      <c r="AG145" s="8" t="str">
        <f>IF('Filtered Data'!M144="","",HEX2BIN(M145))</f>
        <v/>
      </c>
      <c r="AH145" s="8" t="str">
        <f>IF('Filtered Data'!N144="","",HEX2BIN(N145))</f>
        <v/>
      </c>
      <c r="AI145" s="8"/>
      <c r="AJ145" s="9" t="e">
        <f t="shared" si="11"/>
        <v>#NUM!</v>
      </c>
      <c r="AK145" s="8" t="str">
        <f>IF('Filtered Data'!G144="","",HEX2OCT(G145))</f>
        <v>270</v>
      </c>
      <c r="AL145" s="8" t="str">
        <f>IF('Filtered Data'!H144="","",HEX2OCT(H145))</f>
        <v>7</v>
      </c>
      <c r="AM145" s="8" t="str">
        <f>IF('Filtered Data'!I144="","",HEX2OCT(I145))</f>
        <v>0</v>
      </c>
      <c r="AN145" s="8" t="str">
        <f>IF('Filtered Data'!J144="","",HEX2OCT(J145))</f>
        <v/>
      </c>
      <c r="AO145" s="8" t="str">
        <f>IF('Filtered Data'!K144="","",HEX2OCT(K145))</f>
        <v/>
      </c>
      <c r="AP145" s="8" t="str">
        <f>IF('Filtered Data'!L144="","",HEX2OCT(L145))</f>
        <v/>
      </c>
      <c r="AQ145" s="8" t="str">
        <f>IF('Filtered Data'!M144="","",HEX2OCT(M145))</f>
        <v/>
      </c>
      <c r="AR145" s="8" t="str">
        <f>IF('Filtered Data'!N144="","",HEX2OCT(N145))</f>
        <v/>
      </c>
    </row>
    <row r="146">
      <c r="A146" s="5">
        <f>'Filtered Data'!A145</f>
        <v>3.636679</v>
      </c>
      <c r="B146" s="5" t="str">
        <f>'Filtered Data'!B145</f>
        <v/>
      </c>
      <c r="C146" s="5">
        <f>'Filtered Data'!C145</f>
        <v>300</v>
      </c>
      <c r="D146" s="5" t="str">
        <f>'Filtered Data'!D145</f>
        <v/>
      </c>
      <c r="E146" s="5" t="str">
        <f>'Filtered Data'!E145</f>
        <v/>
      </c>
      <c r="F146" s="5">
        <f>'Filtered Data'!F145</f>
        <v>8</v>
      </c>
      <c r="G146" s="5" t="str">
        <f>'Filtered Data'!G145</f>
        <v>03</v>
      </c>
      <c r="H146" s="5" t="str">
        <f>'Filtered Data'!H145</f>
        <v>5A</v>
      </c>
      <c r="I146" s="5" t="str">
        <f>'Filtered Data'!I145</f>
        <v>64</v>
      </c>
      <c r="J146" s="5" t="str">
        <f>'Filtered Data'!J145</f>
        <v>5A</v>
      </c>
      <c r="K146" s="5" t="str">
        <f>'Filtered Data'!K145</f>
        <v>64</v>
      </c>
      <c r="L146" s="5" t="str">
        <f>'Filtered Data'!L145</f>
        <v>00</v>
      </c>
      <c r="M146" s="5" t="str">
        <f>'Filtered Data'!M145</f>
        <v>64</v>
      </c>
      <c r="N146" s="5" t="str">
        <f>'Filtered Data'!N145</f>
        <v>B8</v>
      </c>
      <c r="P146" s="7" t="e">
        <f t="shared" si="9"/>
        <v>#NUM!</v>
      </c>
      <c r="Q146" s="8">
        <f>IF('Filtered Data'!G145="","",HEX2DEC(G146))</f>
        <v>3</v>
      </c>
      <c r="R146" s="8">
        <f>IF('Filtered Data'!H145="","",HEX2DEC(H146))</f>
        <v>90</v>
      </c>
      <c r="S146" s="8">
        <f>IF('Filtered Data'!I145="","",HEX2DEC(I146))</f>
        <v>100</v>
      </c>
      <c r="T146" s="8">
        <f>IF('Filtered Data'!J145="","",HEX2DEC(J146))</f>
        <v>90</v>
      </c>
      <c r="U146" s="8">
        <f>IF('Filtered Data'!K145="","",HEX2DEC(K146))</f>
        <v>100</v>
      </c>
      <c r="V146" s="8">
        <f>IF('Filtered Data'!L145="","",HEX2DEC(L146))</f>
        <v>0</v>
      </c>
      <c r="W146" s="8">
        <f>IF('Filtered Data'!M145="","",HEX2DEC(M146))</f>
        <v>100</v>
      </c>
      <c r="X146" s="8">
        <f>IF('Filtered Data'!N145="","",HEX2DEC(N146))</f>
        <v>184</v>
      </c>
      <c r="Y146" s="8"/>
      <c r="Z146" s="9" t="e">
        <f t="shared" si="10"/>
        <v>#NUM!</v>
      </c>
      <c r="AA146" s="8" t="str">
        <f>IF('Filtered Data'!G145="","",HEX2BIN(G146))</f>
        <v>11</v>
      </c>
      <c r="AB146" s="8" t="str">
        <f>IF('Filtered Data'!H145="","",HEX2BIN(H146))</f>
        <v>1011010</v>
      </c>
      <c r="AC146" s="8" t="str">
        <f>IF('Filtered Data'!I145="","",HEX2BIN(I146))</f>
        <v>1100100</v>
      </c>
      <c r="AD146" s="8" t="str">
        <f>IF('Filtered Data'!J145="","",HEX2BIN(J146))</f>
        <v>1011010</v>
      </c>
      <c r="AE146" s="8" t="str">
        <f>IF('Filtered Data'!K145="","",HEX2BIN(K146))</f>
        <v>1100100</v>
      </c>
      <c r="AF146" s="8" t="str">
        <f>IF('Filtered Data'!L145="","",HEX2BIN(L146))</f>
        <v>0</v>
      </c>
      <c r="AG146" s="8" t="str">
        <f>IF('Filtered Data'!M145="","",HEX2BIN(M146))</f>
        <v>1100100</v>
      </c>
      <c r="AH146" s="8" t="str">
        <f>IF('Filtered Data'!N145="","",HEX2BIN(N146))</f>
        <v>10111000</v>
      </c>
      <c r="AI146" s="8"/>
      <c r="AJ146" s="9" t="e">
        <f t="shared" si="11"/>
        <v>#NUM!</v>
      </c>
      <c r="AK146" s="8" t="str">
        <f>IF('Filtered Data'!G145="","",HEX2OCT(G146))</f>
        <v>3</v>
      </c>
      <c r="AL146" s="8" t="str">
        <f>IF('Filtered Data'!H145="","",HEX2OCT(H146))</f>
        <v>132</v>
      </c>
      <c r="AM146" s="8" t="str">
        <f>IF('Filtered Data'!I145="","",HEX2OCT(I146))</f>
        <v>144</v>
      </c>
      <c r="AN146" s="8" t="str">
        <f>IF('Filtered Data'!J145="","",HEX2OCT(J146))</f>
        <v>132</v>
      </c>
      <c r="AO146" s="8" t="str">
        <f>IF('Filtered Data'!K145="","",HEX2OCT(K146))</f>
        <v>144</v>
      </c>
      <c r="AP146" s="8" t="str">
        <f>IF('Filtered Data'!L145="","",HEX2OCT(L146))</f>
        <v>0</v>
      </c>
      <c r="AQ146" s="8" t="str">
        <f>IF('Filtered Data'!M145="","",HEX2OCT(M146))</f>
        <v>144</v>
      </c>
      <c r="AR146" s="8" t="str">
        <f>IF('Filtered Data'!N145="","",HEX2OCT(N146))</f>
        <v>270</v>
      </c>
    </row>
    <row r="147">
      <c r="A147" s="5">
        <f>'Filtered Data'!A146</f>
        <v>3.6371470000000001</v>
      </c>
      <c r="B147" s="5" t="str">
        <f>'Filtered Data'!B146</f>
        <v/>
      </c>
      <c r="C147" s="5">
        <f>'Filtered Data'!C146</f>
        <v>301</v>
      </c>
      <c r="D147" s="5" t="str">
        <f>'Filtered Data'!D146</f>
        <v/>
      </c>
      <c r="E147" s="5" t="str">
        <f>'Filtered Data'!E146</f>
        <v/>
      </c>
      <c r="F147" s="5">
        <f>'Filtered Data'!F146</f>
        <v>3</v>
      </c>
      <c r="G147" s="5" t="str">
        <f>'Filtered Data'!G146</f>
        <v>80</v>
      </c>
      <c r="H147" s="5" t="str">
        <f>'Filtered Data'!H146</f>
        <v>08</v>
      </c>
      <c r="I147" s="5" t="str">
        <f>'Filtered Data'!I146</f>
        <v>00</v>
      </c>
      <c r="J147" s="5" t="str">
        <f>'Filtered Data'!J146</f>
        <v/>
      </c>
      <c r="K147" s="5" t="str">
        <f>'Filtered Data'!K146</f>
        <v/>
      </c>
      <c r="L147" s="5" t="str">
        <f>'Filtered Data'!L146</f>
        <v/>
      </c>
      <c r="M147" s="5" t="str">
        <f>'Filtered Data'!M146</f>
        <v/>
      </c>
      <c r="N147" s="5" t="str">
        <f>'Filtered Data'!N146</f>
        <v/>
      </c>
      <c r="P147" s="7">
        <f t="shared" si="9"/>
        <v>8390656</v>
      </c>
      <c r="Q147" s="8">
        <f>IF('Filtered Data'!G146="","",HEX2DEC(G147))</f>
        <v>128</v>
      </c>
      <c r="R147" s="8">
        <f>IF('Filtered Data'!H146="","",HEX2DEC(H147))</f>
        <v>8</v>
      </c>
      <c r="S147" s="8">
        <f>IF('Filtered Data'!I146="","",HEX2DEC(I147))</f>
        <v>0</v>
      </c>
      <c r="T147" s="8" t="str">
        <f>IF('Filtered Data'!J146="","",HEX2DEC(J147))</f>
        <v/>
      </c>
      <c r="U147" s="8" t="str">
        <f>IF('Filtered Data'!K146="","",HEX2DEC(K147))</f>
        <v/>
      </c>
      <c r="V147" s="8" t="str">
        <f>IF('Filtered Data'!L146="","",HEX2DEC(L147))</f>
        <v/>
      </c>
      <c r="W147" s="8" t="str">
        <f>IF('Filtered Data'!M146="","",HEX2DEC(M147))</f>
        <v/>
      </c>
      <c r="X147" s="8" t="str">
        <f>IF('Filtered Data'!N146="","",HEX2DEC(N147))</f>
        <v/>
      </c>
      <c r="Y147" s="8"/>
      <c r="Z147" s="9" t="e">
        <f t="shared" si="10"/>
        <v>#NUM!</v>
      </c>
      <c r="AA147" s="8" t="str">
        <f>IF('Filtered Data'!G146="","",HEX2BIN(G147))</f>
        <v>10000000</v>
      </c>
      <c r="AB147" s="8" t="str">
        <f>IF('Filtered Data'!H146="","",HEX2BIN(H147))</f>
        <v>1000</v>
      </c>
      <c r="AC147" s="8" t="str">
        <f>IF('Filtered Data'!I146="","",HEX2BIN(I147))</f>
        <v>0</v>
      </c>
      <c r="AD147" s="8" t="str">
        <f>IF('Filtered Data'!J146="","",HEX2BIN(J147))</f>
        <v/>
      </c>
      <c r="AE147" s="8" t="str">
        <f>IF('Filtered Data'!K146="","",HEX2BIN(K147))</f>
        <v/>
      </c>
      <c r="AF147" s="8" t="str">
        <f>IF('Filtered Data'!L146="","",HEX2BIN(L147))</f>
        <v/>
      </c>
      <c r="AG147" s="8" t="str">
        <f>IF('Filtered Data'!M146="","",HEX2BIN(M147))</f>
        <v/>
      </c>
      <c r="AH147" s="8" t="str">
        <f>IF('Filtered Data'!N146="","",HEX2BIN(N147))</f>
        <v/>
      </c>
      <c r="AI147" s="8"/>
      <c r="AJ147" s="9" t="e">
        <f t="shared" si="11"/>
        <v>#NUM!</v>
      </c>
      <c r="AK147" s="8" t="str">
        <f>IF('Filtered Data'!G146="","",HEX2OCT(G147))</f>
        <v>200</v>
      </c>
      <c r="AL147" s="8" t="str">
        <f>IF('Filtered Data'!H146="","",HEX2OCT(H147))</f>
        <v>10</v>
      </c>
      <c r="AM147" s="8" t="str">
        <f>IF('Filtered Data'!I146="","",HEX2OCT(I147))</f>
        <v>0</v>
      </c>
      <c r="AN147" s="8" t="str">
        <f>IF('Filtered Data'!J146="","",HEX2OCT(J147))</f>
        <v/>
      </c>
      <c r="AO147" s="8" t="str">
        <f>IF('Filtered Data'!K146="","",HEX2OCT(K147))</f>
        <v/>
      </c>
      <c r="AP147" s="8" t="str">
        <f>IF('Filtered Data'!L146="","",HEX2OCT(L147))</f>
        <v/>
      </c>
      <c r="AQ147" s="8" t="str">
        <f>IF('Filtered Data'!M146="","",HEX2OCT(M147))</f>
        <v/>
      </c>
      <c r="AR147" s="8" t="str">
        <f>IF('Filtered Data'!N146="","",HEX2OCT(N147))</f>
        <v/>
      </c>
    </row>
    <row r="148">
      <c r="A148" s="5">
        <f>'Filtered Data'!A147</f>
        <v>3.6874609999999999</v>
      </c>
      <c r="B148" s="5" t="str">
        <f>'Filtered Data'!B147</f>
        <v/>
      </c>
      <c r="C148" s="5">
        <f>'Filtered Data'!C147</f>
        <v>300</v>
      </c>
      <c r="D148" s="5" t="str">
        <f>'Filtered Data'!D147</f>
        <v/>
      </c>
      <c r="E148" s="5" t="str">
        <f>'Filtered Data'!E147</f>
        <v/>
      </c>
      <c r="F148" s="5">
        <f>'Filtered Data'!F147</f>
        <v>8</v>
      </c>
      <c r="G148" s="5" t="str">
        <f>'Filtered Data'!G147</f>
        <v>03</v>
      </c>
      <c r="H148" s="5" t="str">
        <f>'Filtered Data'!H147</f>
        <v>5A</v>
      </c>
      <c r="I148" s="5" t="str">
        <f>'Filtered Data'!I147</f>
        <v>64</v>
      </c>
      <c r="J148" s="5" t="str">
        <f>'Filtered Data'!J147</f>
        <v>5A</v>
      </c>
      <c r="K148" s="5" t="str">
        <f>'Filtered Data'!K147</f>
        <v>64</v>
      </c>
      <c r="L148" s="5" t="str">
        <f>'Filtered Data'!L147</f>
        <v>00</v>
      </c>
      <c r="M148" s="5" t="str">
        <f>'Filtered Data'!M147</f>
        <v>64</v>
      </c>
      <c r="N148" s="5" t="str">
        <f>'Filtered Data'!N147</f>
        <v>A9</v>
      </c>
      <c r="P148" s="7" t="e">
        <f t="shared" si="9"/>
        <v>#NUM!</v>
      </c>
      <c r="Q148" s="8">
        <f>IF('Filtered Data'!G147="","",HEX2DEC(G148))</f>
        <v>3</v>
      </c>
      <c r="R148" s="8">
        <f>IF('Filtered Data'!H147="","",HEX2DEC(H148))</f>
        <v>90</v>
      </c>
      <c r="S148" s="8">
        <f>IF('Filtered Data'!I147="","",HEX2DEC(I148))</f>
        <v>100</v>
      </c>
      <c r="T148" s="8">
        <f>IF('Filtered Data'!J147="","",HEX2DEC(J148))</f>
        <v>90</v>
      </c>
      <c r="U148" s="8">
        <f>IF('Filtered Data'!K147="","",HEX2DEC(K148))</f>
        <v>100</v>
      </c>
      <c r="V148" s="8">
        <f>IF('Filtered Data'!L147="","",HEX2DEC(L148))</f>
        <v>0</v>
      </c>
      <c r="W148" s="8">
        <f>IF('Filtered Data'!M147="","",HEX2DEC(M148))</f>
        <v>100</v>
      </c>
      <c r="X148" s="8">
        <f>IF('Filtered Data'!N147="","",HEX2DEC(N148))</f>
        <v>169</v>
      </c>
      <c r="Y148" s="8"/>
      <c r="Z148" s="9" t="e">
        <f t="shared" si="10"/>
        <v>#NUM!</v>
      </c>
      <c r="AA148" s="8" t="str">
        <f>IF('Filtered Data'!G147="","",HEX2BIN(G148))</f>
        <v>11</v>
      </c>
      <c r="AB148" s="8" t="str">
        <f>IF('Filtered Data'!H147="","",HEX2BIN(H148))</f>
        <v>1011010</v>
      </c>
      <c r="AC148" s="8" t="str">
        <f>IF('Filtered Data'!I147="","",HEX2BIN(I148))</f>
        <v>1100100</v>
      </c>
      <c r="AD148" s="8" t="str">
        <f>IF('Filtered Data'!J147="","",HEX2BIN(J148))</f>
        <v>1011010</v>
      </c>
      <c r="AE148" s="8" t="str">
        <f>IF('Filtered Data'!K147="","",HEX2BIN(K148))</f>
        <v>1100100</v>
      </c>
      <c r="AF148" s="8" t="str">
        <f>IF('Filtered Data'!L147="","",HEX2BIN(L148))</f>
        <v>0</v>
      </c>
      <c r="AG148" s="8" t="str">
        <f>IF('Filtered Data'!M147="","",HEX2BIN(M148))</f>
        <v>1100100</v>
      </c>
      <c r="AH148" s="8" t="str">
        <f>IF('Filtered Data'!N147="","",HEX2BIN(N148))</f>
        <v>10101001</v>
      </c>
      <c r="AI148" s="8"/>
      <c r="AJ148" s="9" t="e">
        <f t="shared" si="11"/>
        <v>#NUM!</v>
      </c>
      <c r="AK148" s="8" t="str">
        <f>IF('Filtered Data'!G147="","",HEX2OCT(G148))</f>
        <v>3</v>
      </c>
      <c r="AL148" s="8" t="str">
        <f>IF('Filtered Data'!H147="","",HEX2OCT(H148))</f>
        <v>132</v>
      </c>
      <c r="AM148" s="8" t="str">
        <f>IF('Filtered Data'!I147="","",HEX2OCT(I148))</f>
        <v>144</v>
      </c>
      <c r="AN148" s="8" t="str">
        <f>IF('Filtered Data'!J147="","",HEX2OCT(J148))</f>
        <v>132</v>
      </c>
      <c r="AO148" s="8" t="str">
        <f>IF('Filtered Data'!K147="","",HEX2OCT(K148))</f>
        <v>144</v>
      </c>
      <c r="AP148" s="8" t="str">
        <f>IF('Filtered Data'!L147="","",HEX2OCT(L148))</f>
        <v>0</v>
      </c>
      <c r="AQ148" s="8" t="str">
        <f>IF('Filtered Data'!M147="","",HEX2OCT(M148))</f>
        <v>144</v>
      </c>
      <c r="AR148" s="8" t="str">
        <f>IF('Filtered Data'!N147="","",HEX2OCT(N148))</f>
        <v>251</v>
      </c>
    </row>
    <row r="149">
      <c r="A149" s="5">
        <f>'Filtered Data'!A148</f>
        <v>3.687929</v>
      </c>
      <c r="B149" s="5" t="str">
        <f>'Filtered Data'!B148</f>
        <v/>
      </c>
      <c r="C149" s="5">
        <f>'Filtered Data'!C148</f>
        <v>301</v>
      </c>
      <c r="D149" s="5" t="str">
        <f>'Filtered Data'!D148</f>
        <v/>
      </c>
      <c r="E149" s="5" t="str">
        <f>'Filtered Data'!E148</f>
        <v/>
      </c>
      <c r="F149" s="5">
        <f>'Filtered Data'!F148</f>
        <v>3</v>
      </c>
      <c r="G149" s="5" t="str">
        <f>'Filtered Data'!G148</f>
        <v>88</v>
      </c>
      <c r="H149" s="5" t="str">
        <f>'Filtered Data'!H148</f>
        <v>09</v>
      </c>
      <c r="I149" s="5" t="str">
        <f>'Filtered Data'!I148</f>
        <v>00</v>
      </c>
      <c r="J149" s="5" t="str">
        <f>'Filtered Data'!J148</f>
        <v/>
      </c>
      <c r="K149" s="5" t="str">
        <f>'Filtered Data'!K148</f>
        <v/>
      </c>
      <c r="L149" s="5" t="str">
        <f>'Filtered Data'!L148</f>
        <v/>
      </c>
      <c r="M149" s="5" t="str">
        <f>'Filtered Data'!M148</f>
        <v/>
      </c>
      <c r="N149" s="5" t="str">
        <f>'Filtered Data'!N148</f>
        <v/>
      </c>
      <c r="P149" s="7">
        <f t="shared" si="9"/>
        <v>8915200</v>
      </c>
      <c r="Q149" s="8">
        <f>IF('Filtered Data'!G148="","",HEX2DEC(G149))</f>
        <v>136</v>
      </c>
      <c r="R149" s="8">
        <f>IF('Filtered Data'!H148="","",HEX2DEC(H149))</f>
        <v>9</v>
      </c>
      <c r="S149" s="8">
        <f>IF('Filtered Data'!I148="","",HEX2DEC(I149))</f>
        <v>0</v>
      </c>
      <c r="T149" s="8" t="str">
        <f>IF('Filtered Data'!J148="","",HEX2DEC(J149))</f>
        <v/>
      </c>
      <c r="U149" s="8" t="str">
        <f>IF('Filtered Data'!K148="","",HEX2DEC(K149))</f>
        <v/>
      </c>
      <c r="V149" s="8" t="str">
        <f>IF('Filtered Data'!L148="","",HEX2DEC(L149))</f>
        <v/>
      </c>
      <c r="W149" s="8" t="str">
        <f>IF('Filtered Data'!M148="","",HEX2DEC(M149))</f>
        <v/>
      </c>
      <c r="X149" s="8" t="str">
        <f>IF('Filtered Data'!N148="","",HEX2DEC(N149))</f>
        <v/>
      </c>
      <c r="Y149" s="8"/>
      <c r="Z149" s="9" t="e">
        <f t="shared" si="10"/>
        <v>#NUM!</v>
      </c>
      <c r="AA149" s="8" t="str">
        <f>IF('Filtered Data'!G148="","",HEX2BIN(G149))</f>
        <v>10001000</v>
      </c>
      <c r="AB149" s="8" t="str">
        <f>IF('Filtered Data'!H148="","",HEX2BIN(H149))</f>
        <v>1001</v>
      </c>
      <c r="AC149" s="8" t="str">
        <f>IF('Filtered Data'!I148="","",HEX2BIN(I149))</f>
        <v>0</v>
      </c>
      <c r="AD149" s="8" t="str">
        <f>IF('Filtered Data'!J148="","",HEX2BIN(J149))</f>
        <v/>
      </c>
      <c r="AE149" s="8" t="str">
        <f>IF('Filtered Data'!K148="","",HEX2BIN(K149))</f>
        <v/>
      </c>
      <c r="AF149" s="8" t="str">
        <f>IF('Filtered Data'!L148="","",HEX2BIN(L149))</f>
        <v/>
      </c>
      <c r="AG149" s="8" t="str">
        <f>IF('Filtered Data'!M148="","",HEX2BIN(M149))</f>
        <v/>
      </c>
      <c r="AH149" s="8" t="str">
        <f>IF('Filtered Data'!N148="","",HEX2BIN(N149))</f>
        <v/>
      </c>
      <c r="AI149" s="8"/>
      <c r="AJ149" s="9" t="e">
        <f t="shared" si="11"/>
        <v>#NUM!</v>
      </c>
      <c r="AK149" s="8" t="str">
        <f>IF('Filtered Data'!G148="","",HEX2OCT(G149))</f>
        <v>210</v>
      </c>
      <c r="AL149" s="8" t="str">
        <f>IF('Filtered Data'!H148="","",HEX2OCT(H149))</f>
        <v>11</v>
      </c>
      <c r="AM149" s="8" t="str">
        <f>IF('Filtered Data'!I148="","",HEX2OCT(I149))</f>
        <v>0</v>
      </c>
      <c r="AN149" s="8" t="str">
        <f>IF('Filtered Data'!J148="","",HEX2OCT(J149))</f>
        <v/>
      </c>
      <c r="AO149" s="8" t="str">
        <f>IF('Filtered Data'!K148="","",HEX2OCT(K149))</f>
        <v/>
      </c>
      <c r="AP149" s="8" t="str">
        <f>IF('Filtered Data'!L148="","",HEX2OCT(L149))</f>
        <v/>
      </c>
      <c r="AQ149" s="8" t="str">
        <f>IF('Filtered Data'!M148="","",HEX2OCT(M149))</f>
        <v/>
      </c>
      <c r="AR149" s="8" t="str">
        <f>IF('Filtered Data'!N148="","",HEX2OCT(N149))</f>
        <v/>
      </c>
    </row>
    <row r="150">
      <c r="A150" s="5">
        <f>'Filtered Data'!A149</f>
        <v>3.7374640000000001</v>
      </c>
      <c r="B150" s="5" t="str">
        <f>'Filtered Data'!B149</f>
        <v/>
      </c>
      <c r="C150" s="5">
        <f>'Filtered Data'!C149</f>
        <v>300</v>
      </c>
      <c r="D150" s="5" t="str">
        <f>'Filtered Data'!D149</f>
        <v/>
      </c>
      <c r="E150" s="5" t="str">
        <f>'Filtered Data'!E149</f>
        <v/>
      </c>
      <c r="F150" s="5">
        <f>'Filtered Data'!F149</f>
        <v>8</v>
      </c>
      <c r="G150" s="5" t="str">
        <f>'Filtered Data'!G149</f>
        <v>03</v>
      </c>
      <c r="H150" s="5" t="str">
        <f>'Filtered Data'!H149</f>
        <v>5A</v>
      </c>
      <c r="I150" s="5" t="str">
        <f>'Filtered Data'!I149</f>
        <v>64</v>
      </c>
      <c r="J150" s="5" t="str">
        <f>'Filtered Data'!J149</f>
        <v>5A</v>
      </c>
      <c r="K150" s="5" t="str">
        <f>'Filtered Data'!K149</f>
        <v>64</v>
      </c>
      <c r="L150" s="5" t="str">
        <f>'Filtered Data'!L149</f>
        <v>00</v>
      </c>
      <c r="M150" s="5" t="str">
        <f>'Filtered Data'!M149</f>
        <v>64</v>
      </c>
      <c r="N150" s="5" t="str">
        <f>'Filtered Data'!N149</f>
        <v>BA</v>
      </c>
      <c r="P150" s="7" t="e">
        <f t="shared" si="9"/>
        <v>#NUM!</v>
      </c>
      <c r="Q150" s="8">
        <f>IF('Filtered Data'!G149="","",HEX2DEC(G150))</f>
        <v>3</v>
      </c>
      <c r="R150" s="8">
        <f>IF('Filtered Data'!H149="","",HEX2DEC(H150))</f>
        <v>90</v>
      </c>
      <c r="S150" s="8">
        <f>IF('Filtered Data'!I149="","",HEX2DEC(I150))</f>
        <v>100</v>
      </c>
      <c r="T150" s="8">
        <f>IF('Filtered Data'!J149="","",HEX2DEC(J150))</f>
        <v>90</v>
      </c>
      <c r="U150" s="8">
        <f>IF('Filtered Data'!K149="","",HEX2DEC(K150))</f>
        <v>100</v>
      </c>
      <c r="V150" s="8">
        <f>IF('Filtered Data'!L149="","",HEX2DEC(L150))</f>
        <v>0</v>
      </c>
      <c r="W150" s="8">
        <f>IF('Filtered Data'!M149="","",HEX2DEC(M150))</f>
        <v>100</v>
      </c>
      <c r="X150" s="8">
        <f>IF('Filtered Data'!N149="","",HEX2DEC(N150))</f>
        <v>186</v>
      </c>
      <c r="Y150" s="8"/>
      <c r="Z150" s="9" t="e">
        <f t="shared" si="10"/>
        <v>#NUM!</v>
      </c>
      <c r="AA150" s="8" t="str">
        <f>IF('Filtered Data'!G149="","",HEX2BIN(G150))</f>
        <v>11</v>
      </c>
      <c r="AB150" s="8" t="str">
        <f>IF('Filtered Data'!H149="","",HEX2BIN(H150))</f>
        <v>1011010</v>
      </c>
      <c r="AC150" s="8" t="str">
        <f>IF('Filtered Data'!I149="","",HEX2BIN(I150))</f>
        <v>1100100</v>
      </c>
      <c r="AD150" s="8" t="str">
        <f>IF('Filtered Data'!J149="","",HEX2BIN(J150))</f>
        <v>1011010</v>
      </c>
      <c r="AE150" s="8" t="str">
        <f>IF('Filtered Data'!K149="","",HEX2BIN(K150))</f>
        <v>1100100</v>
      </c>
      <c r="AF150" s="8" t="str">
        <f>IF('Filtered Data'!L149="","",HEX2BIN(L150))</f>
        <v>0</v>
      </c>
      <c r="AG150" s="8" t="str">
        <f>IF('Filtered Data'!M149="","",HEX2BIN(M150))</f>
        <v>1100100</v>
      </c>
      <c r="AH150" s="8" t="str">
        <f>IF('Filtered Data'!N149="","",HEX2BIN(N150))</f>
        <v>10111010</v>
      </c>
      <c r="AI150" s="8"/>
      <c r="AJ150" s="9" t="e">
        <f t="shared" si="11"/>
        <v>#NUM!</v>
      </c>
      <c r="AK150" s="8" t="str">
        <f>IF('Filtered Data'!G149="","",HEX2OCT(G150))</f>
        <v>3</v>
      </c>
      <c r="AL150" s="8" t="str">
        <f>IF('Filtered Data'!H149="","",HEX2OCT(H150))</f>
        <v>132</v>
      </c>
      <c r="AM150" s="8" t="str">
        <f>IF('Filtered Data'!I149="","",HEX2OCT(I150))</f>
        <v>144</v>
      </c>
      <c r="AN150" s="8" t="str">
        <f>IF('Filtered Data'!J149="","",HEX2OCT(J150))</f>
        <v>132</v>
      </c>
      <c r="AO150" s="8" t="str">
        <f>IF('Filtered Data'!K149="","",HEX2OCT(K150))</f>
        <v>144</v>
      </c>
      <c r="AP150" s="8" t="str">
        <f>IF('Filtered Data'!L149="","",HEX2OCT(L150))</f>
        <v>0</v>
      </c>
      <c r="AQ150" s="8" t="str">
        <f>IF('Filtered Data'!M149="","",HEX2OCT(M150))</f>
        <v>144</v>
      </c>
      <c r="AR150" s="8" t="str">
        <f>IF('Filtered Data'!N149="","",HEX2OCT(N150))</f>
        <v>272</v>
      </c>
    </row>
    <row r="151">
      <c r="A151" s="5">
        <f>'Filtered Data'!A150</f>
        <v>3.738521</v>
      </c>
      <c r="B151" s="5" t="str">
        <f>'Filtered Data'!B150</f>
        <v/>
      </c>
      <c r="C151" s="5">
        <f>'Filtered Data'!C150</f>
        <v>301</v>
      </c>
      <c r="D151" s="5" t="str">
        <f>'Filtered Data'!D150</f>
        <v/>
      </c>
      <c r="E151" s="5" t="str">
        <f>'Filtered Data'!E150</f>
        <v/>
      </c>
      <c r="F151" s="5">
        <f>'Filtered Data'!F150</f>
        <v>3</v>
      </c>
      <c r="G151" s="5" t="str">
        <f>'Filtered Data'!G150</f>
        <v>C6</v>
      </c>
      <c r="H151" s="5" t="str">
        <f>'Filtered Data'!H150</f>
        <v>0A</v>
      </c>
      <c r="I151" s="5" t="str">
        <f>'Filtered Data'!I150</f>
        <v>00</v>
      </c>
      <c r="J151" s="5" t="str">
        <f>'Filtered Data'!J150</f>
        <v/>
      </c>
      <c r="K151" s="5" t="str">
        <f>'Filtered Data'!K150</f>
        <v/>
      </c>
      <c r="L151" s="5" t="str">
        <f>'Filtered Data'!L150</f>
        <v/>
      </c>
      <c r="M151" s="5" t="str">
        <f>'Filtered Data'!M150</f>
        <v/>
      </c>
      <c r="N151" s="5" t="str">
        <f>'Filtered Data'!N150</f>
        <v/>
      </c>
      <c r="P151" s="7">
        <f t="shared" si="9"/>
        <v>12978688</v>
      </c>
      <c r="Q151" s="8">
        <f>IF('Filtered Data'!G150="","",HEX2DEC(G151))</f>
        <v>198</v>
      </c>
      <c r="R151" s="8">
        <f>IF('Filtered Data'!H150="","",HEX2DEC(H151))</f>
        <v>10</v>
      </c>
      <c r="S151" s="8">
        <f>IF('Filtered Data'!I150="","",HEX2DEC(I151))</f>
        <v>0</v>
      </c>
      <c r="T151" s="8" t="str">
        <f>IF('Filtered Data'!J150="","",HEX2DEC(J151))</f>
        <v/>
      </c>
      <c r="U151" s="8" t="str">
        <f>IF('Filtered Data'!K150="","",HEX2DEC(K151))</f>
        <v/>
      </c>
      <c r="V151" s="8" t="str">
        <f>IF('Filtered Data'!L150="","",HEX2DEC(L151))</f>
        <v/>
      </c>
      <c r="W151" s="8" t="str">
        <f>IF('Filtered Data'!M150="","",HEX2DEC(M151))</f>
        <v/>
      </c>
      <c r="X151" s="8" t="str">
        <f>IF('Filtered Data'!N150="","",HEX2DEC(N151))</f>
        <v/>
      </c>
      <c r="Y151" s="8"/>
      <c r="Z151" s="9" t="e">
        <f t="shared" si="10"/>
        <v>#NUM!</v>
      </c>
      <c r="AA151" s="8" t="str">
        <f>IF('Filtered Data'!G150="","",HEX2BIN(G151))</f>
        <v>11000110</v>
      </c>
      <c r="AB151" s="8" t="str">
        <f>IF('Filtered Data'!H150="","",HEX2BIN(H151))</f>
        <v>1010</v>
      </c>
      <c r="AC151" s="8" t="str">
        <f>IF('Filtered Data'!I150="","",HEX2BIN(I151))</f>
        <v>0</v>
      </c>
      <c r="AD151" s="8" t="str">
        <f>IF('Filtered Data'!J150="","",HEX2BIN(J151))</f>
        <v/>
      </c>
      <c r="AE151" s="8" t="str">
        <f>IF('Filtered Data'!K150="","",HEX2BIN(K151))</f>
        <v/>
      </c>
      <c r="AF151" s="8" t="str">
        <f>IF('Filtered Data'!L150="","",HEX2BIN(L151))</f>
        <v/>
      </c>
      <c r="AG151" s="8" t="str">
        <f>IF('Filtered Data'!M150="","",HEX2BIN(M151))</f>
        <v/>
      </c>
      <c r="AH151" s="8" t="str">
        <f>IF('Filtered Data'!N150="","",HEX2BIN(N151))</f>
        <v/>
      </c>
      <c r="AI151" s="8"/>
      <c r="AJ151" s="9" t="e">
        <f t="shared" si="11"/>
        <v>#NUM!</v>
      </c>
      <c r="AK151" s="8" t="str">
        <f>IF('Filtered Data'!G150="","",HEX2OCT(G151))</f>
        <v>306</v>
      </c>
      <c r="AL151" s="8" t="str">
        <f>IF('Filtered Data'!H150="","",HEX2OCT(H151))</f>
        <v>12</v>
      </c>
      <c r="AM151" s="8" t="str">
        <f>IF('Filtered Data'!I150="","",HEX2OCT(I151))</f>
        <v>0</v>
      </c>
      <c r="AN151" s="8" t="str">
        <f>IF('Filtered Data'!J150="","",HEX2OCT(J151))</f>
        <v/>
      </c>
      <c r="AO151" s="8" t="str">
        <f>IF('Filtered Data'!K150="","",HEX2OCT(K151))</f>
        <v/>
      </c>
      <c r="AP151" s="8" t="str">
        <f>IF('Filtered Data'!L150="","",HEX2OCT(L151))</f>
        <v/>
      </c>
      <c r="AQ151" s="8" t="str">
        <f>IF('Filtered Data'!M150="","",HEX2OCT(M151))</f>
        <v/>
      </c>
      <c r="AR151" s="8" t="str">
        <f>IF('Filtered Data'!N150="","",HEX2OCT(N151))</f>
        <v/>
      </c>
    </row>
    <row r="152">
      <c r="A152" s="5">
        <f>'Filtered Data'!A151</f>
        <v>3.7866949999999999</v>
      </c>
      <c r="B152" s="5" t="str">
        <f>'Filtered Data'!B151</f>
        <v/>
      </c>
      <c r="C152" s="5">
        <f>'Filtered Data'!C151</f>
        <v>300</v>
      </c>
      <c r="D152" s="5" t="str">
        <f>'Filtered Data'!D151</f>
        <v/>
      </c>
      <c r="E152" s="5" t="str">
        <f>'Filtered Data'!E151</f>
        <v/>
      </c>
      <c r="F152" s="5">
        <f>'Filtered Data'!F151</f>
        <v>8</v>
      </c>
      <c r="G152" s="5" t="str">
        <f>'Filtered Data'!G151</f>
        <v>03</v>
      </c>
      <c r="H152" s="5" t="str">
        <f>'Filtered Data'!H151</f>
        <v>5A</v>
      </c>
      <c r="I152" s="5" t="str">
        <f>'Filtered Data'!I151</f>
        <v>64</v>
      </c>
      <c r="J152" s="5" t="str">
        <f>'Filtered Data'!J151</f>
        <v>5A</v>
      </c>
      <c r="K152" s="5" t="str">
        <f>'Filtered Data'!K151</f>
        <v>64</v>
      </c>
      <c r="L152" s="5" t="str">
        <f>'Filtered Data'!L151</f>
        <v>00</v>
      </c>
      <c r="M152" s="5" t="str">
        <f>'Filtered Data'!M151</f>
        <v>64</v>
      </c>
      <c r="N152" s="5" t="str">
        <f>'Filtered Data'!N151</f>
        <v>AB</v>
      </c>
      <c r="P152" s="7" t="e">
        <f t="shared" si="9"/>
        <v>#NUM!</v>
      </c>
      <c r="Q152" s="8">
        <f>IF('Filtered Data'!G151="","",HEX2DEC(G152))</f>
        <v>3</v>
      </c>
      <c r="R152" s="8">
        <f>IF('Filtered Data'!H151="","",HEX2DEC(H152))</f>
        <v>90</v>
      </c>
      <c r="S152" s="8">
        <f>IF('Filtered Data'!I151="","",HEX2DEC(I152))</f>
        <v>100</v>
      </c>
      <c r="T152" s="8">
        <f>IF('Filtered Data'!J151="","",HEX2DEC(J152))</f>
        <v>90</v>
      </c>
      <c r="U152" s="8">
        <f>IF('Filtered Data'!K151="","",HEX2DEC(K152))</f>
        <v>100</v>
      </c>
      <c r="V152" s="8">
        <f>IF('Filtered Data'!L151="","",HEX2DEC(L152))</f>
        <v>0</v>
      </c>
      <c r="W152" s="8">
        <f>IF('Filtered Data'!M151="","",HEX2DEC(M152))</f>
        <v>100</v>
      </c>
      <c r="X152" s="8">
        <f>IF('Filtered Data'!N151="","",HEX2DEC(N152))</f>
        <v>171</v>
      </c>
      <c r="Y152" s="8"/>
      <c r="Z152" s="9" t="e">
        <f t="shared" si="10"/>
        <v>#NUM!</v>
      </c>
      <c r="AA152" s="8" t="str">
        <f>IF('Filtered Data'!G151="","",HEX2BIN(G152))</f>
        <v>11</v>
      </c>
      <c r="AB152" s="8" t="str">
        <f>IF('Filtered Data'!H151="","",HEX2BIN(H152))</f>
        <v>1011010</v>
      </c>
      <c r="AC152" s="8" t="str">
        <f>IF('Filtered Data'!I151="","",HEX2BIN(I152))</f>
        <v>1100100</v>
      </c>
      <c r="AD152" s="8" t="str">
        <f>IF('Filtered Data'!J151="","",HEX2BIN(J152))</f>
        <v>1011010</v>
      </c>
      <c r="AE152" s="8" t="str">
        <f>IF('Filtered Data'!K151="","",HEX2BIN(K152))</f>
        <v>1100100</v>
      </c>
      <c r="AF152" s="8" t="str">
        <f>IF('Filtered Data'!L151="","",HEX2BIN(L152))</f>
        <v>0</v>
      </c>
      <c r="AG152" s="8" t="str">
        <f>IF('Filtered Data'!M151="","",HEX2BIN(M152))</f>
        <v>1100100</v>
      </c>
      <c r="AH152" s="8" t="str">
        <f>IF('Filtered Data'!N151="","",HEX2BIN(N152))</f>
        <v>10101011</v>
      </c>
      <c r="AI152" s="8"/>
      <c r="AJ152" s="9" t="e">
        <f t="shared" si="11"/>
        <v>#NUM!</v>
      </c>
      <c r="AK152" s="8" t="str">
        <f>IF('Filtered Data'!G151="","",HEX2OCT(G152))</f>
        <v>3</v>
      </c>
      <c r="AL152" s="8" t="str">
        <f>IF('Filtered Data'!H151="","",HEX2OCT(H152))</f>
        <v>132</v>
      </c>
      <c r="AM152" s="8" t="str">
        <f>IF('Filtered Data'!I151="","",HEX2OCT(I152))</f>
        <v>144</v>
      </c>
      <c r="AN152" s="8" t="str">
        <f>IF('Filtered Data'!J151="","",HEX2OCT(J152))</f>
        <v>132</v>
      </c>
      <c r="AO152" s="8" t="str">
        <f>IF('Filtered Data'!K151="","",HEX2OCT(K152))</f>
        <v>144</v>
      </c>
      <c r="AP152" s="8" t="str">
        <f>IF('Filtered Data'!L151="","",HEX2OCT(L152))</f>
        <v>0</v>
      </c>
      <c r="AQ152" s="8" t="str">
        <f>IF('Filtered Data'!M151="","",HEX2OCT(M152))</f>
        <v>144</v>
      </c>
      <c r="AR152" s="8" t="str">
        <f>IF('Filtered Data'!N151="","",HEX2OCT(N152))</f>
        <v>253</v>
      </c>
    </row>
    <row r="153">
      <c r="A153" s="5">
        <f>'Filtered Data'!A152</f>
        <v>3.7871589999999999</v>
      </c>
      <c r="B153" s="5" t="str">
        <f>'Filtered Data'!B152</f>
        <v/>
      </c>
      <c r="C153" s="5">
        <f>'Filtered Data'!C152</f>
        <v>301</v>
      </c>
      <c r="D153" s="5" t="str">
        <f>'Filtered Data'!D152</f>
        <v/>
      </c>
      <c r="E153" s="5" t="str">
        <f>'Filtered Data'!E152</f>
        <v/>
      </c>
      <c r="F153" s="5">
        <f>'Filtered Data'!F152</f>
        <v>3</v>
      </c>
      <c r="G153" s="5" t="str">
        <f>'Filtered Data'!G152</f>
        <v>43</v>
      </c>
      <c r="H153" s="5" t="str">
        <f>'Filtered Data'!H152</f>
        <v>0B</v>
      </c>
      <c r="I153" s="5" t="str">
        <f>'Filtered Data'!I152</f>
        <v>00</v>
      </c>
      <c r="J153" s="5" t="str">
        <f>'Filtered Data'!J152</f>
        <v/>
      </c>
      <c r="K153" s="5" t="str">
        <f>'Filtered Data'!K152</f>
        <v/>
      </c>
      <c r="L153" s="5" t="str">
        <f>'Filtered Data'!L152</f>
        <v/>
      </c>
      <c r="M153" s="5" t="str">
        <f>'Filtered Data'!M152</f>
        <v/>
      </c>
      <c r="N153" s="5" t="str">
        <f>'Filtered Data'!N152</f>
        <v/>
      </c>
      <c r="P153" s="7">
        <f t="shared" si="9"/>
        <v>4393728</v>
      </c>
      <c r="Q153" s="8">
        <f>IF('Filtered Data'!G152="","",HEX2DEC(G153))</f>
        <v>67</v>
      </c>
      <c r="R153" s="8">
        <f>IF('Filtered Data'!H152="","",HEX2DEC(H153))</f>
        <v>11</v>
      </c>
      <c r="S153" s="8">
        <f>IF('Filtered Data'!I152="","",HEX2DEC(I153))</f>
        <v>0</v>
      </c>
      <c r="T153" s="8" t="str">
        <f>IF('Filtered Data'!J152="","",HEX2DEC(J153))</f>
        <v/>
      </c>
      <c r="U153" s="8" t="str">
        <f>IF('Filtered Data'!K152="","",HEX2DEC(K153))</f>
        <v/>
      </c>
      <c r="V153" s="8" t="str">
        <f>IF('Filtered Data'!L152="","",HEX2DEC(L153))</f>
        <v/>
      </c>
      <c r="W153" s="8" t="str">
        <f>IF('Filtered Data'!M152="","",HEX2DEC(M153))</f>
        <v/>
      </c>
      <c r="X153" s="8" t="str">
        <f>IF('Filtered Data'!N152="","",HEX2DEC(N153))</f>
        <v/>
      </c>
      <c r="Y153" s="8"/>
      <c r="Z153" s="9" t="e">
        <f t="shared" si="10"/>
        <v>#NUM!</v>
      </c>
      <c r="AA153" s="8" t="str">
        <f>IF('Filtered Data'!G152="","",HEX2BIN(G153))</f>
        <v>1000011</v>
      </c>
      <c r="AB153" s="8" t="str">
        <f>IF('Filtered Data'!H152="","",HEX2BIN(H153))</f>
        <v>1011</v>
      </c>
      <c r="AC153" s="8" t="str">
        <f>IF('Filtered Data'!I152="","",HEX2BIN(I153))</f>
        <v>0</v>
      </c>
      <c r="AD153" s="8" t="str">
        <f>IF('Filtered Data'!J152="","",HEX2BIN(J153))</f>
        <v/>
      </c>
      <c r="AE153" s="8" t="str">
        <f>IF('Filtered Data'!K152="","",HEX2BIN(K153))</f>
        <v/>
      </c>
      <c r="AF153" s="8" t="str">
        <f>IF('Filtered Data'!L152="","",HEX2BIN(L153))</f>
        <v/>
      </c>
      <c r="AG153" s="8" t="str">
        <f>IF('Filtered Data'!M152="","",HEX2BIN(M153))</f>
        <v/>
      </c>
      <c r="AH153" s="8" t="str">
        <f>IF('Filtered Data'!N152="","",HEX2BIN(N153))</f>
        <v/>
      </c>
      <c r="AI153" s="8"/>
      <c r="AJ153" s="9" t="e">
        <f t="shared" si="11"/>
        <v>#NUM!</v>
      </c>
      <c r="AK153" s="8" t="str">
        <f>IF('Filtered Data'!G152="","",HEX2OCT(G153))</f>
        <v>103</v>
      </c>
      <c r="AL153" s="8" t="str">
        <f>IF('Filtered Data'!H152="","",HEX2OCT(H153))</f>
        <v>13</v>
      </c>
      <c r="AM153" s="8" t="str">
        <f>IF('Filtered Data'!I152="","",HEX2OCT(I153))</f>
        <v>0</v>
      </c>
      <c r="AN153" s="8" t="str">
        <f>IF('Filtered Data'!J152="","",HEX2OCT(J153))</f>
        <v/>
      </c>
      <c r="AO153" s="8" t="str">
        <f>IF('Filtered Data'!K152="","",HEX2OCT(K153))</f>
        <v/>
      </c>
      <c r="AP153" s="8" t="str">
        <f>IF('Filtered Data'!L152="","",HEX2OCT(L153))</f>
        <v/>
      </c>
      <c r="AQ153" s="8" t="str">
        <f>IF('Filtered Data'!M152="","",HEX2OCT(M153))</f>
        <v/>
      </c>
      <c r="AR153" s="8" t="str">
        <f>IF('Filtered Data'!N152="","",HEX2OCT(N153))</f>
        <v/>
      </c>
    </row>
    <row r="154">
      <c r="A154" s="5">
        <f>'Filtered Data'!A153</f>
        <v>3.8367</v>
      </c>
      <c r="B154" s="5" t="str">
        <f>'Filtered Data'!B153</f>
        <v/>
      </c>
      <c r="C154" s="5">
        <f>'Filtered Data'!C153</f>
        <v>300</v>
      </c>
      <c r="D154" s="5" t="str">
        <f>'Filtered Data'!D153</f>
        <v/>
      </c>
      <c r="E154" s="5" t="str">
        <f>'Filtered Data'!E153</f>
        <v/>
      </c>
      <c r="F154" s="5">
        <f>'Filtered Data'!F153</f>
        <v>8</v>
      </c>
      <c r="G154" s="5" t="str">
        <f>'Filtered Data'!G153</f>
        <v>03</v>
      </c>
      <c r="H154" s="5" t="str">
        <f>'Filtered Data'!H153</f>
        <v>5A</v>
      </c>
      <c r="I154" s="5" t="str">
        <f>'Filtered Data'!I153</f>
        <v>64</v>
      </c>
      <c r="J154" s="5" t="str">
        <f>'Filtered Data'!J153</f>
        <v>5A</v>
      </c>
      <c r="K154" s="5" t="str">
        <f>'Filtered Data'!K153</f>
        <v>64</v>
      </c>
      <c r="L154" s="5" t="str">
        <f>'Filtered Data'!L153</f>
        <v>00</v>
      </c>
      <c r="M154" s="5" t="str">
        <f>'Filtered Data'!M153</f>
        <v>64</v>
      </c>
      <c r="N154" s="5" t="str">
        <f>'Filtered Data'!N153</f>
        <v>BC</v>
      </c>
      <c r="P154" s="7" t="e">
        <f t="shared" si="9"/>
        <v>#NUM!</v>
      </c>
      <c r="Q154" s="8">
        <f>IF('Filtered Data'!G153="","",HEX2DEC(G154))</f>
        <v>3</v>
      </c>
      <c r="R154" s="8">
        <f>IF('Filtered Data'!H153="","",HEX2DEC(H154))</f>
        <v>90</v>
      </c>
      <c r="S154" s="8">
        <f>IF('Filtered Data'!I153="","",HEX2DEC(I154))</f>
        <v>100</v>
      </c>
      <c r="T154" s="8">
        <f>IF('Filtered Data'!J153="","",HEX2DEC(J154))</f>
        <v>90</v>
      </c>
      <c r="U154" s="8">
        <f>IF('Filtered Data'!K153="","",HEX2DEC(K154))</f>
        <v>100</v>
      </c>
      <c r="V154" s="8">
        <f>IF('Filtered Data'!L153="","",HEX2DEC(L154))</f>
        <v>0</v>
      </c>
      <c r="W154" s="8">
        <f>IF('Filtered Data'!M153="","",HEX2DEC(M154))</f>
        <v>100</v>
      </c>
      <c r="X154" s="8">
        <f>IF('Filtered Data'!N153="","",HEX2DEC(N154))</f>
        <v>188</v>
      </c>
      <c r="Y154" s="8"/>
      <c r="Z154" s="9" t="e">
        <f t="shared" si="10"/>
        <v>#NUM!</v>
      </c>
      <c r="AA154" s="8" t="str">
        <f>IF('Filtered Data'!G153="","",HEX2BIN(G154))</f>
        <v>11</v>
      </c>
      <c r="AB154" s="8" t="str">
        <f>IF('Filtered Data'!H153="","",HEX2BIN(H154))</f>
        <v>1011010</v>
      </c>
      <c r="AC154" s="8" t="str">
        <f>IF('Filtered Data'!I153="","",HEX2BIN(I154))</f>
        <v>1100100</v>
      </c>
      <c r="AD154" s="8" t="str">
        <f>IF('Filtered Data'!J153="","",HEX2BIN(J154))</f>
        <v>1011010</v>
      </c>
      <c r="AE154" s="8" t="str">
        <f>IF('Filtered Data'!K153="","",HEX2BIN(K154))</f>
        <v>1100100</v>
      </c>
      <c r="AF154" s="8" t="str">
        <f>IF('Filtered Data'!L153="","",HEX2BIN(L154))</f>
        <v>0</v>
      </c>
      <c r="AG154" s="8" t="str">
        <f>IF('Filtered Data'!M153="","",HEX2BIN(M154))</f>
        <v>1100100</v>
      </c>
      <c r="AH154" s="8" t="str">
        <f>IF('Filtered Data'!N153="","",HEX2BIN(N154))</f>
        <v>10111100</v>
      </c>
      <c r="AI154" s="8"/>
      <c r="AJ154" s="9" t="e">
        <f t="shared" si="11"/>
        <v>#NUM!</v>
      </c>
      <c r="AK154" s="8" t="str">
        <f>IF('Filtered Data'!G153="","",HEX2OCT(G154))</f>
        <v>3</v>
      </c>
      <c r="AL154" s="8" t="str">
        <f>IF('Filtered Data'!H153="","",HEX2OCT(H154))</f>
        <v>132</v>
      </c>
      <c r="AM154" s="8" t="str">
        <f>IF('Filtered Data'!I153="","",HEX2OCT(I154))</f>
        <v>144</v>
      </c>
      <c r="AN154" s="8" t="str">
        <f>IF('Filtered Data'!J153="","",HEX2OCT(J154))</f>
        <v>132</v>
      </c>
      <c r="AO154" s="8" t="str">
        <f>IF('Filtered Data'!K153="","",HEX2OCT(K154))</f>
        <v>144</v>
      </c>
      <c r="AP154" s="8" t="str">
        <f>IF('Filtered Data'!L153="","",HEX2OCT(L154))</f>
        <v>0</v>
      </c>
      <c r="AQ154" s="8" t="str">
        <f>IF('Filtered Data'!M153="","",HEX2OCT(M154))</f>
        <v>144</v>
      </c>
      <c r="AR154" s="8" t="str">
        <f>IF('Filtered Data'!N153="","",HEX2OCT(N154))</f>
        <v>274</v>
      </c>
    </row>
    <row r="155">
      <c r="A155" s="5">
        <f>'Filtered Data'!A154</f>
        <v>3.837164</v>
      </c>
      <c r="B155" s="5" t="str">
        <f>'Filtered Data'!B154</f>
        <v/>
      </c>
      <c r="C155" s="5">
        <f>'Filtered Data'!C154</f>
        <v>301</v>
      </c>
      <c r="D155" s="5" t="str">
        <f>'Filtered Data'!D154</f>
        <v/>
      </c>
      <c r="E155" s="5" t="str">
        <f>'Filtered Data'!E154</f>
        <v/>
      </c>
      <c r="F155" s="5">
        <f>'Filtered Data'!F154</f>
        <v>3</v>
      </c>
      <c r="G155" s="5" t="str">
        <f>'Filtered Data'!G154</f>
        <v>B5</v>
      </c>
      <c r="H155" s="5" t="str">
        <f>'Filtered Data'!H154</f>
        <v>0C</v>
      </c>
      <c r="I155" s="5" t="str">
        <f>'Filtered Data'!I154</f>
        <v>00</v>
      </c>
      <c r="J155" s="5" t="str">
        <f>'Filtered Data'!J154</f>
        <v/>
      </c>
      <c r="K155" s="5" t="str">
        <f>'Filtered Data'!K154</f>
        <v/>
      </c>
      <c r="L155" s="5" t="str">
        <f>'Filtered Data'!L154</f>
        <v/>
      </c>
      <c r="M155" s="5" t="str">
        <f>'Filtered Data'!M154</f>
        <v/>
      </c>
      <c r="N155" s="5" t="str">
        <f>'Filtered Data'!N154</f>
        <v/>
      </c>
      <c r="P155" s="7">
        <f t="shared" si="9"/>
        <v>11865088</v>
      </c>
      <c r="Q155" s="8">
        <f>IF('Filtered Data'!G154="","",HEX2DEC(G155))</f>
        <v>181</v>
      </c>
      <c r="R155" s="8">
        <f>IF('Filtered Data'!H154="","",HEX2DEC(H155))</f>
        <v>12</v>
      </c>
      <c r="S155" s="8">
        <f>IF('Filtered Data'!I154="","",HEX2DEC(I155))</f>
        <v>0</v>
      </c>
      <c r="T155" s="8" t="str">
        <f>IF('Filtered Data'!J154="","",HEX2DEC(J155))</f>
        <v/>
      </c>
      <c r="U155" s="8" t="str">
        <f>IF('Filtered Data'!K154="","",HEX2DEC(K155))</f>
        <v/>
      </c>
      <c r="V155" s="8" t="str">
        <f>IF('Filtered Data'!L154="","",HEX2DEC(L155))</f>
        <v/>
      </c>
      <c r="W155" s="8" t="str">
        <f>IF('Filtered Data'!M154="","",HEX2DEC(M155))</f>
        <v/>
      </c>
      <c r="X155" s="8" t="str">
        <f>IF('Filtered Data'!N154="","",HEX2DEC(N155))</f>
        <v/>
      </c>
      <c r="Y155" s="8"/>
      <c r="Z155" s="9" t="e">
        <f t="shared" si="10"/>
        <v>#NUM!</v>
      </c>
      <c r="AA155" s="8" t="str">
        <f>IF('Filtered Data'!G154="","",HEX2BIN(G155))</f>
        <v>10110101</v>
      </c>
      <c r="AB155" s="8" t="str">
        <f>IF('Filtered Data'!H154="","",HEX2BIN(H155))</f>
        <v>1100</v>
      </c>
      <c r="AC155" s="8" t="str">
        <f>IF('Filtered Data'!I154="","",HEX2BIN(I155))</f>
        <v>0</v>
      </c>
      <c r="AD155" s="8" t="str">
        <f>IF('Filtered Data'!J154="","",HEX2BIN(J155))</f>
        <v/>
      </c>
      <c r="AE155" s="8" t="str">
        <f>IF('Filtered Data'!K154="","",HEX2BIN(K155))</f>
        <v/>
      </c>
      <c r="AF155" s="8" t="str">
        <f>IF('Filtered Data'!L154="","",HEX2BIN(L155))</f>
        <v/>
      </c>
      <c r="AG155" s="8" t="str">
        <f>IF('Filtered Data'!M154="","",HEX2BIN(M155))</f>
        <v/>
      </c>
      <c r="AH155" s="8" t="str">
        <f>IF('Filtered Data'!N154="","",HEX2BIN(N155))</f>
        <v/>
      </c>
      <c r="AI155" s="8"/>
      <c r="AJ155" s="9" t="e">
        <f t="shared" si="11"/>
        <v>#NUM!</v>
      </c>
      <c r="AK155" s="8" t="str">
        <f>IF('Filtered Data'!G154="","",HEX2OCT(G155))</f>
        <v>265</v>
      </c>
      <c r="AL155" s="8" t="str">
        <f>IF('Filtered Data'!H154="","",HEX2OCT(H155))</f>
        <v>14</v>
      </c>
      <c r="AM155" s="8" t="str">
        <f>IF('Filtered Data'!I154="","",HEX2OCT(I155))</f>
        <v>0</v>
      </c>
      <c r="AN155" s="8" t="str">
        <f>IF('Filtered Data'!J154="","",HEX2OCT(J155))</f>
        <v/>
      </c>
      <c r="AO155" s="8" t="str">
        <f>IF('Filtered Data'!K154="","",HEX2OCT(K155))</f>
        <v/>
      </c>
      <c r="AP155" s="8" t="str">
        <f>IF('Filtered Data'!L154="","",HEX2OCT(L155))</f>
        <v/>
      </c>
      <c r="AQ155" s="8" t="str">
        <f>IF('Filtered Data'!M154="","",HEX2OCT(M155))</f>
        <v/>
      </c>
      <c r="AR155" s="8" t="str">
        <f>IF('Filtered Data'!N154="","",HEX2OCT(N155))</f>
        <v/>
      </c>
    </row>
    <row r="156">
      <c r="A156" s="5">
        <f>'Filtered Data'!A155</f>
        <v>3.8867039999999999</v>
      </c>
      <c r="B156" s="5" t="str">
        <f>'Filtered Data'!B155</f>
        <v/>
      </c>
      <c r="C156" s="5">
        <f>'Filtered Data'!C155</f>
        <v>300</v>
      </c>
      <c r="D156" s="5" t="str">
        <f>'Filtered Data'!D155</f>
        <v/>
      </c>
      <c r="E156" s="5" t="str">
        <f>'Filtered Data'!E155</f>
        <v/>
      </c>
      <c r="F156" s="5">
        <f>'Filtered Data'!F155</f>
        <v>8</v>
      </c>
      <c r="G156" s="5" t="str">
        <f>'Filtered Data'!G155</f>
        <v>03</v>
      </c>
      <c r="H156" s="5" t="str">
        <f>'Filtered Data'!H155</f>
        <v>5A</v>
      </c>
      <c r="I156" s="5" t="str">
        <f>'Filtered Data'!I155</f>
        <v>64</v>
      </c>
      <c r="J156" s="5" t="str">
        <f>'Filtered Data'!J155</f>
        <v>5A</v>
      </c>
      <c r="K156" s="5" t="str">
        <f>'Filtered Data'!K155</f>
        <v>64</v>
      </c>
      <c r="L156" s="5" t="str">
        <f>'Filtered Data'!L155</f>
        <v>00</v>
      </c>
      <c r="M156" s="5" t="str">
        <f>'Filtered Data'!M155</f>
        <v>64</v>
      </c>
      <c r="N156" s="5" t="str">
        <f>'Filtered Data'!N155</f>
        <v>AD</v>
      </c>
      <c r="P156" s="7" t="e">
        <f t="shared" si="9"/>
        <v>#NUM!</v>
      </c>
      <c r="Q156" s="8">
        <f>IF('Filtered Data'!G155="","",HEX2DEC(G156))</f>
        <v>3</v>
      </c>
      <c r="R156" s="8">
        <f>IF('Filtered Data'!H155="","",HEX2DEC(H156))</f>
        <v>90</v>
      </c>
      <c r="S156" s="8">
        <f>IF('Filtered Data'!I155="","",HEX2DEC(I156))</f>
        <v>100</v>
      </c>
      <c r="T156" s="8">
        <f>IF('Filtered Data'!J155="","",HEX2DEC(J156))</f>
        <v>90</v>
      </c>
      <c r="U156" s="8">
        <f>IF('Filtered Data'!K155="","",HEX2DEC(K156))</f>
        <v>100</v>
      </c>
      <c r="V156" s="8">
        <f>IF('Filtered Data'!L155="","",HEX2DEC(L156))</f>
        <v>0</v>
      </c>
      <c r="W156" s="8">
        <f>IF('Filtered Data'!M155="","",HEX2DEC(M156))</f>
        <v>100</v>
      </c>
      <c r="X156" s="8">
        <f>IF('Filtered Data'!N155="","",HEX2DEC(N156))</f>
        <v>173</v>
      </c>
      <c r="Y156" s="8"/>
      <c r="Z156" s="9" t="e">
        <f t="shared" si="10"/>
        <v>#NUM!</v>
      </c>
      <c r="AA156" s="8" t="str">
        <f>IF('Filtered Data'!G155="","",HEX2BIN(G156))</f>
        <v>11</v>
      </c>
      <c r="AB156" s="8" t="str">
        <f>IF('Filtered Data'!H155="","",HEX2BIN(H156))</f>
        <v>1011010</v>
      </c>
      <c r="AC156" s="8" t="str">
        <f>IF('Filtered Data'!I155="","",HEX2BIN(I156))</f>
        <v>1100100</v>
      </c>
      <c r="AD156" s="8" t="str">
        <f>IF('Filtered Data'!J155="","",HEX2BIN(J156))</f>
        <v>1011010</v>
      </c>
      <c r="AE156" s="8" t="str">
        <f>IF('Filtered Data'!K155="","",HEX2BIN(K156))</f>
        <v>1100100</v>
      </c>
      <c r="AF156" s="8" t="str">
        <f>IF('Filtered Data'!L155="","",HEX2BIN(L156))</f>
        <v>0</v>
      </c>
      <c r="AG156" s="8" t="str">
        <f>IF('Filtered Data'!M155="","",HEX2BIN(M156))</f>
        <v>1100100</v>
      </c>
      <c r="AH156" s="8" t="str">
        <f>IF('Filtered Data'!N155="","",HEX2BIN(N156))</f>
        <v>10101101</v>
      </c>
      <c r="AI156" s="8"/>
      <c r="AJ156" s="9" t="e">
        <f t="shared" si="11"/>
        <v>#NUM!</v>
      </c>
      <c r="AK156" s="8" t="str">
        <f>IF('Filtered Data'!G155="","",HEX2OCT(G156))</f>
        <v>3</v>
      </c>
      <c r="AL156" s="8" t="str">
        <f>IF('Filtered Data'!H155="","",HEX2OCT(H156))</f>
        <v>132</v>
      </c>
      <c r="AM156" s="8" t="str">
        <f>IF('Filtered Data'!I155="","",HEX2OCT(I156))</f>
        <v>144</v>
      </c>
      <c r="AN156" s="8" t="str">
        <f>IF('Filtered Data'!J155="","",HEX2OCT(J156))</f>
        <v>132</v>
      </c>
      <c r="AO156" s="8" t="str">
        <f>IF('Filtered Data'!K155="","",HEX2OCT(K156))</f>
        <v>144</v>
      </c>
      <c r="AP156" s="8" t="str">
        <f>IF('Filtered Data'!L155="","",HEX2OCT(L156))</f>
        <v>0</v>
      </c>
      <c r="AQ156" s="8" t="str">
        <f>IF('Filtered Data'!M155="","",HEX2OCT(M156))</f>
        <v>144</v>
      </c>
      <c r="AR156" s="8" t="str">
        <f>IF('Filtered Data'!N155="","",HEX2OCT(N156))</f>
        <v>255</v>
      </c>
    </row>
    <row r="157">
      <c r="A157" s="5">
        <f>'Filtered Data'!A156</f>
        <v>3.887168</v>
      </c>
      <c r="B157" s="5" t="str">
        <f>'Filtered Data'!B156</f>
        <v/>
      </c>
      <c r="C157" s="5">
        <f>'Filtered Data'!C156</f>
        <v>301</v>
      </c>
      <c r="D157" s="5" t="str">
        <f>'Filtered Data'!D156</f>
        <v/>
      </c>
      <c r="E157" s="5" t="str">
        <f>'Filtered Data'!E156</f>
        <v/>
      </c>
      <c r="F157" s="5">
        <f>'Filtered Data'!F156</f>
        <v>3</v>
      </c>
      <c r="G157" s="5" t="str">
        <f>'Filtered Data'!G156</f>
        <v>4E</v>
      </c>
      <c r="H157" s="5" t="str">
        <f>'Filtered Data'!H156</f>
        <v>0D</v>
      </c>
      <c r="I157" s="5" t="str">
        <f>'Filtered Data'!I156</f>
        <v>00</v>
      </c>
      <c r="J157" s="5" t="str">
        <f>'Filtered Data'!J156</f>
        <v/>
      </c>
      <c r="K157" s="5" t="str">
        <f>'Filtered Data'!K156</f>
        <v/>
      </c>
      <c r="L157" s="5" t="str">
        <f>'Filtered Data'!L156</f>
        <v/>
      </c>
      <c r="M157" s="5" t="str">
        <f>'Filtered Data'!M156</f>
        <v/>
      </c>
      <c r="N157" s="5" t="str">
        <f>'Filtered Data'!N156</f>
        <v/>
      </c>
      <c r="P157" s="7">
        <f t="shared" si="9"/>
        <v>5115136</v>
      </c>
      <c r="Q157" s="8">
        <f>IF('Filtered Data'!G156="","",HEX2DEC(G157))</f>
        <v>78</v>
      </c>
      <c r="R157" s="8">
        <f>IF('Filtered Data'!H156="","",HEX2DEC(H157))</f>
        <v>13</v>
      </c>
      <c r="S157" s="8">
        <f>IF('Filtered Data'!I156="","",HEX2DEC(I157))</f>
        <v>0</v>
      </c>
      <c r="T157" s="8" t="str">
        <f>IF('Filtered Data'!J156="","",HEX2DEC(J157))</f>
        <v/>
      </c>
      <c r="U157" s="8" t="str">
        <f>IF('Filtered Data'!K156="","",HEX2DEC(K157))</f>
        <v/>
      </c>
      <c r="V157" s="8" t="str">
        <f>IF('Filtered Data'!L156="","",HEX2DEC(L157))</f>
        <v/>
      </c>
      <c r="W157" s="8" t="str">
        <f>IF('Filtered Data'!M156="","",HEX2DEC(M157))</f>
        <v/>
      </c>
      <c r="X157" s="8" t="str">
        <f>IF('Filtered Data'!N156="","",HEX2DEC(N157))</f>
        <v/>
      </c>
      <c r="Y157" s="8"/>
      <c r="Z157" s="9" t="e">
        <f t="shared" si="10"/>
        <v>#NUM!</v>
      </c>
      <c r="AA157" s="8" t="str">
        <f>IF('Filtered Data'!G156="","",HEX2BIN(G157))</f>
        <v>1001110</v>
      </c>
      <c r="AB157" s="8" t="str">
        <f>IF('Filtered Data'!H156="","",HEX2BIN(H157))</f>
        <v>1101</v>
      </c>
      <c r="AC157" s="8" t="str">
        <f>IF('Filtered Data'!I156="","",HEX2BIN(I157))</f>
        <v>0</v>
      </c>
      <c r="AD157" s="8" t="str">
        <f>IF('Filtered Data'!J156="","",HEX2BIN(J157))</f>
        <v/>
      </c>
      <c r="AE157" s="8" t="str">
        <f>IF('Filtered Data'!K156="","",HEX2BIN(K157))</f>
        <v/>
      </c>
      <c r="AF157" s="8" t="str">
        <f>IF('Filtered Data'!L156="","",HEX2BIN(L157))</f>
        <v/>
      </c>
      <c r="AG157" s="8" t="str">
        <f>IF('Filtered Data'!M156="","",HEX2BIN(M157))</f>
        <v/>
      </c>
      <c r="AH157" s="8" t="str">
        <f>IF('Filtered Data'!N156="","",HEX2BIN(N157))</f>
        <v/>
      </c>
      <c r="AI157" s="8"/>
      <c r="AJ157" s="9" t="e">
        <f t="shared" si="11"/>
        <v>#NUM!</v>
      </c>
      <c r="AK157" s="8" t="str">
        <f>IF('Filtered Data'!G156="","",HEX2OCT(G157))</f>
        <v>116</v>
      </c>
      <c r="AL157" s="8" t="str">
        <f>IF('Filtered Data'!H156="","",HEX2OCT(H157))</f>
        <v>15</v>
      </c>
      <c r="AM157" s="8" t="str">
        <f>IF('Filtered Data'!I156="","",HEX2OCT(I157))</f>
        <v>0</v>
      </c>
      <c r="AN157" s="8" t="str">
        <f>IF('Filtered Data'!J156="","",HEX2OCT(J157))</f>
        <v/>
      </c>
      <c r="AO157" s="8" t="str">
        <f>IF('Filtered Data'!K156="","",HEX2OCT(K157))</f>
        <v/>
      </c>
      <c r="AP157" s="8" t="str">
        <f>IF('Filtered Data'!L156="","",HEX2OCT(L157))</f>
        <v/>
      </c>
      <c r="AQ157" s="8" t="str">
        <f>IF('Filtered Data'!M156="","",HEX2OCT(M157))</f>
        <v/>
      </c>
      <c r="AR157" s="8" t="str">
        <f>IF('Filtered Data'!N156="","",HEX2OCT(N157))</f>
        <v/>
      </c>
    </row>
    <row r="158">
      <c r="A158" s="5">
        <f>'Filtered Data'!A157</f>
        <v>3.9367079999999999</v>
      </c>
      <c r="B158" s="5" t="str">
        <f>'Filtered Data'!B157</f>
        <v/>
      </c>
      <c r="C158" s="5">
        <f>'Filtered Data'!C157</f>
        <v>300</v>
      </c>
      <c r="D158" s="5" t="str">
        <f>'Filtered Data'!D157</f>
        <v/>
      </c>
      <c r="E158" s="5" t="str">
        <f>'Filtered Data'!E157</f>
        <v/>
      </c>
      <c r="F158" s="5">
        <f>'Filtered Data'!F157</f>
        <v>8</v>
      </c>
      <c r="G158" s="5" t="str">
        <f>'Filtered Data'!G157</f>
        <v>03</v>
      </c>
      <c r="H158" s="5" t="str">
        <f>'Filtered Data'!H157</f>
        <v>5A</v>
      </c>
      <c r="I158" s="5" t="str">
        <f>'Filtered Data'!I157</f>
        <v>64</v>
      </c>
      <c r="J158" s="5" t="str">
        <f>'Filtered Data'!J157</f>
        <v>5A</v>
      </c>
      <c r="K158" s="5" t="str">
        <f>'Filtered Data'!K157</f>
        <v>64</v>
      </c>
      <c r="L158" s="5" t="str">
        <f>'Filtered Data'!L157</f>
        <v>00</v>
      </c>
      <c r="M158" s="5" t="str">
        <f>'Filtered Data'!M157</f>
        <v>64</v>
      </c>
      <c r="N158" s="5" t="str">
        <f>'Filtered Data'!N157</f>
        <v>BE</v>
      </c>
      <c r="P158" s="7" t="e">
        <f t="shared" si="9"/>
        <v>#NUM!</v>
      </c>
      <c r="Q158" s="8">
        <f>IF('Filtered Data'!G157="","",HEX2DEC(G158))</f>
        <v>3</v>
      </c>
      <c r="R158" s="8">
        <f>IF('Filtered Data'!H157="","",HEX2DEC(H158))</f>
        <v>90</v>
      </c>
      <c r="S158" s="8">
        <f>IF('Filtered Data'!I157="","",HEX2DEC(I158))</f>
        <v>100</v>
      </c>
      <c r="T158" s="8">
        <f>IF('Filtered Data'!J157="","",HEX2DEC(J158))</f>
        <v>90</v>
      </c>
      <c r="U158" s="8">
        <f>IF('Filtered Data'!K157="","",HEX2DEC(K158))</f>
        <v>100</v>
      </c>
      <c r="V158" s="8">
        <f>IF('Filtered Data'!L157="","",HEX2DEC(L158))</f>
        <v>0</v>
      </c>
      <c r="W158" s="8">
        <f>IF('Filtered Data'!M157="","",HEX2DEC(M158))</f>
        <v>100</v>
      </c>
      <c r="X158" s="8">
        <f>IF('Filtered Data'!N157="","",HEX2DEC(N158))</f>
        <v>190</v>
      </c>
      <c r="Y158" s="8"/>
      <c r="Z158" s="9" t="e">
        <f t="shared" si="10"/>
        <v>#NUM!</v>
      </c>
      <c r="AA158" s="8" t="str">
        <f>IF('Filtered Data'!G157="","",HEX2BIN(G158))</f>
        <v>11</v>
      </c>
      <c r="AB158" s="8" t="str">
        <f>IF('Filtered Data'!H157="","",HEX2BIN(H158))</f>
        <v>1011010</v>
      </c>
      <c r="AC158" s="8" t="str">
        <f>IF('Filtered Data'!I157="","",HEX2BIN(I158))</f>
        <v>1100100</v>
      </c>
      <c r="AD158" s="8" t="str">
        <f>IF('Filtered Data'!J157="","",HEX2BIN(J158))</f>
        <v>1011010</v>
      </c>
      <c r="AE158" s="8" t="str">
        <f>IF('Filtered Data'!K157="","",HEX2BIN(K158))</f>
        <v>1100100</v>
      </c>
      <c r="AF158" s="8" t="str">
        <f>IF('Filtered Data'!L157="","",HEX2BIN(L158))</f>
        <v>0</v>
      </c>
      <c r="AG158" s="8" t="str">
        <f>IF('Filtered Data'!M157="","",HEX2BIN(M158))</f>
        <v>1100100</v>
      </c>
      <c r="AH158" s="8" t="str">
        <f>IF('Filtered Data'!N157="","",HEX2BIN(N158))</f>
        <v>10111110</v>
      </c>
      <c r="AI158" s="8"/>
      <c r="AJ158" s="9" t="e">
        <f t="shared" si="11"/>
        <v>#NUM!</v>
      </c>
      <c r="AK158" s="8" t="str">
        <f>IF('Filtered Data'!G157="","",HEX2OCT(G158))</f>
        <v>3</v>
      </c>
      <c r="AL158" s="8" t="str">
        <f>IF('Filtered Data'!H157="","",HEX2OCT(H158))</f>
        <v>132</v>
      </c>
      <c r="AM158" s="8" t="str">
        <f>IF('Filtered Data'!I157="","",HEX2OCT(I158))</f>
        <v>144</v>
      </c>
      <c r="AN158" s="8" t="str">
        <f>IF('Filtered Data'!J157="","",HEX2OCT(J158))</f>
        <v>132</v>
      </c>
      <c r="AO158" s="8" t="str">
        <f>IF('Filtered Data'!K157="","",HEX2OCT(K158))</f>
        <v>144</v>
      </c>
      <c r="AP158" s="8" t="str">
        <f>IF('Filtered Data'!L157="","",HEX2OCT(L158))</f>
        <v>0</v>
      </c>
      <c r="AQ158" s="8" t="str">
        <f>IF('Filtered Data'!M157="","",HEX2OCT(M158))</f>
        <v>144</v>
      </c>
      <c r="AR158" s="8" t="str">
        <f>IF('Filtered Data'!N157="","",HEX2OCT(N158))</f>
        <v>276</v>
      </c>
    </row>
    <row r="159">
      <c r="A159" s="5">
        <f>'Filtered Data'!A158</f>
        <v>3.937176</v>
      </c>
      <c r="B159" s="5" t="str">
        <f>'Filtered Data'!B158</f>
        <v/>
      </c>
      <c r="C159" s="5">
        <f>'Filtered Data'!C158</f>
        <v>301</v>
      </c>
      <c r="D159" s="5" t="str">
        <f>'Filtered Data'!D158</f>
        <v/>
      </c>
      <c r="E159" s="5" t="str">
        <f>'Filtered Data'!E158</f>
        <v/>
      </c>
      <c r="F159" s="5">
        <f>'Filtered Data'!F158</f>
        <v>3</v>
      </c>
      <c r="G159" s="5" t="str">
        <f>'Filtered Data'!G158</f>
        <v>1D</v>
      </c>
      <c r="H159" s="5" t="str">
        <f>'Filtered Data'!H158</f>
        <v>0E</v>
      </c>
      <c r="I159" s="5" t="str">
        <f>'Filtered Data'!I158</f>
        <v>00</v>
      </c>
      <c r="J159" s="5" t="str">
        <f>'Filtered Data'!J158</f>
        <v/>
      </c>
      <c r="K159" s="5" t="str">
        <f>'Filtered Data'!K158</f>
        <v/>
      </c>
      <c r="L159" s="5" t="str">
        <f>'Filtered Data'!L158</f>
        <v/>
      </c>
      <c r="M159" s="5" t="str">
        <f>'Filtered Data'!M158</f>
        <v/>
      </c>
      <c r="N159" s="5" t="str">
        <f>'Filtered Data'!N158</f>
        <v/>
      </c>
      <c r="P159" s="7">
        <f t="shared" si="9"/>
        <v>1904128</v>
      </c>
      <c r="Q159" s="8">
        <f>IF('Filtered Data'!G158="","",HEX2DEC(G159))</f>
        <v>29</v>
      </c>
      <c r="R159" s="8">
        <f>IF('Filtered Data'!H158="","",HEX2DEC(H159))</f>
        <v>14</v>
      </c>
      <c r="S159" s="8">
        <f>IF('Filtered Data'!I158="","",HEX2DEC(I159))</f>
        <v>0</v>
      </c>
      <c r="T159" s="8" t="str">
        <f>IF('Filtered Data'!J158="","",HEX2DEC(J159))</f>
        <v/>
      </c>
      <c r="U159" s="8" t="str">
        <f>IF('Filtered Data'!K158="","",HEX2DEC(K159))</f>
        <v/>
      </c>
      <c r="V159" s="8" t="str">
        <f>IF('Filtered Data'!L158="","",HEX2DEC(L159))</f>
        <v/>
      </c>
      <c r="W159" s="8" t="str">
        <f>IF('Filtered Data'!M158="","",HEX2DEC(M159))</f>
        <v/>
      </c>
      <c r="X159" s="8" t="str">
        <f>IF('Filtered Data'!N158="","",HEX2DEC(N159))</f>
        <v/>
      </c>
      <c r="Y159" s="8"/>
      <c r="Z159" s="9" t="e">
        <f t="shared" si="10"/>
        <v>#NUM!</v>
      </c>
      <c r="AA159" s="8" t="str">
        <f>IF('Filtered Data'!G158="","",HEX2BIN(G159))</f>
        <v>11101</v>
      </c>
      <c r="AB159" s="8" t="str">
        <f>IF('Filtered Data'!H158="","",HEX2BIN(H159))</f>
        <v>1110</v>
      </c>
      <c r="AC159" s="8" t="str">
        <f>IF('Filtered Data'!I158="","",HEX2BIN(I159))</f>
        <v>0</v>
      </c>
      <c r="AD159" s="8" t="str">
        <f>IF('Filtered Data'!J158="","",HEX2BIN(J159))</f>
        <v/>
      </c>
      <c r="AE159" s="8" t="str">
        <f>IF('Filtered Data'!K158="","",HEX2BIN(K159))</f>
        <v/>
      </c>
      <c r="AF159" s="8" t="str">
        <f>IF('Filtered Data'!L158="","",HEX2BIN(L159))</f>
        <v/>
      </c>
      <c r="AG159" s="8" t="str">
        <f>IF('Filtered Data'!M158="","",HEX2BIN(M159))</f>
        <v/>
      </c>
      <c r="AH159" s="8" t="str">
        <f>IF('Filtered Data'!N158="","",HEX2BIN(N159))</f>
        <v/>
      </c>
      <c r="AI159" s="8"/>
      <c r="AJ159" s="9" t="e">
        <f t="shared" si="11"/>
        <v>#NUM!</v>
      </c>
      <c r="AK159" s="8" t="str">
        <f>IF('Filtered Data'!G158="","",HEX2OCT(G159))</f>
        <v>35</v>
      </c>
      <c r="AL159" s="8" t="str">
        <f>IF('Filtered Data'!H158="","",HEX2OCT(H159))</f>
        <v>16</v>
      </c>
      <c r="AM159" s="8" t="str">
        <f>IF('Filtered Data'!I158="","",HEX2OCT(I159))</f>
        <v>0</v>
      </c>
      <c r="AN159" s="8" t="str">
        <f>IF('Filtered Data'!J158="","",HEX2OCT(J159))</f>
        <v/>
      </c>
      <c r="AO159" s="8" t="str">
        <f>IF('Filtered Data'!K158="","",HEX2OCT(K159))</f>
        <v/>
      </c>
      <c r="AP159" s="8" t="str">
        <f>IF('Filtered Data'!L158="","",HEX2OCT(L159))</f>
        <v/>
      </c>
      <c r="AQ159" s="8" t="str">
        <f>IF('Filtered Data'!M158="","",HEX2OCT(M159))</f>
        <v/>
      </c>
      <c r="AR159" s="8" t="str">
        <f>IF('Filtered Data'!N158="","",HEX2OCT(N159))</f>
        <v/>
      </c>
    </row>
    <row r="160">
      <c r="A160" s="5">
        <f>'Filtered Data'!A159</f>
        <v>3.986713</v>
      </c>
      <c r="B160" s="5" t="str">
        <f>'Filtered Data'!B159</f>
        <v/>
      </c>
      <c r="C160" s="5">
        <f>'Filtered Data'!C159</f>
        <v>300</v>
      </c>
      <c r="D160" s="5" t="str">
        <f>'Filtered Data'!D159</f>
        <v/>
      </c>
      <c r="E160" s="5" t="str">
        <f>'Filtered Data'!E159</f>
        <v/>
      </c>
      <c r="F160" s="5">
        <f>'Filtered Data'!F159</f>
        <v>8</v>
      </c>
      <c r="G160" s="5" t="str">
        <f>'Filtered Data'!G159</f>
        <v>03</v>
      </c>
      <c r="H160" s="5" t="str">
        <f>'Filtered Data'!H159</f>
        <v>5A</v>
      </c>
      <c r="I160" s="5" t="str">
        <f>'Filtered Data'!I159</f>
        <v>64</v>
      </c>
      <c r="J160" s="5" t="str">
        <f>'Filtered Data'!J159</f>
        <v>5A</v>
      </c>
      <c r="K160" s="5" t="str">
        <f>'Filtered Data'!K159</f>
        <v>64</v>
      </c>
      <c r="L160" s="5" t="str">
        <f>'Filtered Data'!L159</f>
        <v>00</v>
      </c>
      <c r="M160" s="5" t="str">
        <f>'Filtered Data'!M159</f>
        <v>64</v>
      </c>
      <c r="N160" s="5" t="str">
        <f>'Filtered Data'!N159</f>
        <v>AF</v>
      </c>
      <c r="P160" s="7" t="e">
        <f t="shared" si="9"/>
        <v>#NUM!</v>
      </c>
      <c r="Q160" s="8">
        <f>IF('Filtered Data'!G159="","",HEX2DEC(G160))</f>
        <v>3</v>
      </c>
      <c r="R160" s="8">
        <f>IF('Filtered Data'!H159="","",HEX2DEC(H160))</f>
        <v>90</v>
      </c>
      <c r="S160" s="8">
        <f>IF('Filtered Data'!I159="","",HEX2DEC(I160))</f>
        <v>100</v>
      </c>
      <c r="T160" s="8">
        <f>IF('Filtered Data'!J159="","",HEX2DEC(J160))</f>
        <v>90</v>
      </c>
      <c r="U160" s="8">
        <f>IF('Filtered Data'!K159="","",HEX2DEC(K160))</f>
        <v>100</v>
      </c>
      <c r="V160" s="8">
        <f>IF('Filtered Data'!L159="","",HEX2DEC(L160))</f>
        <v>0</v>
      </c>
      <c r="W160" s="8">
        <f>IF('Filtered Data'!M159="","",HEX2DEC(M160))</f>
        <v>100</v>
      </c>
      <c r="X160" s="8">
        <f>IF('Filtered Data'!N159="","",HEX2DEC(N160))</f>
        <v>175</v>
      </c>
      <c r="Y160" s="8"/>
      <c r="Z160" s="9" t="e">
        <f t="shared" si="10"/>
        <v>#NUM!</v>
      </c>
      <c r="AA160" s="8" t="str">
        <f>IF('Filtered Data'!G159="","",HEX2BIN(G160))</f>
        <v>11</v>
      </c>
      <c r="AB160" s="8" t="str">
        <f>IF('Filtered Data'!H159="","",HEX2BIN(H160))</f>
        <v>1011010</v>
      </c>
      <c r="AC160" s="8" t="str">
        <f>IF('Filtered Data'!I159="","",HEX2BIN(I160))</f>
        <v>1100100</v>
      </c>
      <c r="AD160" s="8" t="str">
        <f>IF('Filtered Data'!J159="","",HEX2BIN(J160))</f>
        <v>1011010</v>
      </c>
      <c r="AE160" s="8" t="str">
        <f>IF('Filtered Data'!K159="","",HEX2BIN(K160))</f>
        <v>1100100</v>
      </c>
      <c r="AF160" s="8" t="str">
        <f>IF('Filtered Data'!L159="","",HEX2BIN(L160))</f>
        <v>0</v>
      </c>
      <c r="AG160" s="8" t="str">
        <f>IF('Filtered Data'!M159="","",HEX2BIN(M160))</f>
        <v>1100100</v>
      </c>
      <c r="AH160" s="8" t="str">
        <f>IF('Filtered Data'!N159="","",HEX2BIN(N160))</f>
        <v>10101111</v>
      </c>
      <c r="AI160" s="8"/>
      <c r="AJ160" s="9" t="e">
        <f t="shared" si="11"/>
        <v>#NUM!</v>
      </c>
      <c r="AK160" s="8" t="str">
        <f>IF('Filtered Data'!G159="","",HEX2OCT(G160))</f>
        <v>3</v>
      </c>
      <c r="AL160" s="8" t="str">
        <f>IF('Filtered Data'!H159="","",HEX2OCT(H160))</f>
        <v>132</v>
      </c>
      <c r="AM160" s="8" t="str">
        <f>IF('Filtered Data'!I159="","",HEX2OCT(I160))</f>
        <v>144</v>
      </c>
      <c r="AN160" s="8" t="str">
        <f>IF('Filtered Data'!J159="","",HEX2OCT(J160))</f>
        <v>132</v>
      </c>
      <c r="AO160" s="8" t="str">
        <f>IF('Filtered Data'!K159="","",HEX2OCT(K160))</f>
        <v>144</v>
      </c>
      <c r="AP160" s="8" t="str">
        <f>IF('Filtered Data'!L159="","",HEX2OCT(L160))</f>
        <v>0</v>
      </c>
      <c r="AQ160" s="8" t="str">
        <f>IF('Filtered Data'!M159="","",HEX2OCT(M160))</f>
        <v>144</v>
      </c>
      <c r="AR160" s="8" t="str">
        <f>IF('Filtered Data'!N159="","",HEX2OCT(N160))</f>
        <v>257</v>
      </c>
    </row>
    <row r="161">
      <c r="A161" s="5">
        <f>'Filtered Data'!A160</f>
        <v>3.987177</v>
      </c>
      <c r="B161" s="5" t="str">
        <f>'Filtered Data'!B160</f>
        <v/>
      </c>
      <c r="C161" s="5">
        <f>'Filtered Data'!C160</f>
        <v>301</v>
      </c>
      <c r="D161" s="5" t="str">
        <f>'Filtered Data'!D160</f>
        <v/>
      </c>
      <c r="E161" s="5" t="str">
        <f>'Filtered Data'!E160</f>
        <v/>
      </c>
      <c r="F161" s="5">
        <f>'Filtered Data'!F160</f>
        <v>3</v>
      </c>
      <c r="G161" s="5" t="str">
        <f>'Filtered Data'!G160</f>
        <v>E8</v>
      </c>
      <c r="H161" s="5" t="str">
        <f>'Filtered Data'!H160</f>
        <v>0F</v>
      </c>
      <c r="I161" s="5" t="str">
        <f>'Filtered Data'!I160</f>
        <v>00</v>
      </c>
      <c r="J161" s="5" t="str">
        <f>'Filtered Data'!J160</f>
        <v/>
      </c>
      <c r="K161" s="5" t="str">
        <f>'Filtered Data'!K160</f>
        <v/>
      </c>
      <c r="L161" s="5" t="str">
        <f>'Filtered Data'!L160</f>
        <v/>
      </c>
      <c r="M161" s="5" t="str">
        <f>'Filtered Data'!M160</f>
        <v/>
      </c>
      <c r="N161" s="5" t="str">
        <f>'Filtered Data'!N160</f>
        <v/>
      </c>
      <c r="P161" s="7">
        <f t="shared" si="9"/>
        <v>15208192</v>
      </c>
      <c r="Q161" s="8">
        <f>IF('Filtered Data'!G160="","",HEX2DEC(G161))</f>
        <v>232</v>
      </c>
      <c r="R161" s="8">
        <f>IF('Filtered Data'!H160="","",HEX2DEC(H161))</f>
        <v>15</v>
      </c>
      <c r="S161" s="8">
        <f>IF('Filtered Data'!I160="","",HEX2DEC(I161))</f>
        <v>0</v>
      </c>
      <c r="T161" s="8" t="str">
        <f>IF('Filtered Data'!J160="","",HEX2DEC(J161))</f>
        <v/>
      </c>
      <c r="U161" s="8" t="str">
        <f>IF('Filtered Data'!K160="","",HEX2DEC(K161))</f>
        <v/>
      </c>
      <c r="V161" s="8" t="str">
        <f>IF('Filtered Data'!L160="","",HEX2DEC(L161))</f>
        <v/>
      </c>
      <c r="W161" s="8" t="str">
        <f>IF('Filtered Data'!M160="","",HEX2DEC(M161))</f>
        <v/>
      </c>
      <c r="X161" s="8" t="str">
        <f>IF('Filtered Data'!N160="","",HEX2DEC(N161))</f>
        <v/>
      </c>
      <c r="Y161" s="8"/>
      <c r="Z161" s="9" t="e">
        <f t="shared" si="10"/>
        <v>#NUM!</v>
      </c>
      <c r="AA161" s="8" t="str">
        <f>IF('Filtered Data'!G160="","",HEX2BIN(G161))</f>
        <v>11101000</v>
      </c>
      <c r="AB161" s="8" t="str">
        <f>IF('Filtered Data'!H160="","",HEX2BIN(H161))</f>
        <v>1111</v>
      </c>
      <c r="AC161" s="8" t="str">
        <f>IF('Filtered Data'!I160="","",HEX2BIN(I161))</f>
        <v>0</v>
      </c>
      <c r="AD161" s="8" t="str">
        <f>IF('Filtered Data'!J160="","",HEX2BIN(J161))</f>
        <v/>
      </c>
      <c r="AE161" s="8" t="str">
        <f>IF('Filtered Data'!K160="","",HEX2BIN(K161))</f>
        <v/>
      </c>
      <c r="AF161" s="8" t="str">
        <f>IF('Filtered Data'!L160="","",HEX2BIN(L161))</f>
        <v/>
      </c>
      <c r="AG161" s="8" t="str">
        <f>IF('Filtered Data'!M160="","",HEX2BIN(M161))</f>
        <v/>
      </c>
      <c r="AH161" s="8" t="str">
        <f>IF('Filtered Data'!N160="","",HEX2BIN(N161))</f>
        <v/>
      </c>
      <c r="AI161" s="8"/>
      <c r="AJ161" s="9" t="e">
        <f t="shared" si="11"/>
        <v>#NUM!</v>
      </c>
      <c r="AK161" s="8" t="str">
        <f>IF('Filtered Data'!G160="","",HEX2OCT(G161))</f>
        <v>350</v>
      </c>
      <c r="AL161" s="8" t="str">
        <f>IF('Filtered Data'!H160="","",HEX2OCT(H161))</f>
        <v>17</v>
      </c>
      <c r="AM161" s="8" t="str">
        <f>IF('Filtered Data'!I160="","",HEX2OCT(I161))</f>
        <v>0</v>
      </c>
      <c r="AN161" s="8" t="str">
        <f>IF('Filtered Data'!J160="","",HEX2OCT(J161))</f>
        <v/>
      </c>
      <c r="AO161" s="8" t="str">
        <f>IF('Filtered Data'!K160="","",HEX2OCT(K161))</f>
        <v/>
      </c>
      <c r="AP161" s="8" t="str">
        <f>IF('Filtered Data'!L160="","",HEX2OCT(L161))</f>
        <v/>
      </c>
      <c r="AQ161" s="8" t="str">
        <f>IF('Filtered Data'!M160="","",HEX2OCT(M161))</f>
        <v/>
      </c>
      <c r="AR161" s="8" t="str">
        <f>IF('Filtered Data'!N160="","",HEX2OCT(N161))</f>
        <v/>
      </c>
    </row>
    <row r="162">
      <c r="A162" s="5">
        <f>'Filtered Data'!A161</f>
        <v>4.0367170000000003</v>
      </c>
      <c r="B162" s="5" t="str">
        <f>'Filtered Data'!B161</f>
        <v/>
      </c>
      <c r="C162" s="5">
        <f>'Filtered Data'!C161</f>
        <v>300</v>
      </c>
      <c r="D162" s="5" t="str">
        <f>'Filtered Data'!D161</f>
        <v/>
      </c>
      <c r="E162" s="5" t="str">
        <f>'Filtered Data'!E161</f>
        <v/>
      </c>
      <c r="F162" s="5">
        <f>'Filtered Data'!F161</f>
        <v>8</v>
      </c>
      <c r="G162" s="5" t="str">
        <f>'Filtered Data'!G161</f>
        <v>03</v>
      </c>
      <c r="H162" s="5" t="str">
        <f>'Filtered Data'!H161</f>
        <v>5A</v>
      </c>
      <c r="I162" s="5" t="str">
        <f>'Filtered Data'!I161</f>
        <v>64</v>
      </c>
      <c r="J162" s="5" t="str">
        <f>'Filtered Data'!J161</f>
        <v>5A</v>
      </c>
      <c r="K162" s="5" t="str">
        <f>'Filtered Data'!K161</f>
        <v>64</v>
      </c>
      <c r="L162" s="5" t="str">
        <f>'Filtered Data'!L161</f>
        <v>00</v>
      </c>
      <c r="M162" s="5" t="str">
        <f>'Filtered Data'!M161</f>
        <v>64</v>
      </c>
      <c r="N162" s="5" t="str">
        <f>'Filtered Data'!N161</f>
        <v>30</v>
      </c>
      <c r="P162" s="7" t="e">
        <f t="shared" si="9"/>
        <v>#NUM!</v>
      </c>
      <c r="Q162" s="8">
        <f>IF('Filtered Data'!G161="","",HEX2DEC(G162))</f>
        <v>3</v>
      </c>
      <c r="R162" s="8">
        <f>IF('Filtered Data'!H161="","",HEX2DEC(H162))</f>
        <v>90</v>
      </c>
      <c r="S162" s="8">
        <f>IF('Filtered Data'!I161="","",HEX2DEC(I162))</f>
        <v>100</v>
      </c>
      <c r="T162" s="8">
        <f>IF('Filtered Data'!J161="","",HEX2DEC(J162))</f>
        <v>90</v>
      </c>
      <c r="U162" s="8">
        <f>IF('Filtered Data'!K161="","",HEX2DEC(K162))</f>
        <v>100</v>
      </c>
      <c r="V162" s="8">
        <f>IF('Filtered Data'!L161="","",HEX2DEC(L162))</f>
        <v>0</v>
      </c>
      <c r="W162" s="8">
        <f>IF('Filtered Data'!M161="","",HEX2DEC(M162))</f>
        <v>100</v>
      </c>
      <c r="X162" s="8">
        <f>IF('Filtered Data'!N161="","",HEX2DEC(N162))</f>
        <v>48</v>
      </c>
      <c r="Y162" s="8"/>
      <c r="Z162" s="9" t="e">
        <f t="shared" si="10"/>
        <v>#NUM!</v>
      </c>
      <c r="AA162" s="8" t="str">
        <f>IF('Filtered Data'!G161="","",HEX2BIN(G162))</f>
        <v>11</v>
      </c>
      <c r="AB162" s="8" t="str">
        <f>IF('Filtered Data'!H161="","",HEX2BIN(H162))</f>
        <v>1011010</v>
      </c>
      <c r="AC162" s="8" t="str">
        <f>IF('Filtered Data'!I161="","",HEX2BIN(I162))</f>
        <v>1100100</v>
      </c>
      <c r="AD162" s="8" t="str">
        <f>IF('Filtered Data'!J161="","",HEX2BIN(J162))</f>
        <v>1011010</v>
      </c>
      <c r="AE162" s="8" t="str">
        <f>IF('Filtered Data'!K161="","",HEX2BIN(K162))</f>
        <v>1100100</v>
      </c>
      <c r="AF162" s="8" t="str">
        <f>IF('Filtered Data'!L161="","",HEX2BIN(L162))</f>
        <v>0</v>
      </c>
      <c r="AG162" s="8" t="str">
        <f>IF('Filtered Data'!M161="","",HEX2BIN(M162))</f>
        <v>1100100</v>
      </c>
      <c r="AH162" s="8" t="str">
        <f>IF('Filtered Data'!N161="","",HEX2BIN(N162))</f>
        <v>110000</v>
      </c>
      <c r="AI162" s="8"/>
      <c r="AJ162" s="9" t="e">
        <f t="shared" si="11"/>
        <v>#NUM!</v>
      </c>
      <c r="AK162" s="8" t="str">
        <f>IF('Filtered Data'!G161="","",HEX2OCT(G162))</f>
        <v>3</v>
      </c>
      <c r="AL162" s="8" t="str">
        <f>IF('Filtered Data'!H161="","",HEX2OCT(H162))</f>
        <v>132</v>
      </c>
      <c r="AM162" s="8" t="str">
        <f>IF('Filtered Data'!I161="","",HEX2OCT(I162))</f>
        <v>144</v>
      </c>
      <c r="AN162" s="8" t="str">
        <f>IF('Filtered Data'!J161="","",HEX2OCT(J162))</f>
        <v>132</v>
      </c>
      <c r="AO162" s="8" t="str">
        <f>IF('Filtered Data'!K161="","",HEX2OCT(K162))</f>
        <v>144</v>
      </c>
      <c r="AP162" s="8" t="str">
        <f>IF('Filtered Data'!L161="","",HEX2OCT(L162))</f>
        <v>0</v>
      </c>
      <c r="AQ162" s="8" t="str">
        <f>IF('Filtered Data'!M161="","",HEX2OCT(M162))</f>
        <v>144</v>
      </c>
      <c r="AR162" s="8" t="str">
        <f>IF('Filtered Data'!N161="","",HEX2OCT(N162))</f>
        <v>60</v>
      </c>
    </row>
    <row r="163">
      <c r="A163" s="5">
        <f>'Filtered Data'!A162</f>
        <v>4.0371889999999997</v>
      </c>
      <c r="B163" s="5" t="str">
        <f>'Filtered Data'!B162</f>
        <v/>
      </c>
      <c r="C163" s="5">
        <f>'Filtered Data'!C162</f>
        <v>301</v>
      </c>
      <c r="D163" s="5" t="str">
        <f>'Filtered Data'!D162</f>
        <v/>
      </c>
      <c r="E163" s="5" t="str">
        <f>'Filtered Data'!E162</f>
        <v/>
      </c>
      <c r="F163" s="5">
        <f>'Filtered Data'!F162</f>
        <v>3</v>
      </c>
      <c r="G163" s="5" t="str">
        <f>'Filtered Data'!G162</f>
        <v>E2</v>
      </c>
      <c r="H163" s="5" t="str">
        <f>'Filtered Data'!H162</f>
        <v>00</v>
      </c>
      <c r="I163" s="5" t="str">
        <f>'Filtered Data'!I162</f>
        <v>00</v>
      </c>
      <c r="J163" s="5" t="str">
        <f>'Filtered Data'!J162</f>
        <v/>
      </c>
      <c r="K163" s="5" t="str">
        <f>'Filtered Data'!K162</f>
        <v/>
      </c>
      <c r="L163" s="5" t="str">
        <f>'Filtered Data'!L162</f>
        <v/>
      </c>
      <c r="M163" s="5" t="str">
        <f>'Filtered Data'!M162</f>
        <v/>
      </c>
      <c r="N163" s="5" t="str">
        <f>'Filtered Data'!N162</f>
        <v/>
      </c>
      <c r="P163" s="7">
        <f t="shared" si="9"/>
        <v>14811136</v>
      </c>
      <c r="Q163" s="8">
        <f>IF('Filtered Data'!G162="","",HEX2DEC(G163))</f>
        <v>226</v>
      </c>
      <c r="R163" s="8">
        <f>IF('Filtered Data'!H162="","",HEX2DEC(H163))</f>
        <v>0</v>
      </c>
      <c r="S163" s="8">
        <f>IF('Filtered Data'!I162="","",HEX2DEC(I163))</f>
        <v>0</v>
      </c>
      <c r="T163" s="8" t="str">
        <f>IF('Filtered Data'!J162="","",HEX2DEC(J163))</f>
        <v/>
      </c>
      <c r="U163" s="8" t="str">
        <f>IF('Filtered Data'!K162="","",HEX2DEC(K163))</f>
        <v/>
      </c>
      <c r="V163" s="8" t="str">
        <f>IF('Filtered Data'!L162="","",HEX2DEC(L163))</f>
        <v/>
      </c>
      <c r="W163" s="8" t="str">
        <f>IF('Filtered Data'!M162="","",HEX2DEC(M163))</f>
        <v/>
      </c>
      <c r="X163" s="8" t="str">
        <f>IF('Filtered Data'!N162="","",HEX2DEC(N163))</f>
        <v/>
      </c>
      <c r="Y163" s="8"/>
      <c r="Z163" s="9" t="e">
        <f t="shared" si="10"/>
        <v>#NUM!</v>
      </c>
      <c r="AA163" s="8" t="str">
        <f>IF('Filtered Data'!G162="","",HEX2BIN(G163))</f>
        <v>11100010</v>
      </c>
      <c r="AB163" s="8" t="str">
        <f>IF('Filtered Data'!H162="","",HEX2BIN(H163))</f>
        <v>0</v>
      </c>
      <c r="AC163" s="8" t="str">
        <f>IF('Filtered Data'!I162="","",HEX2BIN(I163))</f>
        <v>0</v>
      </c>
      <c r="AD163" s="8" t="str">
        <f>IF('Filtered Data'!J162="","",HEX2BIN(J163))</f>
        <v/>
      </c>
      <c r="AE163" s="8" t="str">
        <f>IF('Filtered Data'!K162="","",HEX2BIN(K163))</f>
        <v/>
      </c>
      <c r="AF163" s="8" t="str">
        <f>IF('Filtered Data'!L162="","",HEX2BIN(L163))</f>
        <v/>
      </c>
      <c r="AG163" s="8" t="str">
        <f>IF('Filtered Data'!M162="","",HEX2BIN(M163))</f>
        <v/>
      </c>
      <c r="AH163" s="8" t="str">
        <f>IF('Filtered Data'!N162="","",HEX2BIN(N163))</f>
        <v/>
      </c>
      <c r="AI163" s="8"/>
      <c r="AJ163" s="9" t="e">
        <f t="shared" si="11"/>
        <v>#NUM!</v>
      </c>
      <c r="AK163" s="8" t="str">
        <f>IF('Filtered Data'!G162="","",HEX2OCT(G163))</f>
        <v>342</v>
      </c>
      <c r="AL163" s="8" t="str">
        <f>IF('Filtered Data'!H162="","",HEX2OCT(H163))</f>
        <v>0</v>
      </c>
      <c r="AM163" s="8" t="str">
        <f>IF('Filtered Data'!I162="","",HEX2OCT(I163))</f>
        <v>0</v>
      </c>
      <c r="AN163" s="8" t="str">
        <f>IF('Filtered Data'!J162="","",HEX2OCT(J163))</f>
        <v/>
      </c>
      <c r="AO163" s="8" t="str">
        <f>IF('Filtered Data'!K162="","",HEX2OCT(K163))</f>
        <v/>
      </c>
      <c r="AP163" s="8" t="str">
        <f>IF('Filtered Data'!L162="","",HEX2OCT(L163))</f>
        <v/>
      </c>
      <c r="AQ163" s="8" t="str">
        <f>IF('Filtered Data'!M162="","",HEX2OCT(M163))</f>
        <v/>
      </c>
      <c r="AR163" s="8" t="str">
        <f>IF('Filtered Data'!N162="","",HEX2OCT(N163))</f>
        <v/>
      </c>
    </row>
    <row r="164">
      <c r="A164" s="5">
        <f>'Filtered Data'!A163</f>
        <v>4.0867250000000004</v>
      </c>
      <c r="B164" s="5" t="str">
        <f>'Filtered Data'!B163</f>
        <v/>
      </c>
      <c r="C164" s="5">
        <f>'Filtered Data'!C163</f>
        <v>300</v>
      </c>
      <c r="D164" s="5" t="str">
        <f>'Filtered Data'!D163</f>
        <v/>
      </c>
      <c r="E164" s="5" t="str">
        <f>'Filtered Data'!E163</f>
        <v/>
      </c>
      <c r="F164" s="5">
        <f>'Filtered Data'!F163</f>
        <v>8</v>
      </c>
      <c r="G164" s="5" t="str">
        <f>'Filtered Data'!G163</f>
        <v>03</v>
      </c>
      <c r="H164" s="5" t="str">
        <f>'Filtered Data'!H163</f>
        <v>5A</v>
      </c>
      <c r="I164" s="5" t="str">
        <f>'Filtered Data'!I163</f>
        <v>64</v>
      </c>
      <c r="J164" s="5" t="str">
        <f>'Filtered Data'!J163</f>
        <v>5A</v>
      </c>
      <c r="K164" s="5" t="str">
        <f>'Filtered Data'!K163</f>
        <v>64</v>
      </c>
      <c r="L164" s="5" t="str">
        <f>'Filtered Data'!L163</f>
        <v>00</v>
      </c>
      <c r="M164" s="5" t="str">
        <f>'Filtered Data'!M163</f>
        <v>64</v>
      </c>
      <c r="N164" s="5" t="str">
        <f>'Filtered Data'!N163</f>
        <v>21</v>
      </c>
      <c r="P164" s="7" t="e">
        <f t="shared" ref="P164:P227" si="12">HEX2DEC(_xlfn.CONCAT(G164:N164))</f>
        <v>#NUM!</v>
      </c>
      <c r="Q164" s="8">
        <f>IF('Filtered Data'!G163="","",HEX2DEC(G164))</f>
        <v>3</v>
      </c>
      <c r="R164" s="8">
        <f>IF('Filtered Data'!H163="","",HEX2DEC(H164))</f>
        <v>90</v>
      </c>
      <c r="S164" s="8">
        <f>IF('Filtered Data'!I163="","",HEX2DEC(I164))</f>
        <v>100</v>
      </c>
      <c r="T164" s="8">
        <f>IF('Filtered Data'!J163="","",HEX2DEC(J164))</f>
        <v>90</v>
      </c>
      <c r="U164" s="8">
        <f>IF('Filtered Data'!K163="","",HEX2DEC(K164))</f>
        <v>100</v>
      </c>
      <c r="V164" s="8">
        <f>IF('Filtered Data'!L163="","",HEX2DEC(L164))</f>
        <v>0</v>
      </c>
      <c r="W164" s="8">
        <f>IF('Filtered Data'!M163="","",HEX2DEC(M164))</f>
        <v>100</v>
      </c>
      <c r="X164" s="8">
        <f>IF('Filtered Data'!N163="","",HEX2DEC(N164))</f>
        <v>33</v>
      </c>
      <c r="Y164" s="8"/>
      <c r="Z164" s="9" t="e">
        <f t="shared" ref="Z164:Z227" si="13">HEX2BIN(_xlfn.CONCAT(G164:N164))</f>
        <v>#NUM!</v>
      </c>
      <c r="AA164" s="8" t="str">
        <f>IF('Filtered Data'!G163="","",HEX2BIN(G164))</f>
        <v>11</v>
      </c>
      <c r="AB164" s="8" t="str">
        <f>IF('Filtered Data'!H163="","",HEX2BIN(H164))</f>
        <v>1011010</v>
      </c>
      <c r="AC164" s="8" t="str">
        <f>IF('Filtered Data'!I163="","",HEX2BIN(I164))</f>
        <v>1100100</v>
      </c>
      <c r="AD164" s="8" t="str">
        <f>IF('Filtered Data'!J163="","",HEX2BIN(J164))</f>
        <v>1011010</v>
      </c>
      <c r="AE164" s="8" t="str">
        <f>IF('Filtered Data'!K163="","",HEX2BIN(K164))</f>
        <v>1100100</v>
      </c>
      <c r="AF164" s="8" t="str">
        <f>IF('Filtered Data'!L163="","",HEX2BIN(L164))</f>
        <v>0</v>
      </c>
      <c r="AG164" s="8" t="str">
        <f>IF('Filtered Data'!M163="","",HEX2BIN(M164))</f>
        <v>1100100</v>
      </c>
      <c r="AH164" s="8" t="str">
        <f>IF('Filtered Data'!N163="","",HEX2BIN(N164))</f>
        <v>100001</v>
      </c>
      <c r="AI164" s="8"/>
      <c r="AJ164" s="9" t="e">
        <f t="shared" ref="AJ164:AJ227" si="14">HEX2BIN(_xlfn.CONCAT(G164:N164))</f>
        <v>#NUM!</v>
      </c>
      <c r="AK164" s="8" t="str">
        <f>IF('Filtered Data'!G163="","",HEX2OCT(G164))</f>
        <v>3</v>
      </c>
      <c r="AL164" s="8" t="str">
        <f>IF('Filtered Data'!H163="","",HEX2OCT(H164))</f>
        <v>132</v>
      </c>
      <c r="AM164" s="8" t="str">
        <f>IF('Filtered Data'!I163="","",HEX2OCT(I164))</f>
        <v>144</v>
      </c>
      <c r="AN164" s="8" t="str">
        <f>IF('Filtered Data'!J163="","",HEX2OCT(J164))</f>
        <v>132</v>
      </c>
      <c r="AO164" s="8" t="str">
        <f>IF('Filtered Data'!K163="","",HEX2OCT(K164))</f>
        <v>144</v>
      </c>
      <c r="AP164" s="8" t="str">
        <f>IF('Filtered Data'!L163="","",HEX2OCT(L164))</f>
        <v>0</v>
      </c>
      <c r="AQ164" s="8" t="str">
        <f>IF('Filtered Data'!M163="","",HEX2OCT(M164))</f>
        <v>144</v>
      </c>
      <c r="AR164" s="8" t="str">
        <f>IF('Filtered Data'!N163="","",HEX2OCT(N164))</f>
        <v>41</v>
      </c>
    </row>
    <row r="165">
      <c r="A165" s="5">
        <f>'Filtered Data'!A164</f>
        <v>4.0871969999999997</v>
      </c>
      <c r="B165" s="5" t="str">
        <f>'Filtered Data'!B164</f>
        <v/>
      </c>
      <c r="C165" s="5">
        <f>'Filtered Data'!C164</f>
        <v>301</v>
      </c>
      <c r="D165" s="5" t="str">
        <f>'Filtered Data'!D164</f>
        <v/>
      </c>
      <c r="E165" s="5" t="str">
        <f>'Filtered Data'!E164</f>
        <v/>
      </c>
      <c r="F165" s="5">
        <f>'Filtered Data'!F164</f>
        <v>3</v>
      </c>
      <c r="G165" s="5" t="str">
        <f>'Filtered Data'!G164</f>
        <v>B3</v>
      </c>
      <c r="H165" s="5" t="str">
        <f>'Filtered Data'!H164</f>
        <v>01</v>
      </c>
      <c r="I165" s="5" t="str">
        <f>'Filtered Data'!I164</f>
        <v>00</v>
      </c>
      <c r="J165" s="5" t="str">
        <f>'Filtered Data'!J164</f>
        <v/>
      </c>
      <c r="K165" s="5" t="str">
        <f>'Filtered Data'!K164</f>
        <v/>
      </c>
      <c r="L165" s="5" t="str">
        <f>'Filtered Data'!L164</f>
        <v/>
      </c>
      <c r="M165" s="5" t="str">
        <f>'Filtered Data'!M164</f>
        <v/>
      </c>
      <c r="N165" s="5" t="str">
        <f>'Filtered Data'!N164</f>
        <v/>
      </c>
      <c r="P165" s="7">
        <f t="shared" si="12"/>
        <v>11731200</v>
      </c>
      <c r="Q165" s="8">
        <f>IF('Filtered Data'!G164="","",HEX2DEC(G165))</f>
        <v>179</v>
      </c>
      <c r="R165" s="8">
        <f>IF('Filtered Data'!H164="","",HEX2DEC(H165))</f>
        <v>1</v>
      </c>
      <c r="S165" s="8">
        <f>IF('Filtered Data'!I164="","",HEX2DEC(I165))</f>
        <v>0</v>
      </c>
      <c r="T165" s="8" t="str">
        <f>IF('Filtered Data'!J164="","",HEX2DEC(J165))</f>
        <v/>
      </c>
      <c r="U165" s="8" t="str">
        <f>IF('Filtered Data'!K164="","",HEX2DEC(K165))</f>
        <v/>
      </c>
      <c r="V165" s="8" t="str">
        <f>IF('Filtered Data'!L164="","",HEX2DEC(L165))</f>
        <v/>
      </c>
      <c r="W165" s="8" t="str">
        <f>IF('Filtered Data'!M164="","",HEX2DEC(M165))</f>
        <v/>
      </c>
      <c r="X165" s="8" t="str">
        <f>IF('Filtered Data'!N164="","",HEX2DEC(N165))</f>
        <v/>
      </c>
      <c r="Y165" s="8"/>
      <c r="Z165" s="9" t="e">
        <f t="shared" si="13"/>
        <v>#NUM!</v>
      </c>
      <c r="AA165" s="8" t="str">
        <f>IF('Filtered Data'!G164="","",HEX2BIN(G165))</f>
        <v>10110011</v>
      </c>
      <c r="AB165" s="8" t="str">
        <f>IF('Filtered Data'!H164="","",HEX2BIN(H165))</f>
        <v>1</v>
      </c>
      <c r="AC165" s="8" t="str">
        <f>IF('Filtered Data'!I164="","",HEX2BIN(I165))</f>
        <v>0</v>
      </c>
      <c r="AD165" s="8" t="str">
        <f>IF('Filtered Data'!J164="","",HEX2BIN(J165))</f>
        <v/>
      </c>
      <c r="AE165" s="8" t="str">
        <f>IF('Filtered Data'!K164="","",HEX2BIN(K165))</f>
        <v/>
      </c>
      <c r="AF165" s="8" t="str">
        <f>IF('Filtered Data'!L164="","",HEX2BIN(L165))</f>
        <v/>
      </c>
      <c r="AG165" s="8" t="str">
        <f>IF('Filtered Data'!M164="","",HEX2BIN(M165))</f>
        <v/>
      </c>
      <c r="AH165" s="8" t="str">
        <f>IF('Filtered Data'!N164="","",HEX2BIN(N165))</f>
        <v/>
      </c>
      <c r="AI165" s="8"/>
      <c r="AJ165" s="9" t="e">
        <f t="shared" si="14"/>
        <v>#NUM!</v>
      </c>
      <c r="AK165" s="8" t="str">
        <f>IF('Filtered Data'!G164="","",HEX2OCT(G165))</f>
        <v>263</v>
      </c>
      <c r="AL165" s="8" t="str">
        <f>IF('Filtered Data'!H164="","",HEX2OCT(H165))</f>
        <v>1</v>
      </c>
      <c r="AM165" s="8" t="str">
        <f>IF('Filtered Data'!I164="","",HEX2OCT(I165))</f>
        <v>0</v>
      </c>
      <c r="AN165" s="8" t="str">
        <f>IF('Filtered Data'!J164="","",HEX2OCT(J165))</f>
        <v/>
      </c>
      <c r="AO165" s="8" t="str">
        <f>IF('Filtered Data'!K164="","",HEX2OCT(K165))</f>
        <v/>
      </c>
      <c r="AP165" s="8" t="str">
        <f>IF('Filtered Data'!L164="","",HEX2OCT(L165))</f>
        <v/>
      </c>
      <c r="AQ165" s="8" t="str">
        <f>IF('Filtered Data'!M164="","",HEX2OCT(M165))</f>
        <v/>
      </c>
      <c r="AR165" s="8" t="str">
        <f>IF('Filtered Data'!N164="","",HEX2OCT(N165))</f>
        <v/>
      </c>
    </row>
    <row r="166">
      <c r="A166" s="5">
        <f>'Filtered Data'!A165</f>
        <v>4.1367289999999999</v>
      </c>
      <c r="B166" s="5" t="str">
        <f>'Filtered Data'!B165</f>
        <v/>
      </c>
      <c r="C166" s="5">
        <f>'Filtered Data'!C165</f>
        <v>300</v>
      </c>
      <c r="D166" s="5" t="str">
        <f>'Filtered Data'!D165</f>
        <v/>
      </c>
      <c r="E166" s="5" t="str">
        <f>'Filtered Data'!E165</f>
        <v/>
      </c>
      <c r="F166" s="5">
        <f>'Filtered Data'!F165</f>
        <v>8</v>
      </c>
      <c r="G166" s="5" t="str">
        <f>'Filtered Data'!G165</f>
        <v>03</v>
      </c>
      <c r="H166" s="5" t="str">
        <f>'Filtered Data'!H165</f>
        <v>5A</v>
      </c>
      <c r="I166" s="5" t="str">
        <f>'Filtered Data'!I165</f>
        <v>64</v>
      </c>
      <c r="J166" s="5" t="str">
        <f>'Filtered Data'!J165</f>
        <v>5A</v>
      </c>
      <c r="K166" s="5" t="str">
        <f>'Filtered Data'!K165</f>
        <v>64</v>
      </c>
      <c r="L166" s="5" t="str">
        <f>'Filtered Data'!L165</f>
        <v>00</v>
      </c>
      <c r="M166" s="5" t="str">
        <f>'Filtered Data'!M165</f>
        <v>64</v>
      </c>
      <c r="N166" s="5" t="str">
        <f>'Filtered Data'!N165</f>
        <v>32</v>
      </c>
      <c r="P166" s="7" t="e">
        <f t="shared" si="12"/>
        <v>#NUM!</v>
      </c>
      <c r="Q166" s="8">
        <f>IF('Filtered Data'!G165="","",HEX2DEC(G166))</f>
        <v>3</v>
      </c>
      <c r="R166" s="8">
        <f>IF('Filtered Data'!H165="","",HEX2DEC(H166))</f>
        <v>90</v>
      </c>
      <c r="S166" s="8">
        <f>IF('Filtered Data'!I165="","",HEX2DEC(I166))</f>
        <v>100</v>
      </c>
      <c r="T166" s="8">
        <f>IF('Filtered Data'!J165="","",HEX2DEC(J166))</f>
        <v>90</v>
      </c>
      <c r="U166" s="8">
        <f>IF('Filtered Data'!K165="","",HEX2DEC(K166))</f>
        <v>100</v>
      </c>
      <c r="V166" s="8">
        <f>IF('Filtered Data'!L165="","",HEX2DEC(L166))</f>
        <v>0</v>
      </c>
      <c r="W166" s="8">
        <f>IF('Filtered Data'!M165="","",HEX2DEC(M166))</f>
        <v>100</v>
      </c>
      <c r="X166" s="8">
        <f>IF('Filtered Data'!N165="","",HEX2DEC(N166))</f>
        <v>50</v>
      </c>
      <c r="Y166" s="8"/>
      <c r="Z166" s="9" t="e">
        <f t="shared" si="13"/>
        <v>#NUM!</v>
      </c>
      <c r="AA166" s="8" t="str">
        <f>IF('Filtered Data'!G165="","",HEX2BIN(G166))</f>
        <v>11</v>
      </c>
      <c r="AB166" s="8" t="str">
        <f>IF('Filtered Data'!H165="","",HEX2BIN(H166))</f>
        <v>1011010</v>
      </c>
      <c r="AC166" s="8" t="str">
        <f>IF('Filtered Data'!I165="","",HEX2BIN(I166))</f>
        <v>1100100</v>
      </c>
      <c r="AD166" s="8" t="str">
        <f>IF('Filtered Data'!J165="","",HEX2BIN(J166))</f>
        <v>1011010</v>
      </c>
      <c r="AE166" s="8" t="str">
        <f>IF('Filtered Data'!K165="","",HEX2BIN(K166))</f>
        <v>1100100</v>
      </c>
      <c r="AF166" s="8" t="str">
        <f>IF('Filtered Data'!L165="","",HEX2BIN(L166))</f>
        <v>0</v>
      </c>
      <c r="AG166" s="8" t="str">
        <f>IF('Filtered Data'!M165="","",HEX2BIN(M166))</f>
        <v>1100100</v>
      </c>
      <c r="AH166" s="8" t="str">
        <f>IF('Filtered Data'!N165="","",HEX2BIN(N166))</f>
        <v>110010</v>
      </c>
      <c r="AI166" s="8"/>
      <c r="AJ166" s="9" t="e">
        <f t="shared" si="14"/>
        <v>#NUM!</v>
      </c>
      <c r="AK166" s="8" t="str">
        <f>IF('Filtered Data'!G165="","",HEX2OCT(G166))</f>
        <v>3</v>
      </c>
      <c r="AL166" s="8" t="str">
        <f>IF('Filtered Data'!H165="","",HEX2OCT(H166))</f>
        <v>132</v>
      </c>
      <c r="AM166" s="8" t="str">
        <f>IF('Filtered Data'!I165="","",HEX2OCT(I166))</f>
        <v>144</v>
      </c>
      <c r="AN166" s="8" t="str">
        <f>IF('Filtered Data'!J165="","",HEX2OCT(J166))</f>
        <v>132</v>
      </c>
      <c r="AO166" s="8" t="str">
        <f>IF('Filtered Data'!K165="","",HEX2OCT(K166))</f>
        <v>144</v>
      </c>
      <c r="AP166" s="8" t="str">
        <f>IF('Filtered Data'!L165="","",HEX2OCT(L166))</f>
        <v>0</v>
      </c>
      <c r="AQ166" s="8" t="str">
        <f>IF('Filtered Data'!M165="","",HEX2OCT(M166))</f>
        <v>144</v>
      </c>
      <c r="AR166" s="8" t="str">
        <f>IF('Filtered Data'!N165="","",HEX2OCT(N166))</f>
        <v>62</v>
      </c>
    </row>
    <row r="167">
      <c r="A167" s="5">
        <f>'Filtered Data'!A166</f>
        <v>4.1371929999999999</v>
      </c>
      <c r="B167" s="5" t="str">
        <f>'Filtered Data'!B166</f>
        <v/>
      </c>
      <c r="C167" s="5">
        <f>'Filtered Data'!C166</f>
        <v>301</v>
      </c>
      <c r="D167" s="5" t="str">
        <f>'Filtered Data'!D166</f>
        <v/>
      </c>
      <c r="E167" s="5" t="str">
        <f>'Filtered Data'!E166</f>
        <v/>
      </c>
      <c r="F167" s="5">
        <f>'Filtered Data'!F166</f>
        <v>3</v>
      </c>
      <c r="G167" s="5" t="str">
        <f>'Filtered Data'!G166</f>
        <v>6B</v>
      </c>
      <c r="H167" s="5" t="str">
        <f>'Filtered Data'!H166</f>
        <v>02</v>
      </c>
      <c r="I167" s="5" t="str">
        <f>'Filtered Data'!I166</f>
        <v>00</v>
      </c>
      <c r="J167" s="5" t="str">
        <f>'Filtered Data'!J166</f>
        <v/>
      </c>
      <c r="K167" s="5" t="str">
        <f>'Filtered Data'!K166</f>
        <v/>
      </c>
      <c r="L167" s="5" t="str">
        <f>'Filtered Data'!L166</f>
        <v/>
      </c>
      <c r="M167" s="5" t="str">
        <f>'Filtered Data'!M166</f>
        <v/>
      </c>
      <c r="N167" s="5" t="str">
        <f>'Filtered Data'!N166</f>
        <v/>
      </c>
      <c r="P167" s="7">
        <f t="shared" si="12"/>
        <v>7012864</v>
      </c>
      <c r="Q167" s="8">
        <f>IF('Filtered Data'!G166="","",HEX2DEC(G167))</f>
        <v>107</v>
      </c>
      <c r="R167" s="8">
        <f>IF('Filtered Data'!H166="","",HEX2DEC(H167))</f>
        <v>2</v>
      </c>
      <c r="S167" s="8">
        <f>IF('Filtered Data'!I166="","",HEX2DEC(I167))</f>
        <v>0</v>
      </c>
      <c r="T167" s="8" t="str">
        <f>IF('Filtered Data'!J166="","",HEX2DEC(J167))</f>
        <v/>
      </c>
      <c r="U167" s="8" t="str">
        <f>IF('Filtered Data'!K166="","",HEX2DEC(K167))</f>
        <v/>
      </c>
      <c r="V167" s="8" t="str">
        <f>IF('Filtered Data'!L166="","",HEX2DEC(L167))</f>
        <v/>
      </c>
      <c r="W167" s="8" t="str">
        <f>IF('Filtered Data'!M166="","",HEX2DEC(M167))</f>
        <v/>
      </c>
      <c r="X167" s="8" t="str">
        <f>IF('Filtered Data'!N166="","",HEX2DEC(N167))</f>
        <v/>
      </c>
      <c r="Y167" s="8"/>
      <c r="Z167" s="9" t="e">
        <f t="shared" si="13"/>
        <v>#NUM!</v>
      </c>
      <c r="AA167" s="8" t="str">
        <f>IF('Filtered Data'!G166="","",HEX2BIN(G167))</f>
        <v>1101011</v>
      </c>
      <c r="AB167" s="8" t="str">
        <f>IF('Filtered Data'!H166="","",HEX2BIN(H167))</f>
        <v>10</v>
      </c>
      <c r="AC167" s="8" t="str">
        <f>IF('Filtered Data'!I166="","",HEX2BIN(I167))</f>
        <v>0</v>
      </c>
      <c r="AD167" s="8" t="str">
        <f>IF('Filtered Data'!J166="","",HEX2BIN(J167))</f>
        <v/>
      </c>
      <c r="AE167" s="8" t="str">
        <f>IF('Filtered Data'!K166="","",HEX2BIN(K167))</f>
        <v/>
      </c>
      <c r="AF167" s="8" t="str">
        <f>IF('Filtered Data'!L166="","",HEX2BIN(L167))</f>
        <v/>
      </c>
      <c r="AG167" s="8" t="str">
        <f>IF('Filtered Data'!M166="","",HEX2BIN(M167))</f>
        <v/>
      </c>
      <c r="AH167" s="8" t="str">
        <f>IF('Filtered Data'!N166="","",HEX2BIN(N167))</f>
        <v/>
      </c>
      <c r="AI167" s="8"/>
      <c r="AJ167" s="9" t="e">
        <f t="shared" si="14"/>
        <v>#NUM!</v>
      </c>
      <c r="AK167" s="8" t="str">
        <f>IF('Filtered Data'!G166="","",HEX2OCT(G167))</f>
        <v>153</v>
      </c>
      <c r="AL167" s="8" t="str">
        <f>IF('Filtered Data'!H166="","",HEX2OCT(H167))</f>
        <v>2</v>
      </c>
      <c r="AM167" s="8" t="str">
        <f>IF('Filtered Data'!I166="","",HEX2OCT(I167))</f>
        <v>0</v>
      </c>
      <c r="AN167" s="8" t="str">
        <f>IF('Filtered Data'!J166="","",HEX2OCT(J167))</f>
        <v/>
      </c>
      <c r="AO167" s="8" t="str">
        <f>IF('Filtered Data'!K166="","",HEX2OCT(K167))</f>
        <v/>
      </c>
      <c r="AP167" s="8" t="str">
        <f>IF('Filtered Data'!L166="","",HEX2OCT(L167))</f>
        <v/>
      </c>
      <c r="AQ167" s="8" t="str">
        <f>IF('Filtered Data'!M166="","",HEX2OCT(M167))</f>
        <v/>
      </c>
      <c r="AR167" s="8" t="str">
        <f>IF('Filtered Data'!N166="","",HEX2OCT(N167))</f>
        <v/>
      </c>
    </row>
    <row r="168">
      <c r="A168" s="5">
        <f>'Filtered Data'!A167</f>
        <v>4.1867349999999997</v>
      </c>
      <c r="B168" s="5" t="str">
        <f>'Filtered Data'!B167</f>
        <v/>
      </c>
      <c r="C168" s="5">
        <f>'Filtered Data'!C167</f>
        <v>300</v>
      </c>
      <c r="D168" s="5" t="str">
        <f>'Filtered Data'!D167</f>
        <v/>
      </c>
      <c r="E168" s="5" t="str">
        <f>'Filtered Data'!E167</f>
        <v/>
      </c>
      <c r="F168" s="5">
        <f>'Filtered Data'!F167</f>
        <v>8</v>
      </c>
      <c r="G168" s="5" t="str">
        <f>'Filtered Data'!G167</f>
        <v>03</v>
      </c>
      <c r="H168" s="5" t="str">
        <f>'Filtered Data'!H167</f>
        <v>5A</v>
      </c>
      <c r="I168" s="5" t="str">
        <f>'Filtered Data'!I167</f>
        <v>64</v>
      </c>
      <c r="J168" s="5" t="str">
        <f>'Filtered Data'!J167</f>
        <v>5A</v>
      </c>
      <c r="K168" s="5" t="str">
        <f>'Filtered Data'!K167</f>
        <v>64</v>
      </c>
      <c r="L168" s="5" t="str">
        <f>'Filtered Data'!L167</f>
        <v>00</v>
      </c>
      <c r="M168" s="5" t="str">
        <f>'Filtered Data'!M167</f>
        <v>64</v>
      </c>
      <c r="N168" s="5" t="str">
        <f>'Filtered Data'!N167</f>
        <v>23</v>
      </c>
      <c r="P168" s="7" t="e">
        <f t="shared" si="12"/>
        <v>#NUM!</v>
      </c>
      <c r="Q168" s="8">
        <f>IF('Filtered Data'!G167="","",HEX2DEC(G168))</f>
        <v>3</v>
      </c>
      <c r="R168" s="8">
        <f>IF('Filtered Data'!H167="","",HEX2DEC(H168))</f>
        <v>90</v>
      </c>
      <c r="S168" s="8">
        <f>IF('Filtered Data'!I167="","",HEX2DEC(I168))</f>
        <v>100</v>
      </c>
      <c r="T168" s="8">
        <f>IF('Filtered Data'!J167="","",HEX2DEC(J168))</f>
        <v>90</v>
      </c>
      <c r="U168" s="8">
        <f>IF('Filtered Data'!K167="","",HEX2DEC(K168))</f>
        <v>100</v>
      </c>
      <c r="V168" s="8">
        <f>IF('Filtered Data'!L167="","",HEX2DEC(L168))</f>
        <v>0</v>
      </c>
      <c r="W168" s="8">
        <f>IF('Filtered Data'!M167="","",HEX2DEC(M168))</f>
        <v>100</v>
      </c>
      <c r="X168" s="8">
        <f>IF('Filtered Data'!N167="","",HEX2DEC(N168))</f>
        <v>35</v>
      </c>
      <c r="Y168" s="8"/>
      <c r="Z168" s="9" t="e">
        <f t="shared" si="13"/>
        <v>#NUM!</v>
      </c>
      <c r="AA168" s="8" t="str">
        <f>IF('Filtered Data'!G167="","",HEX2BIN(G168))</f>
        <v>11</v>
      </c>
      <c r="AB168" s="8" t="str">
        <f>IF('Filtered Data'!H167="","",HEX2BIN(H168))</f>
        <v>1011010</v>
      </c>
      <c r="AC168" s="8" t="str">
        <f>IF('Filtered Data'!I167="","",HEX2BIN(I168))</f>
        <v>1100100</v>
      </c>
      <c r="AD168" s="8" t="str">
        <f>IF('Filtered Data'!J167="","",HEX2BIN(J168))</f>
        <v>1011010</v>
      </c>
      <c r="AE168" s="8" t="str">
        <f>IF('Filtered Data'!K167="","",HEX2BIN(K168))</f>
        <v>1100100</v>
      </c>
      <c r="AF168" s="8" t="str">
        <f>IF('Filtered Data'!L167="","",HEX2BIN(L168))</f>
        <v>0</v>
      </c>
      <c r="AG168" s="8" t="str">
        <f>IF('Filtered Data'!M167="","",HEX2BIN(M168))</f>
        <v>1100100</v>
      </c>
      <c r="AH168" s="8" t="str">
        <f>IF('Filtered Data'!N167="","",HEX2BIN(N168))</f>
        <v>100011</v>
      </c>
      <c r="AI168" s="8"/>
      <c r="AJ168" s="9" t="e">
        <f t="shared" si="14"/>
        <v>#NUM!</v>
      </c>
      <c r="AK168" s="8" t="str">
        <f>IF('Filtered Data'!G167="","",HEX2OCT(G168))</f>
        <v>3</v>
      </c>
      <c r="AL168" s="8" t="str">
        <f>IF('Filtered Data'!H167="","",HEX2OCT(H168))</f>
        <v>132</v>
      </c>
      <c r="AM168" s="8" t="str">
        <f>IF('Filtered Data'!I167="","",HEX2OCT(I168))</f>
        <v>144</v>
      </c>
      <c r="AN168" s="8" t="str">
        <f>IF('Filtered Data'!J167="","",HEX2OCT(J168))</f>
        <v>132</v>
      </c>
      <c r="AO168" s="8" t="str">
        <f>IF('Filtered Data'!K167="","",HEX2OCT(K168))</f>
        <v>144</v>
      </c>
      <c r="AP168" s="8" t="str">
        <f>IF('Filtered Data'!L167="","",HEX2OCT(L168))</f>
        <v>0</v>
      </c>
      <c r="AQ168" s="8" t="str">
        <f>IF('Filtered Data'!M167="","",HEX2OCT(M168))</f>
        <v>144</v>
      </c>
      <c r="AR168" s="8" t="str">
        <f>IF('Filtered Data'!N167="","",HEX2OCT(N168))</f>
        <v>43</v>
      </c>
    </row>
    <row r="169">
      <c r="A169" s="5">
        <f>'Filtered Data'!A168</f>
        <v>4.1871989999999997</v>
      </c>
      <c r="B169" s="5" t="str">
        <f>'Filtered Data'!B168</f>
        <v/>
      </c>
      <c r="C169" s="5">
        <f>'Filtered Data'!C168</f>
        <v>301</v>
      </c>
      <c r="D169" s="5" t="str">
        <f>'Filtered Data'!D168</f>
        <v/>
      </c>
      <c r="E169" s="5" t="str">
        <f>'Filtered Data'!E168</f>
        <v/>
      </c>
      <c r="F169" s="5">
        <f>'Filtered Data'!F168</f>
        <v>3</v>
      </c>
      <c r="G169" s="5" t="str">
        <f>'Filtered Data'!G168</f>
        <v>96</v>
      </c>
      <c r="H169" s="5" t="str">
        <f>'Filtered Data'!H168</f>
        <v>03</v>
      </c>
      <c r="I169" s="5" t="str">
        <f>'Filtered Data'!I168</f>
        <v>00</v>
      </c>
      <c r="J169" s="5" t="str">
        <f>'Filtered Data'!J168</f>
        <v/>
      </c>
      <c r="K169" s="5" t="str">
        <f>'Filtered Data'!K168</f>
        <v/>
      </c>
      <c r="L169" s="5" t="str">
        <f>'Filtered Data'!L168</f>
        <v/>
      </c>
      <c r="M169" s="5" t="str">
        <f>'Filtered Data'!M168</f>
        <v/>
      </c>
      <c r="N169" s="5" t="str">
        <f>'Filtered Data'!N168</f>
        <v/>
      </c>
      <c r="P169" s="7">
        <f t="shared" si="12"/>
        <v>9831168</v>
      </c>
      <c r="Q169" s="8">
        <f>IF('Filtered Data'!G168="","",HEX2DEC(G169))</f>
        <v>150</v>
      </c>
      <c r="R169" s="8">
        <f>IF('Filtered Data'!H168="","",HEX2DEC(H169))</f>
        <v>3</v>
      </c>
      <c r="S169" s="8">
        <f>IF('Filtered Data'!I168="","",HEX2DEC(I169))</f>
        <v>0</v>
      </c>
      <c r="T169" s="8" t="str">
        <f>IF('Filtered Data'!J168="","",HEX2DEC(J169))</f>
        <v/>
      </c>
      <c r="U169" s="8" t="str">
        <f>IF('Filtered Data'!K168="","",HEX2DEC(K169))</f>
        <v/>
      </c>
      <c r="V169" s="8" t="str">
        <f>IF('Filtered Data'!L168="","",HEX2DEC(L169))</f>
        <v/>
      </c>
      <c r="W169" s="8" t="str">
        <f>IF('Filtered Data'!M168="","",HEX2DEC(M169))</f>
        <v/>
      </c>
      <c r="X169" s="8" t="str">
        <f>IF('Filtered Data'!N168="","",HEX2DEC(N169))</f>
        <v/>
      </c>
      <c r="Y169" s="8"/>
      <c r="Z169" s="9" t="e">
        <f t="shared" si="13"/>
        <v>#NUM!</v>
      </c>
      <c r="AA169" s="8" t="str">
        <f>IF('Filtered Data'!G168="","",HEX2BIN(G169))</f>
        <v>10010110</v>
      </c>
      <c r="AB169" s="8" t="str">
        <f>IF('Filtered Data'!H168="","",HEX2BIN(H169))</f>
        <v>11</v>
      </c>
      <c r="AC169" s="8" t="str">
        <f>IF('Filtered Data'!I168="","",HEX2BIN(I169))</f>
        <v>0</v>
      </c>
      <c r="AD169" s="8" t="str">
        <f>IF('Filtered Data'!J168="","",HEX2BIN(J169))</f>
        <v/>
      </c>
      <c r="AE169" s="8" t="str">
        <f>IF('Filtered Data'!K168="","",HEX2BIN(K169))</f>
        <v/>
      </c>
      <c r="AF169" s="8" t="str">
        <f>IF('Filtered Data'!L168="","",HEX2BIN(L169))</f>
        <v/>
      </c>
      <c r="AG169" s="8" t="str">
        <f>IF('Filtered Data'!M168="","",HEX2BIN(M169))</f>
        <v/>
      </c>
      <c r="AH169" s="8" t="str">
        <f>IF('Filtered Data'!N168="","",HEX2BIN(N169))</f>
        <v/>
      </c>
      <c r="AI169" s="8"/>
      <c r="AJ169" s="9" t="e">
        <f t="shared" si="14"/>
        <v>#NUM!</v>
      </c>
      <c r="AK169" s="8" t="str">
        <f>IF('Filtered Data'!G168="","",HEX2OCT(G169))</f>
        <v>226</v>
      </c>
      <c r="AL169" s="8" t="str">
        <f>IF('Filtered Data'!H168="","",HEX2OCT(H169))</f>
        <v>3</v>
      </c>
      <c r="AM169" s="8" t="str">
        <f>IF('Filtered Data'!I168="","",HEX2OCT(I169))</f>
        <v>0</v>
      </c>
      <c r="AN169" s="8" t="str">
        <f>IF('Filtered Data'!J168="","",HEX2OCT(J169))</f>
        <v/>
      </c>
      <c r="AO169" s="8" t="str">
        <f>IF('Filtered Data'!K168="","",HEX2OCT(K169))</f>
        <v/>
      </c>
      <c r="AP169" s="8" t="str">
        <f>IF('Filtered Data'!L168="","",HEX2OCT(L169))</f>
        <v/>
      </c>
      <c r="AQ169" s="8" t="str">
        <f>IF('Filtered Data'!M168="","",HEX2OCT(M169))</f>
        <v/>
      </c>
      <c r="AR169" s="8" t="str">
        <f>IF('Filtered Data'!N168="","",HEX2OCT(N169))</f>
        <v/>
      </c>
    </row>
    <row r="170">
      <c r="A170" s="5">
        <f>'Filtered Data'!A169</f>
        <v>4.236739</v>
      </c>
      <c r="B170" s="5" t="str">
        <f>'Filtered Data'!B169</f>
        <v/>
      </c>
      <c r="C170" s="5">
        <f>'Filtered Data'!C169</f>
        <v>300</v>
      </c>
      <c r="D170" s="5" t="str">
        <f>'Filtered Data'!D169</f>
        <v/>
      </c>
      <c r="E170" s="5" t="str">
        <f>'Filtered Data'!E169</f>
        <v/>
      </c>
      <c r="F170" s="5">
        <f>'Filtered Data'!F169</f>
        <v>8</v>
      </c>
      <c r="G170" s="5" t="str">
        <f>'Filtered Data'!G169</f>
        <v>03</v>
      </c>
      <c r="H170" s="5" t="str">
        <f>'Filtered Data'!H169</f>
        <v>5A</v>
      </c>
      <c r="I170" s="5" t="str">
        <f>'Filtered Data'!I169</f>
        <v>64</v>
      </c>
      <c r="J170" s="5" t="str">
        <f>'Filtered Data'!J169</f>
        <v>5A</v>
      </c>
      <c r="K170" s="5" t="str">
        <f>'Filtered Data'!K169</f>
        <v>64</v>
      </c>
      <c r="L170" s="5" t="str">
        <f>'Filtered Data'!L169</f>
        <v>00</v>
      </c>
      <c r="M170" s="5" t="str">
        <f>'Filtered Data'!M169</f>
        <v>64</v>
      </c>
      <c r="N170" s="5" t="str">
        <f>'Filtered Data'!N169</f>
        <v>34</v>
      </c>
      <c r="P170" s="7" t="e">
        <f t="shared" si="12"/>
        <v>#NUM!</v>
      </c>
      <c r="Q170" s="8">
        <f>IF('Filtered Data'!G169="","",HEX2DEC(G170))</f>
        <v>3</v>
      </c>
      <c r="R170" s="8">
        <f>IF('Filtered Data'!H169="","",HEX2DEC(H170))</f>
        <v>90</v>
      </c>
      <c r="S170" s="8">
        <f>IF('Filtered Data'!I169="","",HEX2DEC(I170))</f>
        <v>100</v>
      </c>
      <c r="T170" s="8">
        <f>IF('Filtered Data'!J169="","",HEX2DEC(J170))</f>
        <v>90</v>
      </c>
      <c r="U170" s="8">
        <f>IF('Filtered Data'!K169="","",HEX2DEC(K170))</f>
        <v>100</v>
      </c>
      <c r="V170" s="8">
        <f>IF('Filtered Data'!L169="","",HEX2DEC(L170))</f>
        <v>0</v>
      </c>
      <c r="W170" s="8">
        <f>IF('Filtered Data'!M169="","",HEX2DEC(M170))</f>
        <v>100</v>
      </c>
      <c r="X170" s="8">
        <f>IF('Filtered Data'!N169="","",HEX2DEC(N170))</f>
        <v>52</v>
      </c>
      <c r="Y170" s="8"/>
      <c r="Z170" s="9" t="e">
        <f t="shared" si="13"/>
        <v>#NUM!</v>
      </c>
      <c r="AA170" s="8" t="str">
        <f>IF('Filtered Data'!G169="","",HEX2BIN(G170))</f>
        <v>11</v>
      </c>
      <c r="AB170" s="8" t="str">
        <f>IF('Filtered Data'!H169="","",HEX2BIN(H170))</f>
        <v>1011010</v>
      </c>
      <c r="AC170" s="8" t="str">
        <f>IF('Filtered Data'!I169="","",HEX2BIN(I170))</f>
        <v>1100100</v>
      </c>
      <c r="AD170" s="8" t="str">
        <f>IF('Filtered Data'!J169="","",HEX2BIN(J170))</f>
        <v>1011010</v>
      </c>
      <c r="AE170" s="8" t="str">
        <f>IF('Filtered Data'!K169="","",HEX2BIN(K170))</f>
        <v>1100100</v>
      </c>
      <c r="AF170" s="8" t="str">
        <f>IF('Filtered Data'!L169="","",HEX2BIN(L170))</f>
        <v>0</v>
      </c>
      <c r="AG170" s="8" t="str">
        <f>IF('Filtered Data'!M169="","",HEX2BIN(M170))</f>
        <v>1100100</v>
      </c>
      <c r="AH170" s="8" t="str">
        <f>IF('Filtered Data'!N169="","",HEX2BIN(N170))</f>
        <v>110100</v>
      </c>
      <c r="AI170" s="8"/>
      <c r="AJ170" s="9" t="e">
        <f t="shared" si="14"/>
        <v>#NUM!</v>
      </c>
      <c r="AK170" s="8" t="str">
        <f>IF('Filtered Data'!G169="","",HEX2OCT(G170))</f>
        <v>3</v>
      </c>
      <c r="AL170" s="8" t="str">
        <f>IF('Filtered Data'!H169="","",HEX2OCT(H170))</f>
        <v>132</v>
      </c>
      <c r="AM170" s="8" t="str">
        <f>IF('Filtered Data'!I169="","",HEX2OCT(I170))</f>
        <v>144</v>
      </c>
      <c r="AN170" s="8" t="str">
        <f>IF('Filtered Data'!J169="","",HEX2OCT(J170))</f>
        <v>132</v>
      </c>
      <c r="AO170" s="8" t="str">
        <f>IF('Filtered Data'!K169="","",HEX2OCT(K170))</f>
        <v>144</v>
      </c>
      <c r="AP170" s="8" t="str">
        <f>IF('Filtered Data'!L169="","",HEX2OCT(L170))</f>
        <v>0</v>
      </c>
      <c r="AQ170" s="8" t="str">
        <f>IF('Filtered Data'!M169="","",HEX2OCT(M170))</f>
        <v>144</v>
      </c>
      <c r="AR170" s="8" t="str">
        <f>IF('Filtered Data'!N169="","",HEX2OCT(N170))</f>
        <v>64</v>
      </c>
    </row>
    <row r="171">
      <c r="A171" s="5">
        <f>'Filtered Data'!A170</f>
        <v>4.2372030000000001</v>
      </c>
      <c r="B171" s="5" t="str">
        <f>'Filtered Data'!B170</f>
        <v/>
      </c>
      <c r="C171" s="5">
        <f>'Filtered Data'!C170</f>
        <v>301</v>
      </c>
      <c r="D171" s="5" t="str">
        <f>'Filtered Data'!D170</f>
        <v/>
      </c>
      <c r="E171" s="5" t="str">
        <f>'Filtered Data'!E170</f>
        <v/>
      </c>
      <c r="F171" s="5">
        <f>'Filtered Data'!F170</f>
        <v>3</v>
      </c>
      <c r="G171" s="5" t="str">
        <f>'Filtered Data'!G170</f>
        <v>03</v>
      </c>
      <c r="H171" s="5" t="str">
        <f>'Filtered Data'!H170</f>
        <v>04</v>
      </c>
      <c r="I171" s="5" t="str">
        <f>'Filtered Data'!I170</f>
        <v>00</v>
      </c>
      <c r="J171" s="5" t="str">
        <f>'Filtered Data'!J170</f>
        <v/>
      </c>
      <c r="K171" s="5" t="str">
        <f>'Filtered Data'!K170</f>
        <v/>
      </c>
      <c r="L171" s="5" t="str">
        <f>'Filtered Data'!L170</f>
        <v/>
      </c>
      <c r="M171" s="5" t="str">
        <f>'Filtered Data'!M170</f>
        <v/>
      </c>
      <c r="N171" s="5" t="str">
        <f>'Filtered Data'!N170</f>
        <v/>
      </c>
      <c r="P171" s="7">
        <f t="shared" si="12"/>
        <v>197632</v>
      </c>
      <c r="Q171" s="8">
        <f>IF('Filtered Data'!G170="","",HEX2DEC(G171))</f>
        <v>3</v>
      </c>
      <c r="R171" s="8">
        <f>IF('Filtered Data'!H170="","",HEX2DEC(H171))</f>
        <v>4</v>
      </c>
      <c r="S171" s="8">
        <f>IF('Filtered Data'!I170="","",HEX2DEC(I171))</f>
        <v>0</v>
      </c>
      <c r="T171" s="8" t="str">
        <f>IF('Filtered Data'!J170="","",HEX2DEC(J171))</f>
        <v/>
      </c>
      <c r="U171" s="8" t="str">
        <f>IF('Filtered Data'!K170="","",HEX2DEC(K171))</f>
        <v/>
      </c>
      <c r="V171" s="8" t="str">
        <f>IF('Filtered Data'!L170="","",HEX2DEC(L171))</f>
        <v/>
      </c>
      <c r="W171" s="8" t="str">
        <f>IF('Filtered Data'!M170="","",HEX2DEC(M171))</f>
        <v/>
      </c>
      <c r="X171" s="8" t="str">
        <f>IF('Filtered Data'!N170="","",HEX2DEC(N171))</f>
        <v/>
      </c>
      <c r="Y171" s="8"/>
      <c r="Z171" s="9" t="e">
        <f t="shared" si="13"/>
        <v>#NUM!</v>
      </c>
      <c r="AA171" s="8" t="str">
        <f>IF('Filtered Data'!G170="","",HEX2BIN(G171))</f>
        <v>11</v>
      </c>
      <c r="AB171" s="8" t="str">
        <f>IF('Filtered Data'!H170="","",HEX2BIN(H171))</f>
        <v>100</v>
      </c>
      <c r="AC171" s="8" t="str">
        <f>IF('Filtered Data'!I170="","",HEX2BIN(I171))</f>
        <v>0</v>
      </c>
      <c r="AD171" s="8" t="str">
        <f>IF('Filtered Data'!J170="","",HEX2BIN(J171))</f>
        <v/>
      </c>
      <c r="AE171" s="8" t="str">
        <f>IF('Filtered Data'!K170="","",HEX2BIN(K171))</f>
        <v/>
      </c>
      <c r="AF171" s="8" t="str">
        <f>IF('Filtered Data'!L170="","",HEX2BIN(L171))</f>
        <v/>
      </c>
      <c r="AG171" s="8" t="str">
        <f>IF('Filtered Data'!M170="","",HEX2BIN(M171))</f>
        <v/>
      </c>
      <c r="AH171" s="8" t="str">
        <f>IF('Filtered Data'!N170="","",HEX2BIN(N171))</f>
        <v/>
      </c>
      <c r="AI171" s="8"/>
      <c r="AJ171" s="9" t="e">
        <f t="shared" si="14"/>
        <v>#NUM!</v>
      </c>
      <c r="AK171" s="8" t="str">
        <f>IF('Filtered Data'!G170="","",HEX2OCT(G171))</f>
        <v>3</v>
      </c>
      <c r="AL171" s="8" t="str">
        <f>IF('Filtered Data'!H170="","",HEX2OCT(H171))</f>
        <v>4</v>
      </c>
      <c r="AM171" s="8" t="str">
        <f>IF('Filtered Data'!I170="","",HEX2OCT(I171))</f>
        <v>0</v>
      </c>
      <c r="AN171" s="8" t="str">
        <f>IF('Filtered Data'!J170="","",HEX2OCT(J171))</f>
        <v/>
      </c>
      <c r="AO171" s="8" t="str">
        <f>IF('Filtered Data'!K170="","",HEX2OCT(K171))</f>
        <v/>
      </c>
      <c r="AP171" s="8" t="str">
        <f>IF('Filtered Data'!L170="","",HEX2OCT(L171))</f>
        <v/>
      </c>
      <c r="AQ171" s="8" t="str">
        <f>IF('Filtered Data'!M170="","",HEX2OCT(M171))</f>
        <v/>
      </c>
      <c r="AR171" s="8" t="str">
        <f>IF('Filtered Data'!N170="","",HEX2OCT(N171))</f>
        <v/>
      </c>
    </row>
    <row r="172">
      <c r="A172" s="5">
        <f>'Filtered Data'!A171</f>
        <v>4.2867449999999998</v>
      </c>
      <c r="B172" s="5" t="str">
        <f>'Filtered Data'!B171</f>
        <v/>
      </c>
      <c r="C172" s="5">
        <f>'Filtered Data'!C171</f>
        <v>300</v>
      </c>
      <c r="D172" s="5" t="str">
        <f>'Filtered Data'!D171</f>
        <v/>
      </c>
      <c r="E172" s="5" t="str">
        <f>'Filtered Data'!E171</f>
        <v/>
      </c>
      <c r="F172" s="5">
        <f>'Filtered Data'!F171</f>
        <v>8</v>
      </c>
      <c r="G172" s="5" t="str">
        <f>'Filtered Data'!G171</f>
        <v>03</v>
      </c>
      <c r="H172" s="5" t="str">
        <f>'Filtered Data'!H171</f>
        <v>5A</v>
      </c>
      <c r="I172" s="5" t="str">
        <f>'Filtered Data'!I171</f>
        <v>64</v>
      </c>
      <c r="J172" s="5" t="str">
        <f>'Filtered Data'!J171</f>
        <v>5A</v>
      </c>
      <c r="K172" s="5" t="str">
        <f>'Filtered Data'!K171</f>
        <v>64</v>
      </c>
      <c r="L172" s="5" t="str">
        <f>'Filtered Data'!L171</f>
        <v>00</v>
      </c>
      <c r="M172" s="5" t="str">
        <f>'Filtered Data'!M171</f>
        <v>64</v>
      </c>
      <c r="N172" s="5" t="str">
        <f>'Filtered Data'!N171</f>
        <v>25</v>
      </c>
      <c r="P172" s="7" t="e">
        <f t="shared" si="12"/>
        <v>#NUM!</v>
      </c>
      <c r="Q172" s="8">
        <f>IF('Filtered Data'!G171="","",HEX2DEC(G172))</f>
        <v>3</v>
      </c>
      <c r="R172" s="8">
        <f>IF('Filtered Data'!H171="","",HEX2DEC(H172))</f>
        <v>90</v>
      </c>
      <c r="S172" s="8">
        <f>IF('Filtered Data'!I171="","",HEX2DEC(I172))</f>
        <v>100</v>
      </c>
      <c r="T172" s="8">
        <f>IF('Filtered Data'!J171="","",HEX2DEC(J172))</f>
        <v>90</v>
      </c>
      <c r="U172" s="8">
        <f>IF('Filtered Data'!K171="","",HEX2DEC(K172))</f>
        <v>100</v>
      </c>
      <c r="V172" s="8">
        <f>IF('Filtered Data'!L171="","",HEX2DEC(L172))</f>
        <v>0</v>
      </c>
      <c r="W172" s="8">
        <f>IF('Filtered Data'!M171="","",HEX2DEC(M172))</f>
        <v>100</v>
      </c>
      <c r="X172" s="8">
        <f>IF('Filtered Data'!N171="","",HEX2DEC(N172))</f>
        <v>37</v>
      </c>
      <c r="Y172" s="8"/>
      <c r="Z172" s="9" t="e">
        <f t="shared" si="13"/>
        <v>#NUM!</v>
      </c>
      <c r="AA172" s="8" t="str">
        <f>IF('Filtered Data'!G171="","",HEX2BIN(G172))</f>
        <v>11</v>
      </c>
      <c r="AB172" s="8" t="str">
        <f>IF('Filtered Data'!H171="","",HEX2BIN(H172))</f>
        <v>1011010</v>
      </c>
      <c r="AC172" s="8" t="str">
        <f>IF('Filtered Data'!I171="","",HEX2BIN(I172))</f>
        <v>1100100</v>
      </c>
      <c r="AD172" s="8" t="str">
        <f>IF('Filtered Data'!J171="","",HEX2BIN(J172))</f>
        <v>1011010</v>
      </c>
      <c r="AE172" s="8" t="str">
        <f>IF('Filtered Data'!K171="","",HEX2BIN(K172))</f>
        <v>1100100</v>
      </c>
      <c r="AF172" s="8" t="str">
        <f>IF('Filtered Data'!L171="","",HEX2BIN(L172))</f>
        <v>0</v>
      </c>
      <c r="AG172" s="8" t="str">
        <f>IF('Filtered Data'!M171="","",HEX2BIN(M172))</f>
        <v>1100100</v>
      </c>
      <c r="AH172" s="8" t="str">
        <f>IF('Filtered Data'!N171="","",HEX2BIN(N172))</f>
        <v>100101</v>
      </c>
      <c r="AI172" s="8"/>
      <c r="AJ172" s="9" t="e">
        <f t="shared" si="14"/>
        <v>#NUM!</v>
      </c>
      <c r="AK172" s="8" t="str">
        <f>IF('Filtered Data'!G171="","",HEX2OCT(G172))</f>
        <v>3</v>
      </c>
      <c r="AL172" s="8" t="str">
        <f>IF('Filtered Data'!H171="","",HEX2OCT(H172))</f>
        <v>132</v>
      </c>
      <c r="AM172" s="8" t="str">
        <f>IF('Filtered Data'!I171="","",HEX2OCT(I172))</f>
        <v>144</v>
      </c>
      <c r="AN172" s="8" t="str">
        <f>IF('Filtered Data'!J171="","",HEX2OCT(J172))</f>
        <v>132</v>
      </c>
      <c r="AO172" s="8" t="str">
        <f>IF('Filtered Data'!K171="","",HEX2OCT(K172))</f>
        <v>144</v>
      </c>
      <c r="AP172" s="8" t="str">
        <f>IF('Filtered Data'!L171="","",HEX2OCT(L172))</f>
        <v>0</v>
      </c>
      <c r="AQ172" s="8" t="str">
        <f>IF('Filtered Data'!M171="","",HEX2OCT(M172))</f>
        <v>144</v>
      </c>
      <c r="AR172" s="8" t="str">
        <f>IF('Filtered Data'!N171="","",HEX2OCT(N172))</f>
        <v>45</v>
      </c>
    </row>
    <row r="173">
      <c r="A173" s="5">
        <f>'Filtered Data'!A172</f>
        <v>4.2872089999999998</v>
      </c>
      <c r="B173" s="5" t="str">
        <f>'Filtered Data'!B172</f>
        <v/>
      </c>
      <c r="C173" s="5">
        <f>'Filtered Data'!C172</f>
        <v>301</v>
      </c>
      <c r="D173" s="5" t="str">
        <f>'Filtered Data'!D172</f>
        <v/>
      </c>
      <c r="E173" s="5" t="str">
        <f>'Filtered Data'!E172</f>
        <v/>
      </c>
      <c r="F173" s="5">
        <f>'Filtered Data'!F172</f>
        <v>3</v>
      </c>
      <c r="G173" s="5" t="str">
        <f>'Filtered Data'!G172</f>
        <v>54</v>
      </c>
      <c r="H173" s="5" t="str">
        <f>'Filtered Data'!H172</f>
        <v>05</v>
      </c>
      <c r="I173" s="5" t="str">
        <f>'Filtered Data'!I172</f>
        <v>00</v>
      </c>
      <c r="J173" s="5" t="str">
        <f>'Filtered Data'!J172</f>
        <v/>
      </c>
      <c r="K173" s="5" t="str">
        <f>'Filtered Data'!K172</f>
        <v/>
      </c>
      <c r="L173" s="5" t="str">
        <f>'Filtered Data'!L172</f>
        <v/>
      </c>
      <c r="M173" s="5" t="str">
        <f>'Filtered Data'!M172</f>
        <v/>
      </c>
      <c r="N173" s="5" t="str">
        <f>'Filtered Data'!N172</f>
        <v/>
      </c>
      <c r="P173" s="7">
        <f t="shared" si="12"/>
        <v>5506304</v>
      </c>
      <c r="Q173" s="8">
        <f>IF('Filtered Data'!G172="","",HEX2DEC(G173))</f>
        <v>84</v>
      </c>
      <c r="R173" s="8">
        <f>IF('Filtered Data'!H172="","",HEX2DEC(H173))</f>
        <v>5</v>
      </c>
      <c r="S173" s="8">
        <f>IF('Filtered Data'!I172="","",HEX2DEC(I173))</f>
        <v>0</v>
      </c>
      <c r="T173" s="8" t="str">
        <f>IF('Filtered Data'!J172="","",HEX2DEC(J173))</f>
        <v/>
      </c>
      <c r="U173" s="8" t="str">
        <f>IF('Filtered Data'!K172="","",HEX2DEC(K173))</f>
        <v/>
      </c>
      <c r="V173" s="8" t="str">
        <f>IF('Filtered Data'!L172="","",HEX2DEC(L173))</f>
        <v/>
      </c>
      <c r="W173" s="8" t="str">
        <f>IF('Filtered Data'!M172="","",HEX2DEC(M173))</f>
        <v/>
      </c>
      <c r="X173" s="8" t="str">
        <f>IF('Filtered Data'!N172="","",HEX2DEC(N173))</f>
        <v/>
      </c>
      <c r="Y173" s="8"/>
      <c r="Z173" s="9" t="e">
        <f t="shared" si="13"/>
        <v>#NUM!</v>
      </c>
      <c r="AA173" s="8" t="str">
        <f>IF('Filtered Data'!G172="","",HEX2BIN(G173))</f>
        <v>1010100</v>
      </c>
      <c r="AB173" s="8" t="str">
        <f>IF('Filtered Data'!H172="","",HEX2BIN(H173))</f>
        <v>101</v>
      </c>
      <c r="AC173" s="8" t="str">
        <f>IF('Filtered Data'!I172="","",HEX2BIN(I173))</f>
        <v>0</v>
      </c>
      <c r="AD173" s="8" t="str">
        <f>IF('Filtered Data'!J172="","",HEX2BIN(J173))</f>
        <v/>
      </c>
      <c r="AE173" s="8" t="str">
        <f>IF('Filtered Data'!K172="","",HEX2BIN(K173))</f>
        <v/>
      </c>
      <c r="AF173" s="8" t="str">
        <f>IF('Filtered Data'!L172="","",HEX2BIN(L173))</f>
        <v/>
      </c>
      <c r="AG173" s="8" t="str">
        <f>IF('Filtered Data'!M172="","",HEX2BIN(M173))</f>
        <v/>
      </c>
      <c r="AH173" s="8" t="str">
        <f>IF('Filtered Data'!N172="","",HEX2BIN(N173))</f>
        <v/>
      </c>
      <c r="AI173" s="8"/>
      <c r="AJ173" s="9" t="e">
        <f t="shared" si="14"/>
        <v>#NUM!</v>
      </c>
      <c r="AK173" s="8" t="str">
        <f>IF('Filtered Data'!G172="","",HEX2OCT(G173))</f>
        <v>124</v>
      </c>
      <c r="AL173" s="8" t="str">
        <f>IF('Filtered Data'!H172="","",HEX2OCT(H173))</f>
        <v>5</v>
      </c>
      <c r="AM173" s="8" t="str">
        <f>IF('Filtered Data'!I172="","",HEX2OCT(I173))</f>
        <v>0</v>
      </c>
      <c r="AN173" s="8" t="str">
        <f>IF('Filtered Data'!J172="","",HEX2OCT(J173))</f>
        <v/>
      </c>
      <c r="AO173" s="8" t="str">
        <f>IF('Filtered Data'!K172="","",HEX2OCT(K173))</f>
        <v/>
      </c>
      <c r="AP173" s="8" t="str">
        <f>IF('Filtered Data'!L172="","",HEX2OCT(L173))</f>
        <v/>
      </c>
      <c r="AQ173" s="8" t="str">
        <f>IF('Filtered Data'!M172="","",HEX2OCT(M173))</f>
        <v/>
      </c>
      <c r="AR173" s="8" t="str">
        <f>IF('Filtered Data'!N172="","",HEX2OCT(N173))</f>
        <v/>
      </c>
    </row>
    <row r="174">
      <c r="A174" s="5">
        <f>'Filtered Data'!A173</f>
        <v>4.3367490000000002</v>
      </c>
      <c r="B174" s="5" t="str">
        <f>'Filtered Data'!B173</f>
        <v/>
      </c>
      <c r="C174" s="5">
        <f>'Filtered Data'!C173</f>
        <v>300</v>
      </c>
      <c r="D174" s="5" t="str">
        <f>'Filtered Data'!D173</f>
        <v/>
      </c>
      <c r="E174" s="5" t="str">
        <f>'Filtered Data'!E173</f>
        <v/>
      </c>
      <c r="F174" s="5">
        <f>'Filtered Data'!F173</f>
        <v>8</v>
      </c>
      <c r="G174" s="5" t="str">
        <f>'Filtered Data'!G173</f>
        <v>03</v>
      </c>
      <c r="H174" s="5" t="str">
        <f>'Filtered Data'!H173</f>
        <v>5A</v>
      </c>
      <c r="I174" s="5" t="str">
        <f>'Filtered Data'!I173</f>
        <v>64</v>
      </c>
      <c r="J174" s="5" t="str">
        <f>'Filtered Data'!J173</f>
        <v>5A</v>
      </c>
      <c r="K174" s="5" t="str">
        <f>'Filtered Data'!K173</f>
        <v>64</v>
      </c>
      <c r="L174" s="5" t="str">
        <f>'Filtered Data'!L173</f>
        <v>00</v>
      </c>
      <c r="M174" s="5" t="str">
        <f>'Filtered Data'!M173</f>
        <v>64</v>
      </c>
      <c r="N174" s="5" t="str">
        <f>'Filtered Data'!N173</f>
        <v>36</v>
      </c>
      <c r="P174" s="7" t="e">
        <f t="shared" si="12"/>
        <v>#NUM!</v>
      </c>
      <c r="Q174" s="8">
        <f>IF('Filtered Data'!G173="","",HEX2DEC(G174))</f>
        <v>3</v>
      </c>
      <c r="R174" s="8">
        <f>IF('Filtered Data'!H173="","",HEX2DEC(H174))</f>
        <v>90</v>
      </c>
      <c r="S174" s="8">
        <f>IF('Filtered Data'!I173="","",HEX2DEC(I174))</f>
        <v>100</v>
      </c>
      <c r="T174" s="8">
        <f>IF('Filtered Data'!J173="","",HEX2DEC(J174))</f>
        <v>90</v>
      </c>
      <c r="U174" s="8">
        <f>IF('Filtered Data'!K173="","",HEX2DEC(K174))</f>
        <v>100</v>
      </c>
      <c r="V174" s="8">
        <f>IF('Filtered Data'!L173="","",HEX2DEC(L174))</f>
        <v>0</v>
      </c>
      <c r="W174" s="8">
        <f>IF('Filtered Data'!M173="","",HEX2DEC(M174))</f>
        <v>100</v>
      </c>
      <c r="X174" s="8">
        <f>IF('Filtered Data'!N173="","",HEX2DEC(N174))</f>
        <v>54</v>
      </c>
      <c r="Y174" s="8"/>
      <c r="Z174" s="9" t="e">
        <f t="shared" si="13"/>
        <v>#NUM!</v>
      </c>
      <c r="AA174" s="8" t="str">
        <f>IF('Filtered Data'!G173="","",HEX2BIN(G174))</f>
        <v>11</v>
      </c>
      <c r="AB174" s="8" t="str">
        <f>IF('Filtered Data'!H173="","",HEX2BIN(H174))</f>
        <v>1011010</v>
      </c>
      <c r="AC174" s="8" t="str">
        <f>IF('Filtered Data'!I173="","",HEX2BIN(I174))</f>
        <v>1100100</v>
      </c>
      <c r="AD174" s="8" t="str">
        <f>IF('Filtered Data'!J173="","",HEX2BIN(J174))</f>
        <v>1011010</v>
      </c>
      <c r="AE174" s="8" t="str">
        <f>IF('Filtered Data'!K173="","",HEX2BIN(K174))</f>
        <v>1100100</v>
      </c>
      <c r="AF174" s="8" t="str">
        <f>IF('Filtered Data'!L173="","",HEX2BIN(L174))</f>
        <v>0</v>
      </c>
      <c r="AG174" s="8" t="str">
        <f>IF('Filtered Data'!M173="","",HEX2BIN(M174))</f>
        <v>1100100</v>
      </c>
      <c r="AH174" s="8" t="str">
        <f>IF('Filtered Data'!N173="","",HEX2BIN(N174))</f>
        <v>110110</v>
      </c>
      <c r="AI174" s="8"/>
      <c r="AJ174" s="9" t="e">
        <f t="shared" si="14"/>
        <v>#NUM!</v>
      </c>
      <c r="AK174" s="8" t="str">
        <f>IF('Filtered Data'!G173="","",HEX2OCT(G174))</f>
        <v>3</v>
      </c>
      <c r="AL174" s="8" t="str">
        <f>IF('Filtered Data'!H173="","",HEX2OCT(H174))</f>
        <v>132</v>
      </c>
      <c r="AM174" s="8" t="str">
        <f>IF('Filtered Data'!I173="","",HEX2OCT(I174))</f>
        <v>144</v>
      </c>
      <c r="AN174" s="8" t="str">
        <f>IF('Filtered Data'!J173="","",HEX2OCT(J174))</f>
        <v>132</v>
      </c>
      <c r="AO174" s="8" t="str">
        <f>IF('Filtered Data'!K173="","",HEX2OCT(K174))</f>
        <v>144</v>
      </c>
      <c r="AP174" s="8" t="str">
        <f>IF('Filtered Data'!L173="","",HEX2OCT(L174))</f>
        <v>0</v>
      </c>
      <c r="AQ174" s="8" t="str">
        <f>IF('Filtered Data'!M173="","",HEX2OCT(M174))</f>
        <v>144</v>
      </c>
      <c r="AR174" s="8" t="str">
        <f>IF('Filtered Data'!N173="","",HEX2OCT(N174))</f>
        <v>66</v>
      </c>
    </row>
    <row r="175">
      <c r="A175" s="5">
        <f>'Filtered Data'!A174</f>
        <v>4.3372169999999999</v>
      </c>
      <c r="B175" s="5" t="str">
        <f>'Filtered Data'!B174</f>
        <v/>
      </c>
      <c r="C175" s="5">
        <f>'Filtered Data'!C174</f>
        <v>301</v>
      </c>
      <c r="D175" s="5" t="str">
        <f>'Filtered Data'!D174</f>
        <v/>
      </c>
      <c r="E175" s="5" t="str">
        <f>'Filtered Data'!E174</f>
        <v/>
      </c>
      <c r="F175" s="5">
        <f>'Filtered Data'!F174</f>
        <v>3</v>
      </c>
      <c r="G175" s="5" t="str">
        <f>'Filtered Data'!G174</f>
        <v>F5</v>
      </c>
      <c r="H175" s="5" t="str">
        <f>'Filtered Data'!H174</f>
        <v>06</v>
      </c>
      <c r="I175" s="5" t="str">
        <f>'Filtered Data'!I174</f>
        <v>00</v>
      </c>
      <c r="J175" s="5" t="str">
        <f>'Filtered Data'!J174</f>
        <v/>
      </c>
      <c r="K175" s="5" t="str">
        <f>'Filtered Data'!K174</f>
        <v/>
      </c>
      <c r="L175" s="5" t="str">
        <f>'Filtered Data'!L174</f>
        <v/>
      </c>
      <c r="M175" s="5" t="str">
        <f>'Filtered Data'!M174</f>
        <v/>
      </c>
      <c r="N175" s="5" t="str">
        <f>'Filtered Data'!N174</f>
        <v/>
      </c>
      <c r="P175" s="7">
        <f t="shared" si="12"/>
        <v>16057856</v>
      </c>
      <c r="Q175" s="8">
        <f>IF('Filtered Data'!G174="","",HEX2DEC(G175))</f>
        <v>245</v>
      </c>
      <c r="R175" s="8">
        <f>IF('Filtered Data'!H174="","",HEX2DEC(H175))</f>
        <v>6</v>
      </c>
      <c r="S175" s="8">
        <f>IF('Filtered Data'!I174="","",HEX2DEC(I175))</f>
        <v>0</v>
      </c>
      <c r="T175" s="8" t="str">
        <f>IF('Filtered Data'!J174="","",HEX2DEC(J175))</f>
        <v/>
      </c>
      <c r="U175" s="8" t="str">
        <f>IF('Filtered Data'!K174="","",HEX2DEC(K175))</f>
        <v/>
      </c>
      <c r="V175" s="8" t="str">
        <f>IF('Filtered Data'!L174="","",HEX2DEC(L175))</f>
        <v/>
      </c>
      <c r="W175" s="8" t="str">
        <f>IF('Filtered Data'!M174="","",HEX2DEC(M175))</f>
        <v/>
      </c>
      <c r="X175" s="8" t="str">
        <f>IF('Filtered Data'!N174="","",HEX2DEC(N175))</f>
        <v/>
      </c>
      <c r="Y175" s="8"/>
      <c r="Z175" s="9" t="e">
        <f t="shared" si="13"/>
        <v>#NUM!</v>
      </c>
      <c r="AA175" s="8" t="str">
        <f>IF('Filtered Data'!G174="","",HEX2BIN(G175))</f>
        <v>11110101</v>
      </c>
      <c r="AB175" s="8" t="str">
        <f>IF('Filtered Data'!H174="","",HEX2BIN(H175))</f>
        <v>110</v>
      </c>
      <c r="AC175" s="8" t="str">
        <f>IF('Filtered Data'!I174="","",HEX2BIN(I175))</f>
        <v>0</v>
      </c>
      <c r="AD175" s="8" t="str">
        <f>IF('Filtered Data'!J174="","",HEX2BIN(J175))</f>
        <v/>
      </c>
      <c r="AE175" s="8" t="str">
        <f>IF('Filtered Data'!K174="","",HEX2BIN(K175))</f>
        <v/>
      </c>
      <c r="AF175" s="8" t="str">
        <f>IF('Filtered Data'!L174="","",HEX2BIN(L175))</f>
        <v/>
      </c>
      <c r="AG175" s="8" t="str">
        <f>IF('Filtered Data'!M174="","",HEX2BIN(M175))</f>
        <v/>
      </c>
      <c r="AH175" s="8" t="str">
        <f>IF('Filtered Data'!N174="","",HEX2BIN(N175))</f>
        <v/>
      </c>
      <c r="AI175" s="8"/>
      <c r="AJ175" s="9" t="e">
        <f t="shared" si="14"/>
        <v>#NUM!</v>
      </c>
      <c r="AK175" s="8" t="str">
        <f>IF('Filtered Data'!G174="","",HEX2OCT(G175))</f>
        <v>365</v>
      </c>
      <c r="AL175" s="8" t="str">
        <f>IF('Filtered Data'!H174="","",HEX2OCT(H175))</f>
        <v>6</v>
      </c>
      <c r="AM175" s="8" t="str">
        <f>IF('Filtered Data'!I174="","",HEX2OCT(I175))</f>
        <v>0</v>
      </c>
      <c r="AN175" s="8" t="str">
        <f>IF('Filtered Data'!J174="","",HEX2OCT(J175))</f>
        <v/>
      </c>
      <c r="AO175" s="8" t="str">
        <f>IF('Filtered Data'!K174="","",HEX2OCT(K175))</f>
        <v/>
      </c>
      <c r="AP175" s="8" t="str">
        <f>IF('Filtered Data'!L174="","",HEX2OCT(L175))</f>
        <v/>
      </c>
      <c r="AQ175" s="8" t="str">
        <f>IF('Filtered Data'!M174="","",HEX2OCT(M175))</f>
        <v/>
      </c>
      <c r="AR175" s="8" t="str">
        <f>IF('Filtered Data'!N174="","",HEX2OCT(N175))</f>
        <v/>
      </c>
    </row>
    <row r="176">
      <c r="A176" s="5">
        <f>'Filtered Data'!A175</f>
        <v>4.3867539999999998</v>
      </c>
      <c r="B176" s="5" t="str">
        <f>'Filtered Data'!B175</f>
        <v/>
      </c>
      <c r="C176" s="5">
        <f>'Filtered Data'!C175</f>
        <v>300</v>
      </c>
      <c r="D176" s="5" t="str">
        <f>'Filtered Data'!D175</f>
        <v/>
      </c>
      <c r="E176" s="5" t="str">
        <f>'Filtered Data'!E175</f>
        <v/>
      </c>
      <c r="F176" s="5">
        <f>'Filtered Data'!F175</f>
        <v>8</v>
      </c>
      <c r="G176" s="5" t="str">
        <f>'Filtered Data'!G175</f>
        <v>03</v>
      </c>
      <c r="H176" s="5" t="str">
        <f>'Filtered Data'!H175</f>
        <v>5A</v>
      </c>
      <c r="I176" s="5" t="str">
        <f>'Filtered Data'!I175</f>
        <v>64</v>
      </c>
      <c r="J176" s="5" t="str">
        <f>'Filtered Data'!J175</f>
        <v>5A</v>
      </c>
      <c r="K176" s="5" t="str">
        <f>'Filtered Data'!K175</f>
        <v>64</v>
      </c>
      <c r="L176" s="5" t="str">
        <f>'Filtered Data'!L175</f>
        <v>00</v>
      </c>
      <c r="M176" s="5" t="str">
        <f>'Filtered Data'!M175</f>
        <v>64</v>
      </c>
      <c r="N176" s="5" t="str">
        <f>'Filtered Data'!N175</f>
        <v>27</v>
      </c>
      <c r="P176" s="7" t="e">
        <f t="shared" si="12"/>
        <v>#NUM!</v>
      </c>
      <c r="Q176" s="8">
        <f>IF('Filtered Data'!G175="","",HEX2DEC(G176))</f>
        <v>3</v>
      </c>
      <c r="R176" s="8">
        <f>IF('Filtered Data'!H175="","",HEX2DEC(H176))</f>
        <v>90</v>
      </c>
      <c r="S176" s="8">
        <f>IF('Filtered Data'!I175="","",HEX2DEC(I176))</f>
        <v>100</v>
      </c>
      <c r="T176" s="8">
        <f>IF('Filtered Data'!J175="","",HEX2DEC(J176))</f>
        <v>90</v>
      </c>
      <c r="U176" s="8">
        <f>IF('Filtered Data'!K175="","",HEX2DEC(K176))</f>
        <v>100</v>
      </c>
      <c r="V176" s="8">
        <f>IF('Filtered Data'!L175="","",HEX2DEC(L176))</f>
        <v>0</v>
      </c>
      <c r="W176" s="8">
        <f>IF('Filtered Data'!M175="","",HEX2DEC(M176))</f>
        <v>100</v>
      </c>
      <c r="X176" s="8">
        <f>IF('Filtered Data'!N175="","",HEX2DEC(N176))</f>
        <v>39</v>
      </c>
      <c r="Y176" s="8"/>
      <c r="Z176" s="9" t="e">
        <f t="shared" si="13"/>
        <v>#NUM!</v>
      </c>
      <c r="AA176" s="8" t="str">
        <f>IF('Filtered Data'!G175="","",HEX2BIN(G176))</f>
        <v>11</v>
      </c>
      <c r="AB176" s="8" t="str">
        <f>IF('Filtered Data'!H175="","",HEX2BIN(H176))</f>
        <v>1011010</v>
      </c>
      <c r="AC176" s="8" t="str">
        <f>IF('Filtered Data'!I175="","",HEX2BIN(I176))</f>
        <v>1100100</v>
      </c>
      <c r="AD176" s="8" t="str">
        <f>IF('Filtered Data'!J175="","",HEX2BIN(J176))</f>
        <v>1011010</v>
      </c>
      <c r="AE176" s="8" t="str">
        <f>IF('Filtered Data'!K175="","",HEX2BIN(K176))</f>
        <v>1100100</v>
      </c>
      <c r="AF176" s="8" t="str">
        <f>IF('Filtered Data'!L175="","",HEX2BIN(L176))</f>
        <v>0</v>
      </c>
      <c r="AG176" s="8" t="str">
        <f>IF('Filtered Data'!M175="","",HEX2BIN(M176))</f>
        <v>1100100</v>
      </c>
      <c r="AH176" s="8" t="str">
        <f>IF('Filtered Data'!N175="","",HEX2BIN(N176))</f>
        <v>100111</v>
      </c>
      <c r="AI176" s="8"/>
      <c r="AJ176" s="9" t="e">
        <f t="shared" si="14"/>
        <v>#NUM!</v>
      </c>
      <c r="AK176" s="8" t="str">
        <f>IF('Filtered Data'!G175="","",HEX2OCT(G176))</f>
        <v>3</v>
      </c>
      <c r="AL176" s="8" t="str">
        <f>IF('Filtered Data'!H175="","",HEX2OCT(H176))</f>
        <v>132</v>
      </c>
      <c r="AM176" s="8" t="str">
        <f>IF('Filtered Data'!I175="","",HEX2OCT(I176))</f>
        <v>144</v>
      </c>
      <c r="AN176" s="8" t="str">
        <f>IF('Filtered Data'!J175="","",HEX2OCT(J176))</f>
        <v>132</v>
      </c>
      <c r="AO176" s="8" t="str">
        <f>IF('Filtered Data'!K175="","",HEX2OCT(K176))</f>
        <v>144</v>
      </c>
      <c r="AP176" s="8" t="str">
        <f>IF('Filtered Data'!L175="","",HEX2OCT(L176))</f>
        <v>0</v>
      </c>
      <c r="AQ176" s="8" t="str">
        <f>IF('Filtered Data'!M175="","",HEX2OCT(M176))</f>
        <v>144</v>
      </c>
      <c r="AR176" s="8" t="str">
        <f>IF('Filtered Data'!N175="","",HEX2OCT(N176))</f>
        <v>47</v>
      </c>
    </row>
    <row r="177">
      <c r="A177" s="5">
        <f>'Filtered Data'!A176</f>
        <v>4.3872220000000004</v>
      </c>
      <c r="B177" s="5" t="str">
        <f>'Filtered Data'!B176</f>
        <v/>
      </c>
      <c r="C177" s="5">
        <f>'Filtered Data'!C176</f>
        <v>301</v>
      </c>
      <c r="D177" s="5" t="str">
        <f>'Filtered Data'!D176</f>
        <v/>
      </c>
      <c r="E177" s="5" t="str">
        <f>'Filtered Data'!E176</f>
        <v/>
      </c>
      <c r="F177" s="5">
        <f>'Filtered Data'!F176</f>
        <v>3</v>
      </c>
      <c r="G177" s="5" t="str">
        <f>'Filtered Data'!G176</f>
        <v>B8</v>
      </c>
      <c r="H177" s="5" t="str">
        <f>'Filtered Data'!H176</f>
        <v>07</v>
      </c>
      <c r="I177" s="5" t="str">
        <f>'Filtered Data'!I176</f>
        <v>00</v>
      </c>
      <c r="J177" s="5" t="str">
        <f>'Filtered Data'!J176</f>
        <v/>
      </c>
      <c r="K177" s="5" t="str">
        <f>'Filtered Data'!K176</f>
        <v/>
      </c>
      <c r="L177" s="5" t="str">
        <f>'Filtered Data'!L176</f>
        <v/>
      </c>
      <c r="M177" s="5" t="str">
        <f>'Filtered Data'!M176</f>
        <v/>
      </c>
      <c r="N177" s="5" t="str">
        <f>'Filtered Data'!N176</f>
        <v/>
      </c>
      <c r="P177" s="7">
        <f t="shared" si="12"/>
        <v>12060416</v>
      </c>
      <c r="Q177" s="8">
        <f>IF('Filtered Data'!G176="","",HEX2DEC(G177))</f>
        <v>184</v>
      </c>
      <c r="R177" s="8">
        <f>IF('Filtered Data'!H176="","",HEX2DEC(H177))</f>
        <v>7</v>
      </c>
      <c r="S177" s="8">
        <f>IF('Filtered Data'!I176="","",HEX2DEC(I177))</f>
        <v>0</v>
      </c>
      <c r="T177" s="8" t="str">
        <f>IF('Filtered Data'!J176="","",HEX2DEC(J177))</f>
        <v/>
      </c>
      <c r="U177" s="8" t="str">
        <f>IF('Filtered Data'!K176="","",HEX2DEC(K177))</f>
        <v/>
      </c>
      <c r="V177" s="8" t="str">
        <f>IF('Filtered Data'!L176="","",HEX2DEC(L177))</f>
        <v/>
      </c>
      <c r="W177" s="8" t="str">
        <f>IF('Filtered Data'!M176="","",HEX2DEC(M177))</f>
        <v/>
      </c>
      <c r="X177" s="8" t="str">
        <f>IF('Filtered Data'!N176="","",HEX2DEC(N177))</f>
        <v/>
      </c>
      <c r="Y177" s="8"/>
      <c r="Z177" s="9" t="e">
        <f t="shared" si="13"/>
        <v>#NUM!</v>
      </c>
      <c r="AA177" s="8" t="str">
        <f>IF('Filtered Data'!G176="","",HEX2BIN(G177))</f>
        <v>10111000</v>
      </c>
      <c r="AB177" s="8" t="str">
        <f>IF('Filtered Data'!H176="","",HEX2BIN(H177))</f>
        <v>111</v>
      </c>
      <c r="AC177" s="8" t="str">
        <f>IF('Filtered Data'!I176="","",HEX2BIN(I177))</f>
        <v>0</v>
      </c>
      <c r="AD177" s="8" t="str">
        <f>IF('Filtered Data'!J176="","",HEX2BIN(J177))</f>
        <v/>
      </c>
      <c r="AE177" s="8" t="str">
        <f>IF('Filtered Data'!K176="","",HEX2BIN(K177))</f>
        <v/>
      </c>
      <c r="AF177" s="8" t="str">
        <f>IF('Filtered Data'!L176="","",HEX2BIN(L177))</f>
        <v/>
      </c>
      <c r="AG177" s="8" t="str">
        <f>IF('Filtered Data'!M176="","",HEX2BIN(M177))</f>
        <v/>
      </c>
      <c r="AH177" s="8" t="str">
        <f>IF('Filtered Data'!N176="","",HEX2BIN(N177))</f>
        <v/>
      </c>
      <c r="AI177" s="8"/>
      <c r="AJ177" s="9" t="e">
        <f t="shared" si="14"/>
        <v>#NUM!</v>
      </c>
      <c r="AK177" s="8" t="str">
        <f>IF('Filtered Data'!G176="","",HEX2OCT(G177))</f>
        <v>270</v>
      </c>
      <c r="AL177" s="8" t="str">
        <f>IF('Filtered Data'!H176="","",HEX2OCT(H177))</f>
        <v>7</v>
      </c>
      <c r="AM177" s="8" t="str">
        <f>IF('Filtered Data'!I176="","",HEX2OCT(I177))</f>
        <v>0</v>
      </c>
      <c r="AN177" s="8" t="str">
        <f>IF('Filtered Data'!J176="","",HEX2OCT(J177))</f>
        <v/>
      </c>
      <c r="AO177" s="8" t="str">
        <f>IF('Filtered Data'!K176="","",HEX2OCT(K177))</f>
        <v/>
      </c>
      <c r="AP177" s="8" t="str">
        <f>IF('Filtered Data'!L176="","",HEX2OCT(L177))</f>
        <v/>
      </c>
      <c r="AQ177" s="8" t="str">
        <f>IF('Filtered Data'!M176="","",HEX2OCT(M177))</f>
        <v/>
      </c>
      <c r="AR177" s="8" t="str">
        <f>IF('Filtered Data'!N176="","",HEX2OCT(N177))</f>
        <v/>
      </c>
    </row>
    <row r="178">
      <c r="A178" s="5">
        <f>'Filtered Data'!A177</f>
        <v>4.4367619999999999</v>
      </c>
      <c r="B178" s="5" t="str">
        <f>'Filtered Data'!B177</f>
        <v/>
      </c>
      <c r="C178" s="5">
        <f>'Filtered Data'!C177</f>
        <v>300</v>
      </c>
      <c r="D178" s="5" t="str">
        <f>'Filtered Data'!D177</f>
        <v/>
      </c>
      <c r="E178" s="5" t="str">
        <f>'Filtered Data'!E177</f>
        <v/>
      </c>
      <c r="F178" s="5">
        <f>'Filtered Data'!F177</f>
        <v>8</v>
      </c>
      <c r="G178" s="5" t="str">
        <f>'Filtered Data'!G177</f>
        <v>03</v>
      </c>
      <c r="H178" s="5" t="str">
        <f>'Filtered Data'!H177</f>
        <v>5A</v>
      </c>
      <c r="I178" s="5" t="str">
        <f>'Filtered Data'!I177</f>
        <v>64</v>
      </c>
      <c r="J178" s="5" t="str">
        <f>'Filtered Data'!J177</f>
        <v>5A</v>
      </c>
      <c r="K178" s="5" t="str">
        <f>'Filtered Data'!K177</f>
        <v>64</v>
      </c>
      <c r="L178" s="5" t="str">
        <f>'Filtered Data'!L177</f>
        <v>00</v>
      </c>
      <c r="M178" s="5" t="str">
        <f>'Filtered Data'!M177</f>
        <v>64</v>
      </c>
      <c r="N178" s="5" t="str">
        <f>'Filtered Data'!N177</f>
        <v>B8</v>
      </c>
      <c r="P178" s="7" t="e">
        <f t="shared" si="12"/>
        <v>#NUM!</v>
      </c>
      <c r="Q178" s="8">
        <f>IF('Filtered Data'!G177="","",HEX2DEC(G178))</f>
        <v>3</v>
      </c>
      <c r="R178" s="8">
        <f>IF('Filtered Data'!H177="","",HEX2DEC(H178))</f>
        <v>90</v>
      </c>
      <c r="S178" s="8">
        <f>IF('Filtered Data'!I177="","",HEX2DEC(I178))</f>
        <v>100</v>
      </c>
      <c r="T178" s="8">
        <f>IF('Filtered Data'!J177="","",HEX2DEC(J178))</f>
        <v>90</v>
      </c>
      <c r="U178" s="8">
        <f>IF('Filtered Data'!K177="","",HEX2DEC(K178))</f>
        <v>100</v>
      </c>
      <c r="V178" s="8">
        <f>IF('Filtered Data'!L177="","",HEX2DEC(L178))</f>
        <v>0</v>
      </c>
      <c r="W178" s="8">
        <f>IF('Filtered Data'!M177="","",HEX2DEC(M178))</f>
        <v>100</v>
      </c>
      <c r="X178" s="8">
        <f>IF('Filtered Data'!N177="","",HEX2DEC(N178))</f>
        <v>184</v>
      </c>
      <c r="Y178" s="8"/>
      <c r="Z178" s="9" t="e">
        <f t="shared" si="13"/>
        <v>#NUM!</v>
      </c>
      <c r="AA178" s="8" t="str">
        <f>IF('Filtered Data'!G177="","",HEX2BIN(G178))</f>
        <v>11</v>
      </c>
      <c r="AB178" s="8" t="str">
        <f>IF('Filtered Data'!H177="","",HEX2BIN(H178))</f>
        <v>1011010</v>
      </c>
      <c r="AC178" s="8" t="str">
        <f>IF('Filtered Data'!I177="","",HEX2BIN(I178))</f>
        <v>1100100</v>
      </c>
      <c r="AD178" s="8" t="str">
        <f>IF('Filtered Data'!J177="","",HEX2BIN(J178))</f>
        <v>1011010</v>
      </c>
      <c r="AE178" s="8" t="str">
        <f>IF('Filtered Data'!K177="","",HEX2BIN(K178))</f>
        <v>1100100</v>
      </c>
      <c r="AF178" s="8" t="str">
        <f>IF('Filtered Data'!L177="","",HEX2BIN(L178))</f>
        <v>0</v>
      </c>
      <c r="AG178" s="8" t="str">
        <f>IF('Filtered Data'!M177="","",HEX2BIN(M178))</f>
        <v>1100100</v>
      </c>
      <c r="AH178" s="8" t="str">
        <f>IF('Filtered Data'!N177="","",HEX2BIN(N178))</f>
        <v>10111000</v>
      </c>
      <c r="AI178" s="8"/>
      <c r="AJ178" s="9" t="e">
        <f t="shared" si="14"/>
        <v>#NUM!</v>
      </c>
      <c r="AK178" s="8" t="str">
        <f>IF('Filtered Data'!G177="","",HEX2OCT(G178))</f>
        <v>3</v>
      </c>
      <c r="AL178" s="8" t="str">
        <f>IF('Filtered Data'!H177="","",HEX2OCT(H178))</f>
        <v>132</v>
      </c>
      <c r="AM178" s="8" t="str">
        <f>IF('Filtered Data'!I177="","",HEX2OCT(I178))</f>
        <v>144</v>
      </c>
      <c r="AN178" s="8" t="str">
        <f>IF('Filtered Data'!J177="","",HEX2OCT(J178))</f>
        <v>132</v>
      </c>
      <c r="AO178" s="8" t="str">
        <f>IF('Filtered Data'!K177="","",HEX2OCT(K178))</f>
        <v>144</v>
      </c>
      <c r="AP178" s="8" t="str">
        <f>IF('Filtered Data'!L177="","",HEX2OCT(L178))</f>
        <v>0</v>
      </c>
      <c r="AQ178" s="8" t="str">
        <f>IF('Filtered Data'!M177="","",HEX2OCT(M178))</f>
        <v>144</v>
      </c>
      <c r="AR178" s="8" t="str">
        <f>IF('Filtered Data'!N177="","",HEX2OCT(N178))</f>
        <v>270</v>
      </c>
    </row>
    <row r="179">
      <c r="A179" s="5">
        <f>'Filtered Data'!A178</f>
        <v>4.4372299999999996</v>
      </c>
      <c r="B179" s="5" t="str">
        <f>'Filtered Data'!B178</f>
        <v/>
      </c>
      <c r="C179" s="5">
        <f>'Filtered Data'!C178</f>
        <v>301</v>
      </c>
      <c r="D179" s="5" t="str">
        <f>'Filtered Data'!D178</f>
        <v/>
      </c>
      <c r="E179" s="5" t="str">
        <f>'Filtered Data'!E178</f>
        <v/>
      </c>
      <c r="F179" s="5">
        <f>'Filtered Data'!F178</f>
        <v>3</v>
      </c>
      <c r="G179" s="5" t="str">
        <f>'Filtered Data'!G178</f>
        <v>80</v>
      </c>
      <c r="H179" s="5" t="str">
        <f>'Filtered Data'!H178</f>
        <v>08</v>
      </c>
      <c r="I179" s="5" t="str">
        <f>'Filtered Data'!I178</f>
        <v>00</v>
      </c>
      <c r="J179" s="5" t="str">
        <f>'Filtered Data'!J178</f>
        <v/>
      </c>
      <c r="K179" s="5" t="str">
        <f>'Filtered Data'!K178</f>
        <v/>
      </c>
      <c r="L179" s="5" t="str">
        <f>'Filtered Data'!L178</f>
        <v/>
      </c>
      <c r="M179" s="5" t="str">
        <f>'Filtered Data'!M178</f>
        <v/>
      </c>
      <c r="N179" s="5" t="str">
        <f>'Filtered Data'!N178</f>
        <v/>
      </c>
      <c r="P179" s="7">
        <f t="shared" si="12"/>
        <v>8390656</v>
      </c>
      <c r="Q179" s="8">
        <f>IF('Filtered Data'!G178="","",HEX2DEC(G179))</f>
        <v>128</v>
      </c>
      <c r="R179" s="8">
        <f>IF('Filtered Data'!H178="","",HEX2DEC(H179))</f>
        <v>8</v>
      </c>
      <c r="S179" s="8">
        <f>IF('Filtered Data'!I178="","",HEX2DEC(I179))</f>
        <v>0</v>
      </c>
      <c r="T179" s="8" t="str">
        <f>IF('Filtered Data'!J178="","",HEX2DEC(J179))</f>
        <v/>
      </c>
      <c r="U179" s="8" t="str">
        <f>IF('Filtered Data'!K178="","",HEX2DEC(K179))</f>
        <v/>
      </c>
      <c r="V179" s="8" t="str">
        <f>IF('Filtered Data'!L178="","",HEX2DEC(L179))</f>
        <v/>
      </c>
      <c r="W179" s="8" t="str">
        <f>IF('Filtered Data'!M178="","",HEX2DEC(M179))</f>
        <v/>
      </c>
      <c r="X179" s="8" t="str">
        <f>IF('Filtered Data'!N178="","",HEX2DEC(N179))</f>
        <v/>
      </c>
      <c r="Y179" s="8"/>
      <c r="Z179" s="9" t="e">
        <f t="shared" si="13"/>
        <v>#NUM!</v>
      </c>
      <c r="AA179" s="8" t="str">
        <f>IF('Filtered Data'!G178="","",HEX2BIN(G179))</f>
        <v>10000000</v>
      </c>
      <c r="AB179" s="8" t="str">
        <f>IF('Filtered Data'!H178="","",HEX2BIN(H179))</f>
        <v>1000</v>
      </c>
      <c r="AC179" s="8" t="str">
        <f>IF('Filtered Data'!I178="","",HEX2BIN(I179))</f>
        <v>0</v>
      </c>
      <c r="AD179" s="8" t="str">
        <f>IF('Filtered Data'!J178="","",HEX2BIN(J179))</f>
        <v/>
      </c>
      <c r="AE179" s="8" t="str">
        <f>IF('Filtered Data'!K178="","",HEX2BIN(K179))</f>
        <v/>
      </c>
      <c r="AF179" s="8" t="str">
        <f>IF('Filtered Data'!L178="","",HEX2BIN(L179))</f>
        <v/>
      </c>
      <c r="AG179" s="8" t="str">
        <f>IF('Filtered Data'!M178="","",HEX2BIN(M179))</f>
        <v/>
      </c>
      <c r="AH179" s="8" t="str">
        <f>IF('Filtered Data'!N178="","",HEX2BIN(N179))</f>
        <v/>
      </c>
      <c r="AI179" s="8"/>
      <c r="AJ179" s="9" t="e">
        <f t="shared" si="14"/>
        <v>#NUM!</v>
      </c>
      <c r="AK179" s="8" t="str">
        <f>IF('Filtered Data'!G178="","",HEX2OCT(G179))</f>
        <v>200</v>
      </c>
      <c r="AL179" s="8" t="str">
        <f>IF('Filtered Data'!H178="","",HEX2OCT(H179))</f>
        <v>10</v>
      </c>
      <c r="AM179" s="8" t="str">
        <f>IF('Filtered Data'!I178="","",HEX2OCT(I179))</f>
        <v>0</v>
      </c>
      <c r="AN179" s="8" t="str">
        <f>IF('Filtered Data'!J178="","",HEX2OCT(J179))</f>
        <v/>
      </c>
      <c r="AO179" s="8" t="str">
        <f>IF('Filtered Data'!K178="","",HEX2OCT(K179))</f>
        <v/>
      </c>
      <c r="AP179" s="8" t="str">
        <f>IF('Filtered Data'!L178="","",HEX2OCT(L179))</f>
        <v/>
      </c>
      <c r="AQ179" s="8" t="str">
        <f>IF('Filtered Data'!M178="","",HEX2OCT(M179))</f>
        <v/>
      </c>
      <c r="AR179" s="8" t="str">
        <f>IF('Filtered Data'!N178="","",HEX2OCT(N179))</f>
        <v/>
      </c>
    </row>
    <row r="180">
      <c r="A180" s="5">
        <f>'Filtered Data'!A179</f>
        <v>4.486764</v>
      </c>
      <c r="B180" s="5" t="str">
        <f>'Filtered Data'!B179</f>
        <v/>
      </c>
      <c r="C180" s="5">
        <f>'Filtered Data'!C179</f>
        <v>300</v>
      </c>
      <c r="D180" s="5" t="str">
        <f>'Filtered Data'!D179</f>
        <v/>
      </c>
      <c r="E180" s="5" t="str">
        <f>'Filtered Data'!E179</f>
        <v/>
      </c>
      <c r="F180" s="5">
        <f>'Filtered Data'!F179</f>
        <v>8</v>
      </c>
      <c r="G180" s="5" t="str">
        <f>'Filtered Data'!G179</f>
        <v>03</v>
      </c>
      <c r="H180" s="5" t="str">
        <f>'Filtered Data'!H179</f>
        <v>5A</v>
      </c>
      <c r="I180" s="5" t="str">
        <f>'Filtered Data'!I179</f>
        <v>64</v>
      </c>
      <c r="J180" s="5" t="str">
        <f>'Filtered Data'!J179</f>
        <v>5A</v>
      </c>
      <c r="K180" s="5" t="str">
        <f>'Filtered Data'!K179</f>
        <v>64</v>
      </c>
      <c r="L180" s="5" t="str">
        <f>'Filtered Data'!L179</f>
        <v>00</v>
      </c>
      <c r="M180" s="5" t="str">
        <f>'Filtered Data'!M179</f>
        <v>64</v>
      </c>
      <c r="N180" s="5" t="str">
        <f>'Filtered Data'!N179</f>
        <v>A9</v>
      </c>
      <c r="P180" s="7" t="e">
        <f t="shared" si="12"/>
        <v>#NUM!</v>
      </c>
      <c r="Q180" s="8">
        <f>IF('Filtered Data'!G179="","",HEX2DEC(G180))</f>
        <v>3</v>
      </c>
      <c r="R180" s="8">
        <f>IF('Filtered Data'!H179="","",HEX2DEC(H180))</f>
        <v>90</v>
      </c>
      <c r="S180" s="8">
        <f>IF('Filtered Data'!I179="","",HEX2DEC(I180))</f>
        <v>100</v>
      </c>
      <c r="T180" s="8">
        <f>IF('Filtered Data'!J179="","",HEX2DEC(J180))</f>
        <v>90</v>
      </c>
      <c r="U180" s="8">
        <f>IF('Filtered Data'!K179="","",HEX2DEC(K180))</f>
        <v>100</v>
      </c>
      <c r="V180" s="8">
        <f>IF('Filtered Data'!L179="","",HEX2DEC(L180))</f>
        <v>0</v>
      </c>
      <c r="W180" s="8">
        <f>IF('Filtered Data'!M179="","",HEX2DEC(M180))</f>
        <v>100</v>
      </c>
      <c r="X180" s="8">
        <f>IF('Filtered Data'!N179="","",HEX2DEC(N180))</f>
        <v>169</v>
      </c>
      <c r="Y180" s="8"/>
      <c r="Z180" s="9" t="e">
        <f t="shared" si="13"/>
        <v>#NUM!</v>
      </c>
      <c r="AA180" s="8" t="str">
        <f>IF('Filtered Data'!G179="","",HEX2BIN(G180))</f>
        <v>11</v>
      </c>
      <c r="AB180" s="8" t="str">
        <f>IF('Filtered Data'!H179="","",HEX2BIN(H180))</f>
        <v>1011010</v>
      </c>
      <c r="AC180" s="8" t="str">
        <f>IF('Filtered Data'!I179="","",HEX2BIN(I180))</f>
        <v>1100100</v>
      </c>
      <c r="AD180" s="8" t="str">
        <f>IF('Filtered Data'!J179="","",HEX2BIN(J180))</f>
        <v>1011010</v>
      </c>
      <c r="AE180" s="8" t="str">
        <f>IF('Filtered Data'!K179="","",HEX2BIN(K180))</f>
        <v>1100100</v>
      </c>
      <c r="AF180" s="8" t="str">
        <f>IF('Filtered Data'!L179="","",HEX2BIN(L180))</f>
        <v>0</v>
      </c>
      <c r="AG180" s="8" t="str">
        <f>IF('Filtered Data'!M179="","",HEX2BIN(M180))</f>
        <v>1100100</v>
      </c>
      <c r="AH180" s="8" t="str">
        <f>IF('Filtered Data'!N179="","",HEX2BIN(N180))</f>
        <v>10101001</v>
      </c>
      <c r="AI180" s="8"/>
      <c r="AJ180" s="9" t="e">
        <f t="shared" si="14"/>
        <v>#NUM!</v>
      </c>
      <c r="AK180" s="8" t="str">
        <f>IF('Filtered Data'!G179="","",HEX2OCT(G180))</f>
        <v>3</v>
      </c>
      <c r="AL180" s="8" t="str">
        <f>IF('Filtered Data'!H179="","",HEX2OCT(H180))</f>
        <v>132</v>
      </c>
      <c r="AM180" s="8" t="str">
        <f>IF('Filtered Data'!I179="","",HEX2OCT(I180))</f>
        <v>144</v>
      </c>
      <c r="AN180" s="8" t="str">
        <f>IF('Filtered Data'!J179="","",HEX2OCT(J180))</f>
        <v>132</v>
      </c>
      <c r="AO180" s="8" t="str">
        <f>IF('Filtered Data'!K179="","",HEX2OCT(K180))</f>
        <v>144</v>
      </c>
      <c r="AP180" s="8" t="str">
        <f>IF('Filtered Data'!L179="","",HEX2OCT(L180))</f>
        <v>0</v>
      </c>
      <c r="AQ180" s="8" t="str">
        <f>IF('Filtered Data'!M179="","",HEX2OCT(M180))</f>
        <v>144</v>
      </c>
      <c r="AR180" s="8" t="str">
        <f>IF('Filtered Data'!N179="","",HEX2OCT(N180))</f>
        <v>251</v>
      </c>
    </row>
    <row r="181">
      <c r="A181" s="5">
        <f>'Filtered Data'!A180</f>
        <v>4.4872319999999997</v>
      </c>
      <c r="B181" s="5" t="str">
        <f>'Filtered Data'!B180</f>
        <v/>
      </c>
      <c r="C181" s="5">
        <f>'Filtered Data'!C180</f>
        <v>301</v>
      </c>
      <c r="D181" s="5" t="str">
        <f>'Filtered Data'!D180</f>
        <v/>
      </c>
      <c r="E181" s="5" t="str">
        <f>'Filtered Data'!E180</f>
        <v/>
      </c>
      <c r="F181" s="5">
        <f>'Filtered Data'!F180</f>
        <v>3</v>
      </c>
      <c r="G181" s="5" t="str">
        <f>'Filtered Data'!G180</f>
        <v>88</v>
      </c>
      <c r="H181" s="5" t="str">
        <f>'Filtered Data'!H180</f>
        <v>09</v>
      </c>
      <c r="I181" s="5" t="str">
        <f>'Filtered Data'!I180</f>
        <v>00</v>
      </c>
      <c r="J181" s="5" t="str">
        <f>'Filtered Data'!J180</f>
        <v/>
      </c>
      <c r="K181" s="5" t="str">
        <f>'Filtered Data'!K180</f>
        <v/>
      </c>
      <c r="L181" s="5" t="str">
        <f>'Filtered Data'!L180</f>
        <v/>
      </c>
      <c r="M181" s="5" t="str">
        <f>'Filtered Data'!M180</f>
        <v/>
      </c>
      <c r="N181" s="5" t="str">
        <f>'Filtered Data'!N180</f>
        <v/>
      </c>
      <c r="P181" s="7">
        <f t="shared" si="12"/>
        <v>8915200</v>
      </c>
      <c r="Q181" s="8">
        <f>IF('Filtered Data'!G180="","",HEX2DEC(G181))</f>
        <v>136</v>
      </c>
      <c r="R181" s="8">
        <f>IF('Filtered Data'!H180="","",HEX2DEC(H181))</f>
        <v>9</v>
      </c>
      <c r="S181" s="8">
        <f>IF('Filtered Data'!I180="","",HEX2DEC(I181))</f>
        <v>0</v>
      </c>
      <c r="T181" s="8" t="str">
        <f>IF('Filtered Data'!J180="","",HEX2DEC(J181))</f>
        <v/>
      </c>
      <c r="U181" s="8" t="str">
        <f>IF('Filtered Data'!K180="","",HEX2DEC(K181))</f>
        <v/>
      </c>
      <c r="V181" s="8" t="str">
        <f>IF('Filtered Data'!L180="","",HEX2DEC(L181))</f>
        <v/>
      </c>
      <c r="W181" s="8" t="str">
        <f>IF('Filtered Data'!M180="","",HEX2DEC(M181))</f>
        <v/>
      </c>
      <c r="X181" s="8" t="str">
        <f>IF('Filtered Data'!N180="","",HEX2DEC(N181))</f>
        <v/>
      </c>
      <c r="Y181" s="8"/>
      <c r="Z181" s="9" t="e">
        <f t="shared" si="13"/>
        <v>#NUM!</v>
      </c>
      <c r="AA181" s="8" t="str">
        <f>IF('Filtered Data'!G180="","",HEX2BIN(G181))</f>
        <v>10001000</v>
      </c>
      <c r="AB181" s="8" t="str">
        <f>IF('Filtered Data'!H180="","",HEX2BIN(H181))</f>
        <v>1001</v>
      </c>
      <c r="AC181" s="8" t="str">
        <f>IF('Filtered Data'!I180="","",HEX2BIN(I181))</f>
        <v>0</v>
      </c>
      <c r="AD181" s="8" t="str">
        <f>IF('Filtered Data'!J180="","",HEX2BIN(J181))</f>
        <v/>
      </c>
      <c r="AE181" s="8" t="str">
        <f>IF('Filtered Data'!K180="","",HEX2BIN(K181))</f>
        <v/>
      </c>
      <c r="AF181" s="8" t="str">
        <f>IF('Filtered Data'!L180="","",HEX2BIN(L181))</f>
        <v/>
      </c>
      <c r="AG181" s="8" t="str">
        <f>IF('Filtered Data'!M180="","",HEX2BIN(M181))</f>
        <v/>
      </c>
      <c r="AH181" s="8" t="str">
        <f>IF('Filtered Data'!N180="","",HEX2BIN(N181))</f>
        <v/>
      </c>
      <c r="AI181" s="8"/>
      <c r="AJ181" s="9" t="e">
        <f t="shared" si="14"/>
        <v>#NUM!</v>
      </c>
      <c r="AK181" s="8" t="str">
        <f>IF('Filtered Data'!G180="","",HEX2OCT(G181))</f>
        <v>210</v>
      </c>
      <c r="AL181" s="8" t="str">
        <f>IF('Filtered Data'!H180="","",HEX2OCT(H181))</f>
        <v>11</v>
      </c>
      <c r="AM181" s="8" t="str">
        <f>IF('Filtered Data'!I180="","",HEX2OCT(I181))</f>
        <v>0</v>
      </c>
      <c r="AN181" s="8" t="str">
        <f>IF('Filtered Data'!J180="","",HEX2OCT(J181))</f>
        <v/>
      </c>
      <c r="AO181" s="8" t="str">
        <f>IF('Filtered Data'!K180="","",HEX2OCT(K181))</f>
        <v/>
      </c>
      <c r="AP181" s="8" t="str">
        <f>IF('Filtered Data'!L180="","",HEX2OCT(L181))</f>
        <v/>
      </c>
      <c r="AQ181" s="8" t="str">
        <f>IF('Filtered Data'!M180="","",HEX2OCT(M181))</f>
        <v/>
      </c>
      <c r="AR181" s="8" t="str">
        <f>IF('Filtered Data'!N180="","",HEX2OCT(N181))</f>
        <v/>
      </c>
    </row>
    <row r="182">
      <c r="A182" s="5">
        <f>'Filtered Data'!A181</f>
        <v>4.5367730000000002</v>
      </c>
      <c r="B182" s="5" t="str">
        <f>'Filtered Data'!B181</f>
        <v/>
      </c>
      <c r="C182" s="5">
        <f>'Filtered Data'!C181</f>
        <v>300</v>
      </c>
      <c r="D182" s="5" t="str">
        <f>'Filtered Data'!D181</f>
        <v/>
      </c>
      <c r="E182" s="5" t="str">
        <f>'Filtered Data'!E181</f>
        <v/>
      </c>
      <c r="F182" s="5">
        <f>'Filtered Data'!F181</f>
        <v>8</v>
      </c>
      <c r="G182" s="5" t="str">
        <f>'Filtered Data'!G181</f>
        <v>03</v>
      </c>
      <c r="H182" s="5" t="str">
        <f>'Filtered Data'!H181</f>
        <v>5A</v>
      </c>
      <c r="I182" s="5" t="str">
        <f>'Filtered Data'!I181</f>
        <v>64</v>
      </c>
      <c r="J182" s="5" t="str">
        <f>'Filtered Data'!J181</f>
        <v>5A</v>
      </c>
      <c r="K182" s="5" t="str">
        <f>'Filtered Data'!K181</f>
        <v>64</v>
      </c>
      <c r="L182" s="5" t="str">
        <f>'Filtered Data'!L181</f>
        <v>00</v>
      </c>
      <c r="M182" s="5" t="str">
        <f>'Filtered Data'!M181</f>
        <v>64</v>
      </c>
      <c r="N182" s="5" t="str">
        <f>'Filtered Data'!N181</f>
        <v>BA</v>
      </c>
      <c r="P182" s="7" t="e">
        <f t="shared" si="12"/>
        <v>#NUM!</v>
      </c>
      <c r="Q182" s="8">
        <f>IF('Filtered Data'!G181="","",HEX2DEC(G182))</f>
        <v>3</v>
      </c>
      <c r="R182" s="8">
        <f>IF('Filtered Data'!H181="","",HEX2DEC(H182))</f>
        <v>90</v>
      </c>
      <c r="S182" s="8">
        <f>IF('Filtered Data'!I181="","",HEX2DEC(I182))</f>
        <v>100</v>
      </c>
      <c r="T182" s="8">
        <f>IF('Filtered Data'!J181="","",HEX2DEC(J182))</f>
        <v>90</v>
      </c>
      <c r="U182" s="8">
        <f>IF('Filtered Data'!K181="","",HEX2DEC(K182))</f>
        <v>100</v>
      </c>
      <c r="V182" s="8">
        <f>IF('Filtered Data'!L181="","",HEX2DEC(L182))</f>
        <v>0</v>
      </c>
      <c r="W182" s="8">
        <f>IF('Filtered Data'!M181="","",HEX2DEC(M182))</f>
        <v>100</v>
      </c>
      <c r="X182" s="8">
        <f>IF('Filtered Data'!N181="","",HEX2DEC(N182))</f>
        <v>186</v>
      </c>
      <c r="Y182" s="8"/>
      <c r="Z182" s="9" t="e">
        <f t="shared" si="13"/>
        <v>#NUM!</v>
      </c>
      <c r="AA182" s="8" t="str">
        <f>IF('Filtered Data'!G181="","",HEX2BIN(G182))</f>
        <v>11</v>
      </c>
      <c r="AB182" s="8" t="str">
        <f>IF('Filtered Data'!H181="","",HEX2BIN(H182))</f>
        <v>1011010</v>
      </c>
      <c r="AC182" s="8" t="str">
        <f>IF('Filtered Data'!I181="","",HEX2BIN(I182))</f>
        <v>1100100</v>
      </c>
      <c r="AD182" s="8" t="str">
        <f>IF('Filtered Data'!J181="","",HEX2BIN(J182))</f>
        <v>1011010</v>
      </c>
      <c r="AE182" s="8" t="str">
        <f>IF('Filtered Data'!K181="","",HEX2BIN(K182))</f>
        <v>1100100</v>
      </c>
      <c r="AF182" s="8" t="str">
        <f>IF('Filtered Data'!L181="","",HEX2BIN(L182))</f>
        <v>0</v>
      </c>
      <c r="AG182" s="8" t="str">
        <f>IF('Filtered Data'!M181="","",HEX2BIN(M182))</f>
        <v>1100100</v>
      </c>
      <c r="AH182" s="8" t="str">
        <f>IF('Filtered Data'!N181="","",HEX2BIN(N182))</f>
        <v>10111010</v>
      </c>
      <c r="AI182" s="8"/>
      <c r="AJ182" s="9" t="e">
        <f t="shared" si="14"/>
        <v>#NUM!</v>
      </c>
      <c r="AK182" s="8" t="str">
        <f>IF('Filtered Data'!G181="","",HEX2OCT(G182))</f>
        <v>3</v>
      </c>
      <c r="AL182" s="8" t="str">
        <f>IF('Filtered Data'!H181="","",HEX2OCT(H182))</f>
        <v>132</v>
      </c>
      <c r="AM182" s="8" t="str">
        <f>IF('Filtered Data'!I181="","",HEX2OCT(I182))</f>
        <v>144</v>
      </c>
      <c r="AN182" s="8" t="str">
        <f>IF('Filtered Data'!J181="","",HEX2OCT(J182))</f>
        <v>132</v>
      </c>
      <c r="AO182" s="8" t="str">
        <f>IF('Filtered Data'!K181="","",HEX2OCT(K182))</f>
        <v>144</v>
      </c>
      <c r="AP182" s="8" t="str">
        <f>IF('Filtered Data'!L181="","",HEX2OCT(L182))</f>
        <v>0</v>
      </c>
      <c r="AQ182" s="8" t="str">
        <f>IF('Filtered Data'!M181="","",HEX2OCT(M182))</f>
        <v>144</v>
      </c>
      <c r="AR182" s="8" t="str">
        <f>IF('Filtered Data'!N181="","",HEX2OCT(N182))</f>
        <v>272</v>
      </c>
    </row>
    <row r="183">
      <c r="A183" s="5">
        <f>'Filtered Data'!A182</f>
        <v>4.5372370000000002</v>
      </c>
      <c r="B183" s="5" t="str">
        <f>'Filtered Data'!B182</f>
        <v/>
      </c>
      <c r="C183" s="5">
        <f>'Filtered Data'!C182</f>
        <v>301</v>
      </c>
      <c r="D183" s="5" t="str">
        <f>'Filtered Data'!D182</f>
        <v/>
      </c>
      <c r="E183" s="5" t="str">
        <f>'Filtered Data'!E182</f>
        <v/>
      </c>
      <c r="F183" s="5">
        <f>'Filtered Data'!F182</f>
        <v>3</v>
      </c>
      <c r="G183" s="5" t="str">
        <f>'Filtered Data'!G182</f>
        <v>C6</v>
      </c>
      <c r="H183" s="5" t="str">
        <f>'Filtered Data'!H182</f>
        <v>0A</v>
      </c>
      <c r="I183" s="5" t="str">
        <f>'Filtered Data'!I182</f>
        <v>00</v>
      </c>
      <c r="J183" s="5" t="str">
        <f>'Filtered Data'!J182</f>
        <v/>
      </c>
      <c r="K183" s="5" t="str">
        <f>'Filtered Data'!K182</f>
        <v/>
      </c>
      <c r="L183" s="5" t="str">
        <f>'Filtered Data'!L182</f>
        <v/>
      </c>
      <c r="M183" s="5" t="str">
        <f>'Filtered Data'!M182</f>
        <v/>
      </c>
      <c r="N183" s="5" t="str">
        <f>'Filtered Data'!N182</f>
        <v/>
      </c>
      <c r="P183" s="7">
        <f t="shared" si="12"/>
        <v>12978688</v>
      </c>
      <c r="Q183" s="8">
        <f>IF('Filtered Data'!G182="","",HEX2DEC(G183))</f>
        <v>198</v>
      </c>
      <c r="R183" s="8">
        <f>IF('Filtered Data'!H182="","",HEX2DEC(H183))</f>
        <v>10</v>
      </c>
      <c r="S183" s="8">
        <f>IF('Filtered Data'!I182="","",HEX2DEC(I183))</f>
        <v>0</v>
      </c>
      <c r="T183" s="8" t="str">
        <f>IF('Filtered Data'!J182="","",HEX2DEC(J183))</f>
        <v/>
      </c>
      <c r="U183" s="8" t="str">
        <f>IF('Filtered Data'!K182="","",HEX2DEC(K183))</f>
        <v/>
      </c>
      <c r="V183" s="8" t="str">
        <f>IF('Filtered Data'!L182="","",HEX2DEC(L183))</f>
        <v/>
      </c>
      <c r="W183" s="8" t="str">
        <f>IF('Filtered Data'!M182="","",HEX2DEC(M183))</f>
        <v/>
      </c>
      <c r="X183" s="8" t="str">
        <f>IF('Filtered Data'!N182="","",HEX2DEC(N183))</f>
        <v/>
      </c>
      <c r="Y183" s="8"/>
      <c r="Z183" s="9" t="e">
        <f t="shared" si="13"/>
        <v>#NUM!</v>
      </c>
      <c r="AA183" s="8" t="str">
        <f>IF('Filtered Data'!G182="","",HEX2BIN(G183))</f>
        <v>11000110</v>
      </c>
      <c r="AB183" s="8" t="str">
        <f>IF('Filtered Data'!H182="","",HEX2BIN(H183))</f>
        <v>1010</v>
      </c>
      <c r="AC183" s="8" t="str">
        <f>IF('Filtered Data'!I182="","",HEX2BIN(I183))</f>
        <v>0</v>
      </c>
      <c r="AD183" s="8" t="str">
        <f>IF('Filtered Data'!J182="","",HEX2BIN(J183))</f>
        <v/>
      </c>
      <c r="AE183" s="8" t="str">
        <f>IF('Filtered Data'!K182="","",HEX2BIN(K183))</f>
        <v/>
      </c>
      <c r="AF183" s="8" t="str">
        <f>IF('Filtered Data'!L182="","",HEX2BIN(L183))</f>
        <v/>
      </c>
      <c r="AG183" s="8" t="str">
        <f>IF('Filtered Data'!M182="","",HEX2BIN(M183))</f>
        <v/>
      </c>
      <c r="AH183" s="8" t="str">
        <f>IF('Filtered Data'!N182="","",HEX2BIN(N183))</f>
        <v/>
      </c>
      <c r="AI183" s="8"/>
      <c r="AJ183" s="9" t="e">
        <f t="shared" si="14"/>
        <v>#NUM!</v>
      </c>
      <c r="AK183" s="8" t="str">
        <f>IF('Filtered Data'!G182="","",HEX2OCT(G183))</f>
        <v>306</v>
      </c>
      <c r="AL183" s="8" t="str">
        <f>IF('Filtered Data'!H182="","",HEX2OCT(H183))</f>
        <v>12</v>
      </c>
      <c r="AM183" s="8" t="str">
        <f>IF('Filtered Data'!I182="","",HEX2OCT(I183))</f>
        <v>0</v>
      </c>
      <c r="AN183" s="8" t="str">
        <f>IF('Filtered Data'!J182="","",HEX2OCT(J183))</f>
        <v/>
      </c>
      <c r="AO183" s="8" t="str">
        <f>IF('Filtered Data'!K182="","",HEX2OCT(K183))</f>
        <v/>
      </c>
      <c r="AP183" s="8" t="str">
        <f>IF('Filtered Data'!L182="","",HEX2OCT(L183))</f>
        <v/>
      </c>
      <c r="AQ183" s="8" t="str">
        <f>IF('Filtered Data'!M182="","",HEX2OCT(M183))</f>
        <v/>
      </c>
      <c r="AR183" s="8" t="str">
        <f>IF('Filtered Data'!N182="","",HEX2OCT(N183))</f>
        <v/>
      </c>
    </row>
    <row r="184">
      <c r="A184" s="5">
        <f>'Filtered Data'!A183</f>
        <v>4.5869390000000001</v>
      </c>
      <c r="B184" s="5" t="str">
        <f>'Filtered Data'!B183</f>
        <v/>
      </c>
      <c r="C184" s="5">
        <f>'Filtered Data'!C183</f>
        <v>300</v>
      </c>
      <c r="D184" s="5" t="str">
        <f>'Filtered Data'!D183</f>
        <v/>
      </c>
      <c r="E184" s="5" t="str">
        <f>'Filtered Data'!E183</f>
        <v/>
      </c>
      <c r="F184" s="5">
        <f>'Filtered Data'!F183</f>
        <v>8</v>
      </c>
      <c r="G184" s="5" t="str">
        <f>'Filtered Data'!G183</f>
        <v>03</v>
      </c>
      <c r="H184" s="5" t="str">
        <f>'Filtered Data'!H183</f>
        <v>5A</v>
      </c>
      <c r="I184" s="5" t="str">
        <f>'Filtered Data'!I183</f>
        <v>64</v>
      </c>
      <c r="J184" s="5" t="str">
        <f>'Filtered Data'!J183</f>
        <v>5A</v>
      </c>
      <c r="K184" s="5" t="str">
        <f>'Filtered Data'!K183</f>
        <v>64</v>
      </c>
      <c r="L184" s="5" t="str">
        <f>'Filtered Data'!L183</f>
        <v>00</v>
      </c>
      <c r="M184" s="5" t="str">
        <f>'Filtered Data'!M183</f>
        <v>64</v>
      </c>
      <c r="N184" s="5" t="str">
        <f>'Filtered Data'!N183</f>
        <v>AB</v>
      </c>
      <c r="P184" s="7" t="e">
        <f t="shared" si="12"/>
        <v>#NUM!</v>
      </c>
      <c r="Q184" s="8">
        <f>IF('Filtered Data'!G183="","",HEX2DEC(G184))</f>
        <v>3</v>
      </c>
      <c r="R184" s="8">
        <f>IF('Filtered Data'!H183="","",HEX2DEC(H184))</f>
        <v>90</v>
      </c>
      <c r="S184" s="8">
        <f>IF('Filtered Data'!I183="","",HEX2DEC(I184))</f>
        <v>100</v>
      </c>
      <c r="T184" s="8">
        <f>IF('Filtered Data'!J183="","",HEX2DEC(J184))</f>
        <v>90</v>
      </c>
      <c r="U184" s="8">
        <f>IF('Filtered Data'!K183="","",HEX2DEC(K184))</f>
        <v>100</v>
      </c>
      <c r="V184" s="8">
        <f>IF('Filtered Data'!L183="","",HEX2DEC(L184))</f>
        <v>0</v>
      </c>
      <c r="W184" s="8">
        <f>IF('Filtered Data'!M183="","",HEX2DEC(M184))</f>
        <v>100</v>
      </c>
      <c r="X184" s="8">
        <f>IF('Filtered Data'!N183="","",HEX2DEC(N184))</f>
        <v>171</v>
      </c>
      <c r="Y184" s="8"/>
      <c r="Z184" s="9" t="e">
        <f t="shared" si="13"/>
        <v>#NUM!</v>
      </c>
      <c r="AA184" s="8" t="str">
        <f>IF('Filtered Data'!G183="","",HEX2BIN(G184))</f>
        <v>11</v>
      </c>
      <c r="AB184" s="8" t="str">
        <f>IF('Filtered Data'!H183="","",HEX2BIN(H184))</f>
        <v>1011010</v>
      </c>
      <c r="AC184" s="8" t="str">
        <f>IF('Filtered Data'!I183="","",HEX2BIN(I184))</f>
        <v>1100100</v>
      </c>
      <c r="AD184" s="8" t="str">
        <f>IF('Filtered Data'!J183="","",HEX2BIN(J184))</f>
        <v>1011010</v>
      </c>
      <c r="AE184" s="8" t="str">
        <f>IF('Filtered Data'!K183="","",HEX2BIN(K184))</f>
        <v>1100100</v>
      </c>
      <c r="AF184" s="8" t="str">
        <f>IF('Filtered Data'!L183="","",HEX2BIN(L184))</f>
        <v>0</v>
      </c>
      <c r="AG184" s="8" t="str">
        <f>IF('Filtered Data'!M183="","",HEX2BIN(M184))</f>
        <v>1100100</v>
      </c>
      <c r="AH184" s="8" t="str">
        <f>IF('Filtered Data'!N183="","",HEX2BIN(N184))</f>
        <v>10101011</v>
      </c>
      <c r="AI184" s="8"/>
      <c r="AJ184" s="9" t="e">
        <f t="shared" si="14"/>
        <v>#NUM!</v>
      </c>
      <c r="AK184" s="8" t="str">
        <f>IF('Filtered Data'!G183="","",HEX2OCT(G184))</f>
        <v>3</v>
      </c>
      <c r="AL184" s="8" t="str">
        <f>IF('Filtered Data'!H183="","",HEX2OCT(H184))</f>
        <v>132</v>
      </c>
      <c r="AM184" s="8" t="str">
        <f>IF('Filtered Data'!I183="","",HEX2OCT(I184))</f>
        <v>144</v>
      </c>
      <c r="AN184" s="8" t="str">
        <f>IF('Filtered Data'!J183="","",HEX2OCT(J184))</f>
        <v>132</v>
      </c>
      <c r="AO184" s="8" t="str">
        <f>IF('Filtered Data'!K183="","",HEX2OCT(K184))</f>
        <v>144</v>
      </c>
      <c r="AP184" s="8" t="str">
        <f>IF('Filtered Data'!L183="","",HEX2OCT(L184))</f>
        <v>0</v>
      </c>
      <c r="AQ184" s="8" t="str">
        <f>IF('Filtered Data'!M183="","",HEX2OCT(M184))</f>
        <v>144</v>
      </c>
      <c r="AR184" s="8" t="str">
        <f>IF('Filtered Data'!N183="","",HEX2OCT(N184))</f>
        <v>253</v>
      </c>
    </row>
    <row r="185">
      <c r="A185" s="5">
        <f>'Filtered Data'!A184</f>
        <v>4.5874040000000003</v>
      </c>
      <c r="B185" s="5" t="str">
        <f>'Filtered Data'!B184</f>
        <v/>
      </c>
      <c r="C185" s="5">
        <f>'Filtered Data'!C184</f>
        <v>301</v>
      </c>
      <c r="D185" s="5" t="str">
        <f>'Filtered Data'!D184</f>
        <v/>
      </c>
      <c r="E185" s="5" t="str">
        <f>'Filtered Data'!E184</f>
        <v/>
      </c>
      <c r="F185" s="5">
        <f>'Filtered Data'!F184</f>
        <v>3</v>
      </c>
      <c r="G185" s="5" t="str">
        <f>'Filtered Data'!G184</f>
        <v>43</v>
      </c>
      <c r="H185" s="5" t="str">
        <f>'Filtered Data'!H184</f>
        <v>0B</v>
      </c>
      <c r="I185" s="5" t="str">
        <f>'Filtered Data'!I184</f>
        <v>00</v>
      </c>
      <c r="J185" s="5" t="str">
        <f>'Filtered Data'!J184</f>
        <v/>
      </c>
      <c r="K185" s="5" t="str">
        <f>'Filtered Data'!K184</f>
        <v/>
      </c>
      <c r="L185" s="5" t="str">
        <f>'Filtered Data'!L184</f>
        <v/>
      </c>
      <c r="M185" s="5" t="str">
        <f>'Filtered Data'!M184</f>
        <v/>
      </c>
      <c r="N185" s="5" t="str">
        <f>'Filtered Data'!N184</f>
        <v/>
      </c>
      <c r="P185" s="7">
        <f t="shared" si="12"/>
        <v>4393728</v>
      </c>
      <c r="Q185" s="8">
        <f>IF('Filtered Data'!G184="","",HEX2DEC(G185))</f>
        <v>67</v>
      </c>
      <c r="R185" s="8">
        <f>IF('Filtered Data'!H184="","",HEX2DEC(H185))</f>
        <v>11</v>
      </c>
      <c r="S185" s="8">
        <f>IF('Filtered Data'!I184="","",HEX2DEC(I185))</f>
        <v>0</v>
      </c>
      <c r="T185" s="8" t="str">
        <f>IF('Filtered Data'!J184="","",HEX2DEC(J185))</f>
        <v/>
      </c>
      <c r="U185" s="8" t="str">
        <f>IF('Filtered Data'!K184="","",HEX2DEC(K185))</f>
        <v/>
      </c>
      <c r="V185" s="8" t="str">
        <f>IF('Filtered Data'!L184="","",HEX2DEC(L185))</f>
        <v/>
      </c>
      <c r="W185" s="8" t="str">
        <f>IF('Filtered Data'!M184="","",HEX2DEC(M185))</f>
        <v/>
      </c>
      <c r="X185" s="8" t="str">
        <f>IF('Filtered Data'!N184="","",HEX2DEC(N185))</f>
        <v/>
      </c>
      <c r="Y185" s="8"/>
      <c r="Z185" s="9" t="e">
        <f t="shared" si="13"/>
        <v>#NUM!</v>
      </c>
      <c r="AA185" s="8" t="str">
        <f>IF('Filtered Data'!G184="","",HEX2BIN(G185))</f>
        <v>1000011</v>
      </c>
      <c r="AB185" s="8" t="str">
        <f>IF('Filtered Data'!H184="","",HEX2BIN(H185))</f>
        <v>1011</v>
      </c>
      <c r="AC185" s="8" t="str">
        <f>IF('Filtered Data'!I184="","",HEX2BIN(I185))</f>
        <v>0</v>
      </c>
      <c r="AD185" s="8" t="str">
        <f>IF('Filtered Data'!J184="","",HEX2BIN(J185))</f>
        <v/>
      </c>
      <c r="AE185" s="8" t="str">
        <f>IF('Filtered Data'!K184="","",HEX2BIN(K185))</f>
        <v/>
      </c>
      <c r="AF185" s="8" t="str">
        <f>IF('Filtered Data'!L184="","",HEX2BIN(L185))</f>
        <v/>
      </c>
      <c r="AG185" s="8" t="str">
        <f>IF('Filtered Data'!M184="","",HEX2BIN(M185))</f>
        <v/>
      </c>
      <c r="AH185" s="8" t="str">
        <f>IF('Filtered Data'!N184="","",HEX2BIN(N185))</f>
        <v/>
      </c>
      <c r="AI185" s="8"/>
      <c r="AJ185" s="9" t="e">
        <f t="shared" si="14"/>
        <v>#NUM!</v>
      </c>
      <c r="AK185" s="8" t="str">
        <f>IF('Filtered Data'!G184="","",HEX2OCT(G185))</f>
        <v>103</v>
      </c>
      <c r="AL185" s="8" t="str">
        <f>IF('Filtered Data'!H184="","",HEX2OCT(H185))</f>
        <v>13</v>
      </c>
      <c r="AM185" s="8" t="str">
        <f>IF('Filtered Data'!I184="","",HEX2OCT(I185))</f>
        <v>0</v>
      </c>
      <c r="AN185" s="8" t="str">
        <f>IF('Filtered Data'!J184="","",HEX2OCT(J185))</f>
        <v/>
      </c>
      <c r="AO185" s="8" t="str">
        <f>IF('Filtered Data'!K184="","",HEX2OCT(K185))</f>
        <v/>
      </c>
      <c r="AP185" s="8" t="str">
        <f>IF('Filtered Data'!L184="","",HEX2OCT(L185))</f>
        <v/>
      </c>
      <c r="AQ185" s="8" t="str">
        <f>IF('Filtered Data'!M184="","",HEX2OCT(M185))</f>
        <v/>
      </c>
      <c r="AR185" s="8" t="str">
        <f>IF('Filtered Data'!N184="","",HEX2OCT(N185))</f>
        <v/>
      </c>
    </row>
    <row r="186">
      <c r="A186" s="5">
        <f>'Filtered Data'!A185</f>
        <v>4.6367799999999999</v>
      </c>
      <c r="B186" s="5" t="str">
        <f>'Filtered Data'!B185</f>
        <v/>
      </c>
      <c r="C186" s="5">
        <f>'Filtered Data'!C185</f>
        <v>300</v>
      </c>
      <c r="D186" s="5" t="str">
        <f>'Filtered Data'!D185</f>
        <v/>
      </c>
      <c r="E186" s="5" t="str">
        <f>'Filtered Data'!E185</f>
        <v/>
      </c>
      <c r="F186" s="5">
        <f>'Filtered Data'!F185</f>
        <v>8</v>
      </c>
      <c r="G186" s="5" t="str">
        <f>'Filtered Data'!G185</f>
        <v>03</v>
      </c>
      <c r="H186" s="5" t="str">
        <f>'Filtered Data'!H185</f>
        <v>5A</v>
      </c>
      <c r="I186" s="5" t="str">
        <f>'Filtered Data'!I185</f>
        <v>64</v>
      </c>
      <c r="J186" s="5" t="str">
        <f>'Filtered Data'!J185</f>
        <v>5A</v>
      </c>
      <c r="K186" s="5" t="str">
        <f>'Filtered Data'!K185</f>
        <v>64</v>
      </c>
      <c r="L186" s="5" t="str">
        <f>'Filtered Data'!L185</f>
        <v>00</v>
      </c>
      <c r="M186" s="5" t="str">
        <f>'Filtered Data'!M185</f>
        <v>64</v>
      </c>
      <c r="N186" s="5" t="str">
        <f>'Filtered Data'!N185</f>
        <v>BC</v>
      </c>
      <c r="P186" s="7" t="e">
        <f t="shared" si="12"/>
        <v>#NUM!</v>
      </c>
      <c r="Q186" s="8">
        <f>IF('Filtered Data'!G185="","",HEX2DEC(G186))</f>
        <v>3</v>
      </c>
      <c r="R186" s="8">
        <f>IF('Filtered Data'!H185="","",HEX2DEC(H186))</f>
        <v>90</v>
      </c>
      <c r="S186" s="8">
        <f>IF('Filtered Data'!I185="","",HEX2DEC(I186))</f>
        <v>100</v>
      </c>
      <c r="T186" s="8">
        <f>IF('Filtered Data'!J185="","",HEX2DEC(J186))</f>
        <v>90</v>
      </c>
      <c r="U186" s="8">
        <f>IF('Filtered Data'!K185="","",HEX2DEC(K186))</f>
        <v>100</v>
      </c>
      <c r="V186" s="8">
        <f>IF('Filtered Data'!L185="","",HEX2DEC(L186))</f>
        <v>0</v>
      </c>
      <c r="W186" s="8">
        <f>IF('Filtered Data'!M185="","",HEX2DEC(M186))</f>
        <v>100</v>
      </c>
      <c r="X186" s="8">
        <f>IF('Filtered Data'!N185="","",HEX2DEC(N186))</f>
        <v>188</v>
      </c>
      <c r="Y186" s="8"/>
      <c r="Z186" s="9" t="e">
        <f t="shared" si="13"/>
        <v>#NUM!</v>
      </c>
      <c r="AA186" s="8" t="str">
        <f>IF('Filtered Data'!G185="","",HEX2BIN(G186))</f>
        <v>11</v>
      </c>
      <c r="AB186" s="8" t="str">
        <f>IF('Filtered Data'!H185="","",HEX2BIN(H186))</f>
        <v>1011010</v>
      </c>
      <c r="AC186" s="8" t="str">
        <f>IF('Filtered Data'!I185="","",HEX2BIN(I186))</f>
        <v>1100100</v>
      </c>
      <c r="AD186" s="8" t="str">
        <f>IF('Filtered Data'!J185="","",HEX2BIN(J186))</f>
        <v>1011010</v>
      </c>
      <c r="AE186" s="8" t="str">
        <f>IF('Filtered Data'!K185="","",HEX2BIN(K186))</f>
        <v>1100100</v>
      </c>
      <c r="AF186" s="8" t="str">
        <f>IF('Filtered Data'!L185="","",HEX2BIN(L186))</f>
        <v>0</v>
      </c>
      <c r="AG186" s="8" t="str">
        <f>IF('Filtered Data'!M185="","",HEX2BIN(M186))</f>
        <v>1100100</v>
      </c>
      <c r="AH186" s="8" t="str">
        <f>IF('Filtered Data'!N185="","",HEX2BIN(N186))</f>
        <v>10111100</v>
      </c>
      <c r="AI186" s="8"/>
      <c r="AJ186" s="9" t="e">
        <f t="shared" si="14"/>
        <v>#NUM!</v>
      </c>
      <c r="AK186" s="8" t="str">
        <f>IF('Filtered Data'!G185="","",HEX2OCT(G186))</f>
        <v>3</v>
      </c>
      <c r="AL186" s="8" t="str">
        <f>IF('Filtered Data'!H185="","",HEX2OCT(H186))</f>
        <v>132</v>
      </c>
      <c r="AM186" s="8" t="str">
        <f>IF('Filtered Data'!I185="","",HEX2OCT(I186))</f>
        <v>144</v>
      </c>
      <c r="AN186" s="8" t="str">
        <f>IF('Filtered Data'!J185="","",HEX2OCT(J186))</f>
        <v>132</v>
      </c>
      <c r="AO186" s="8" t="str">
        <f>IF('Filtered Data'!K185="","",HEX2OCT(K186))</f>
        <v>144</v>
      </c>
      <c r="AP186" s="8" t="str">
        <f>IF('Filtered Data'!L185="","",HEX2OCT(L186))</f>
        <v>0</v>
      </c>
      <c r="AQ186" s="8" t="str">
        <f>IF('Filtered Data'!M185="","",HEX2OCT(M186))</f>
        <v>144</v>
      </c>
      <c r="AR186" s="8" t="str">
        <f>IF('Filtered Data'!N185="","",HEX2OCT(N186))</f>
        <v>274</v>
      </c>
    </row>
    <row r="187">
      <c r="A187" s="5">
        <f>'Filtered Data'!A186</f>
        <v>4.6372439999999999</v>
      </c>
      <c r="B187" s="5" t="str">
        <f>'Filtered Data'!B186</f>
        <v/>
      </c>
      <c r="C187" s="5">
        <f>'Filtered Data'!C186</f>
        <v>301</v>
      </c>
      <c r="D187" s="5" t="str">
        <f>'Filtered Data'!D186</f>
        <v/>
      </c>
      <c r="E187" s="5" t="str">
        <f>'Filtered Data'!E186</f>
        <v/>
      </c>
      <c r="F187" s="5">
        <f>'Filtered Data'!F186</f>
        <v>3</v>
      </c>
      <c r="G187" s="5" t="str">
        <f>'Filtered Data'!G186</f>
        <v>B5</v>
      </c>
      <c r="H187" s="5" t="str">
        <f>'Filtered Data'!H186</f>
        <v>0C</v>
      </c>
      <c r="I187" s="5" t="str">
        <f>'Filtered Data'!I186</f>
        <v>00</v>
      </c>
      <c r="J187" s="5" t="str">
        <f>'Filtered Data'!J186</f>
        <v/>
      </c>
      <c r="K187" s="5" t="str">
        <f>'Filtered Data'!K186</f>
        <v/>
      </c>
      <c r="L187" s="5" t="str">
        <f>'Filtered Data'!L186</f>
        <v/>
      </c>
      <c r="M187" s="5" t="str">
        <f>'Filtered Data'!M186</f>
        <v/>
      </c>
      <c r="N187" s="5" t="str">
        <f>'Filtered Data'!N186</f>
        <v/>
      </c>
      <c r="P187" s="7">
        <f t="shared" si="12"/>
        <v>11865088</v>
      </c>
      <c r="Q187" s="8">
        <f>IF('Filtered Data'!G186="","",HEX2DEC(G187))</f>
        <v>181</v>
      </c>
      <c r="R187" s="8">
        <f>IF('Filtered Data'!H186="","",HEX2DEC(H187))</f>
        <v>12</v>
      </c>
      <c r="S187" s="8">
        <f>IF('Filtered Data'!I186="","",HEX2DEC(I187))</f>
        <v>0</v>
      </c>
      <c r="T187" s="8" t="str">
        <f>IF('Filtered Data'!J186="","",HEX2DEC(J187))</f>
        <v/>
      </c>
      <c r="U187" s="8" t="str">
        <f>IF('Filtered Data'!K186="","",HEX2DEC(K187))</f>
        <v/>
      </c>
      <c r="V187" s="8" t="str">
        <f>IF('Filtered Data'!L186="","",HEX2DEC(L187))</f>
        <v/>
      </c>
      <c r="W187" s="8" t="str">
        <f>IF('Filtered Data'!M186="","",HEX2DEC(M187))</f>
        <v/>
      </c>
      <c r="X187" s="8" t="str">
        <f>IF('Filtered Data'!N186="","",HEX2DEC(N187))</f>
        <v/>
      </c>
      <c r="Y187" s="8"/>
      <c r="Z187" s="9" t="e">
        <f t="shared" si="13"/>
        <v>#NUM!</v>
      </c>
      <c r="AA187" s="8" t="str">
        <f>IF('Filtered Data'!G186="","",HEX2BIN(G187))</f>
        <v>10110101</v>
      </c>
      <c r="AB187" s="8" t="str">
        <f>IF('Filtered Data'!H186="","",HEX2BIN(H187))</f>
        <v>1100</v>
      </c>
      <c r="AC187" s="8" t="str">
        <f>IF('Filtered Data'!I186="","",HEX2BIN(I187))</f>
        <v>0</v>
      </c>
      <c r="AD187" s="8" t="str">
        <f>IF('Filtered Data'!J186="","",HEX2BIN(J187))</f>
        <v/>
      </c>
      <c r="AE187" s="8" t="str">
        <f>IF('Filtered Data'!K186="","",HEX2BIN(K187))</f>
        <v/>
      </c>
      <c r="AF187" s="8" t="str">
        <f>IF('Filtered Data'!L186="","",HEX2BIN(L187))</f>
        <v/>
      </c>
      <c r="AG187" s="8" t="str">
        <f>IF('Filtered Data'!M186="","",HEX2BIN(M187))</f>
        <v/>
      </c>
      <c r="AH187" s="8" t="str">
        <f>IF('Filtered Data'!N186="","",HEX2BIN(N187))</f>
        <v/>
      </c>
      <c r="AI187" s="8"/>
      <c r="AJ187" s="9" t="e">
        <f t="shared" si="14"/>
        <v>#NUM!</v>
      </c>
      <c r="AK187" s="8" t="str">
        <f>IF('Filtered Data'!G186="","",HEX2OCT(G187))</f>
        <v>265</v>
      </c>
      <c r="AL187" s="8" t="str">
        <f>IF('Filtered Data'!H186="","",HEX2OCT(H187))</f>
        <v>14</v>
      </c>
      <c r="AM187" s="8" t="str">
        <f>IF('Filtered Data'!I186="","",HEX2OCT(I187))</f>
        <v>0</v>
      </c>
      <c r="AN187" s="8" t="str">
        <f>IF('Filtered Data'!J186="","",HEX2OCT(J187))</f>
        <v/>
      </c>
      <c r="AO187" s="8" t="str">
        <f>IF('Filtered Data'!K186="","",HEX2OCT(K187))</f>
        <v/>
      </c>
      <c r="AP187" s="8" t="str">
        <f>IF('Filtered Data'!L186="","",HEX2OCT(L187))</f>
        <v/>
      </c>
      <c r="AQ187" s="8" t="str">
        <f>IF('Filtered Data'!M186="","",HEX2OCT(M187))</f>
        <v/>
      </c>
      <c r="AR187" s="8" t="str">
        <f>IF('Filtered Data'!N186="","",HEX2OCT(N187))</f>
        <v/>
      </c>
    </row>
    <row r="188">
      <c r="A188" s="5">
        <f>'Filtered Data'!A187</f>
        <v>4.6875989999999996</v>
      </c>
      <c r="B188" s="5" t="str">
        <f>'Filtered Data'!B187</f>
        <v/>
      </c>
      <c r="C188" s="5">
        <f>'Filtered Data'!C187</f>
        <v>300</v>
      </c>
      <c r="D188" s="5" t="str">
        <f>'Filtered Data'!D187</f>
        <v/>
      </c>
      <c r="E188" s="5" t="str">
        <f>'Filtered Data'!E187</f>
        <v/>
      </c>
      <c r="F188" s="5">
        <f>'Filtered Data'!F187</f>
        <v>8</v>
      </c>
      <c r="G188" s="5" t="str">
        <f>'Filtered Data'!G187</f>
        <v>03</v>
      </c>
      <c r="H188" s="5" t="str">
        <f>'Filtered Data'!H187</f>
        <v>5A</v>
      </c>
      <c r="I188" s="5" t="str">
        <f>'Filtered Data'!I187</f>
        <v>64</v>
      </c>
      <c r="J188" s="5" t="str">
        <f>'Filtered Data'!J187</f>
        <v>5A</v>
      </c>
      <c r="K188" s="5" t="str">
        <f>'Filtered Data'!K187</f>
        <v>64</v>
      </c>
      <c r="L188" s="5" t="str">
        <f>'Filtered Data'!L187</f>
        <v>00</v>
      </c>
      <c r="M188" s="5" t="str">
        <f>'Filtered Data'!M187</f>
        <v>64</v>
      </c>
      <c r="N188" s="5" t="str">
        <f>'Filtered Data'!N187</f>
        <v>AD</v>
      </c>
      <c r="P188" s="7" t="e">
        <f t="shared" si="12"/>
        <v>#NUM!</v>
      </c>
      <c r="Q188" s="8">
        <f>IF('Filtered Data'!G187="","",HEX2DEC(G188))</f>
        <v>3</v>
      </c>
      <c r="R188" s="8">
        <f>IF('Filtered Data'!H187="","",HEX2DEC(H188))</f>
        <v>90</v>
      </c>
      <c r="S188" s="8">
        <f>IF('Filtered Data'!I187="","",HEX2DEC(I188))</f>
        <v>100</v>
      </c>
      <c r="T188" s="8">
        <f>IF('Filtered Data'!J187="","",HEX2DEC(J188))</f>
        <v>90</v>
      </c>
      <c r="U188" s="8">
        <f>IF('Filtered Data'!K187="","",HEX2DEC(K188))</f>
        <v>100</v>
      </c>
      <c r="V188" s="8">
        <f>IF('Filtered Data'!L187="","",HEX2DEC(L188))</f>
        <v>0</v>
      </c>
      <c r="W188" s="8">
        <f>IF('Filtered Data'!M187="","",HEX2DEC(M188))</f>
        <v>100</v>
      </c>
      <c r="X188" s="8">
        <f>IF('Filtered Data'!N187="","",HEX2DEC(N188))</f>
        <v>173</v>
      </c>
      <c r="Y188" s="8"/>
      <c r="Z188" s="9" t="e">
        <f t="shared" si="13"/>
        <v>#NUM!</v>
      </c>
      <c r="AA188" s="8" t="str">
        <f>IF('Filtered Data'!G187="","",HEX2BIN(G188))</f>
        <v>11</v>
      </c>
      <c r="AB188" s="8" t="str">
        <f>IF('Filtered Data'!H187="","",HEX2BIN(H188))</f>
        <v>1011010</v>
      </c>
      <c r="AC188" s="8" t="str">
        <f>IF('Filtered Data'!I187="","",HEX2BIN(I188))</f>
        <v>1100100</v>
      </c>
      <c r="AD188" s="8" t="str">
        <f>IF('Filtered Data'!J187="","",HEX2BIN(J188))</f>
        <v>1011010</v>
      </c>
      <c r="AE188" s="8" t="str">
        <f>IF('Filtered Data'!K187="","",HEX2BIN(K188))</f>
        <v>1100100</v>
      </c>
      <c r="AF188" s="8" t="str">
        <f>IF('Filtered Data'!L187="","",HEX2BIN(L188))</f>
        <v>0</v>
      </c>
      <c r="AG188" s="8" t="str">
        <f>IF('Filtered Data'!M187="","",HEX2BIN(M188))</f>
        <v>1100100</v>
      </c>
      <c r="AH188" s="8" t="str">
        <f>IF('Filtered Data'!N187="","",HEX2BIN(N188))</f>
        <v>10101101</v>
      </c>
      <c r="AI188" s="8"/>
      <c r="AJ188" s="9" t="e">
        <f t="shared" si="14"/>
        <v>#NUM!</v>
      </c>
      <c r="AK188" s="8" t="str">
        <f>IF('Filtered Data'!G187="","",HEX2OCT(G188))</f>
        <v>3</v>
      </c>
      <c r="AL188" s="8" t="str">
        <f>IF('Filtered Data'!H187="","",HEX2OCT(H188))</f>
        <v>132</v>
      </c>
      <c r="AM188" s="8" t="str">
        <f>IF('Filtered Data'!I187="","",HEX2OCT(I188))</f>
        <v>144</v>
      </c>
      <c r="AN188" s="8" t="str">
        <f>IF('Filtered Data'!J187="","",HEX2OCT(J188))</f>
        <v>132</v>
      </c>
      <c r="AO188" s="8" t="str">
        <f>IF('Filtered Data'!K187="","",HEX2OCT(K188))</f>
        <v>144</v>
      </c>
      <c r="AP188" s="8" t="str">
        <f>IF('Filtered Data'!L187="","",HEX2OCT(L188))</f>
        <v>0</v>
      </c>
      <c r="AQ188" s="8" t="str">
        <f>IF('Filtered Data'!M187="","",HEX2OCT(M188))</f>
        <v>144</v>
      </c>
      <c r="AR188" s="8" t="str">
        <f>IF('Filtered Data'!N187="","",HEX2OCT(N188))</f>
        <v>255</v>
      </c>
    </row>
    <row r="189">
      <c r="A189" s="5">
        <f>'Filtered Data'!A188</f>
        <v>4.6880629999999996</v>
      </c>
      <c r="B189" s="5" t="str">
        <f>'Filtered Data'!B188</f>
        <v/>
      </c>
      <c r="C189" s="5">
        <f>'Filtered Data'!C188</f>
        <v>301</v>
      </c>
      <c r="D189" s="5" t="str">
        <f>'Filtered Data'!D188</f>
        <v/>
      </c>
      <c r="E189" s="5" t="str">
        <f>'Filtered Data'!E188</f>
        <v/>
      </c>
      <c r="F189" s="5">
        <f>'Filtered Data'!F188</f>
        <v>3</v>
      </c>
      <c r="G189" s="5" t="str">
        <f>'Filtered Data'!G188</f>
        <v>4E</v>
      </c>
      <c r="H189" s="5" t="str">
        <f>'Filtered Data'!H188</f>
        <v>0D</v>
      </c>
      <c r="I189" s="5" t="str">
        <f>'Filtered Data'!I188</f>
        <v>00</v>
      </c>
      <c r="J189" s="5" t="str">
        <f>'Filtered Data'!J188</f>
        <v/>
      </c>
      <c r="K189" s="5" t="str">
        <f>'Filtered Data'!K188</f>
        <v/>
      </c>
      <c r="L189" s="5" t="str">
        <f>'Filtered Data'!L188</f>
        <v/>
      </c>
      <c r="M189" s="5" t="str">
        <f>'Filtered Data'!M188</f>
        <v/>
      </c>
      <c r="N189" s="5" t="str">
        <f>'Filtered Data'!N188</f>
        <v/>
      </c>
      <c r="P189" s="7">
        <f t="shared" si="12"/>
        <v>5115136</v>
      </c>
      <c r="Q189" s="8">
        <f>IF('Filtered Data'!G188="","",HEX2DEC(G189))</f>
        <v>78</v>
      </c>
      <c r="R189" s="8">
        <f>IF('Filtered Data'!H188="","",HEX2DEC(H189))</f>
        <v>13</v>
      </c>
      <c r="S189" s="8">
        <f>IF('Filtered Data'!I188="","",HEX2DEC(I189))</f>
        <v>0</v>
      </c>
      <c r="T189" s="8" t="str">
        <f>IF('Filtered Data'!J188="","",HEX2DEC(J189))</f>
        <v/>
      </c>
      <c r="U189" s="8" t="str">
        <f>IF('Filtered Data'!K188="","",HEX2DEC(K189))</f>
        <v/>
      </c>
      <c r="V189" s="8" t="str">
        <f>IF('Filtered Data'!L188="","",HEX2DEC(L189))</f>
        <v/>
      </c>
      <c r="W189" s="8" t="str">
        <f>IF('Filtered Data'!M188="","",HEX2DEC(M189))</f>
        <v/>
      </c>
      <c r="X189" s="8" t="str">
        <f>IF('Filtered Data'!N188="","",HEX2DEC(N189))</f>
        <v/>
      </c>
      <c r="Y189" s="8"/>
      <c r="Z189" s="9" t="e">
        <f t="shared" si="13"/>
        <v>#NUM!</v>
      </c>
      <c r="AA189" s="8" t="str">
        <f>IF('Filtered Data'!G188="","",HEX2BIN(G189))</f>
        <v>1001110</v>
      </c>
      <c r="AB189" s="8" t="str">
        <f>IF('Filtered Data'!H188="","",HEX2BIN(H189))</f>
        <v>1101</v>
      </c>
      <c r="AC189" s="8" t="str">
        <f>IF('Filtered Data'!I188="","",HEX2BIN(I189))</f>
        <v>0</v>
      </c>
      <c r="AD189" s="8" t="str">
        <f>IF('Filtered Data'!J188="","",HEX2BIN(J189))</f>
        <v/>
      </c>
      <c r="AE189" s="8" t="str">
        <f>IF('Filtered Data'!K188="","",HEX2BIN(K189))</f>
        <v/>
      </c>
      <c r="AF189" s="8" t="str">
        <f>IF('Filtered Data'!L188="","",HEX2BIN(L189))</f>
        <v/>
      </c>
      <c r="AG189" s="8" t="str">
        <f>IF('Filtered Data'!M188="","",HEX2BIN(M189))</f>
        <v/>
      </c>
      <c r="AH189" s="8" t="str">
        <f>IF('Filtered Data'!N188="","",HEX2BIN(N189))</f>
        <v/>
      </c>
      <c r="AI189" s="8"/>
      <c r="AJ189" s="9" t="e">
        <f t="shared" si="14"/>
        <v>#NUM!</v>
      </c>
      <c r="AK189" s="8" t="str">
        <f>IF('Filtered Data'!G188="","",HEX2OCT(G189))</f>
        <v>116</v>
      </c>
      <c r="AL189" s="8" t="str">
        <f>IF('Filtered Data'!H188="","",HEX2OCT(H189))</f>
        <v>15</v>
      </c>
      <c r="AM189" s="8" t="str">
        <f>IF('Filtered Data'!I188="","",HEX2OCT(I189))</f>
        <v>0</v>
      </c>
      <c r="AN189" s="8" t="str">
        <f>IF('Filtered Data'!J188="","",HEX2OCT(J189))</f>
        <v/>
      </c>
      <c r="AO189" s="8" t="str">
        <f>IF('Filtered Data'!K188="","",HEX2OCT(K189))</f>
        <v/>
      </c>
      <c r="AP189" s="8" t="str">
        <f>IF('Filtered Data'!L188="","",HEX2OCT(L189))</f>
        <v/>
      </c>
      <c r="AQ189" s="8" t="str">
        <f>IF('Filtered Data'!M188="","",HEX2OCT(M189))</f>
        <v/>
      </c>
      <c r="AR189" s="8" t="str">
        <f>IF('Filtered Data'!N188="","",HEX2OCT(N189))</f>
        <v/>
      </c>
    </row>
    <row r="190">
      <c r="A190" s="5">
        <f>'Filtered Data'!A189</f>
        <v>4.7367910000000002</v>
      </c>
      <c r="B190" s="5" t="str">
        <f>'Filtered Data'!B189</f>
        <v/>
      </c>
      <c r="C190" s="5">
        <f>'Filtered Data'!C189</f>
        <v>300</v>
      </c>
      <c r="D190" s="5" t="str">
        <f>'Filtered Data'!D189</f>
        <v/>
      </c>
      <c r="E190" s="5" t="str">
        <f>'Filtered Data'!E189</f>
        <v/>
      </c>
      <c r="F190" s="5">
        <f>'Filtered Data'!F189</f>
        <v>8</v>
      </c>
      <c r="G190" s="5" t="str">
        <f>'Filtered Data'!G189</f>
        <v>03</v>
      </c>
      <c r="H190" s="5" t="str">
        <f>'Filtered Data'!H189</f>
        <v>5A</v>
      </c>
      <c r="I190" s="5" t="str">
        <f>'Filtered Data'!I189</f>
        <v>64</v>
      </c>
      <c r="J190" s="5" t="str">
        <f>'Filtered Data'!J189</f>
        <v>5A</v>
      </c>
      <c r="K190" s="5" t="str">
        <f>'Filtered Data'!K189</f>
        <v>64</v>
      </c>
      <c r="L190" s="5" t="str">
        <f>'Filtered Data'!L189</f>
        <v>00</v>
      </c>
      <c r="M190" s="5" t="str">
        <f>'Filtered Data'!M189</f>
        <v>64</v>
      </c>
      <c r="N190" s="5" t="str">
        <f>'Filtered Data'!N189</f>
        <v>BE</v>
      </c>
      <c r="P190" s="7" t="e">
        <f t="shared" si="12"/>
        <v>#NUM!</v>
      </c>
      <c r="Q190" s="8">
        <f>IF('Filtered Data'!G189="","",HEX2DEC(G190))</f>
        <v>3</v>
      </c>
      <c r="R190" s="8">
        <f>IF('Filtered Data'!H189="","",HEX2DEC(H190))</f>
        <v>90</v>
      </c>
      <c r="S190" s="8">
        <f>IF('Filtered Data'!I189="","",HEX2DEC(I190))</f>
        <v>100</v>
      </c>
      <c r="T190" s="8">
        <f>IF('Filtered Data'!J189="","",HEX2DEC(J190))</f>
        <v>90</v>
      </c>
      <c r="U190" s="8">
        <f>IF('Filtered Data'!K189="","",HEX2DEC(K190))</f>
        <v>100</v>
      </c>
      <c r="V190" s="8">
        <f>IF('Filtered Data'!L189="","",HEX2DEC(L190))</f>
        <v>0</v>
      </c>
      <c r="W190" s="8">
        <f>IF('Filtered Data'!M189="","",HEX2DEC(M190))</f>
        <v>100</v>
      </c>
      <c r="X190" s="8">
        <f>IF('Filtered Data'!N189="","",HEX2DEC(N190))</f>
        <v>190</v>
      </c>
      <c r="Y190" s="8"/>
      <c r="Z190" s="9" t="e">
        <f t="shared" si="13"/>
        <v>#NUM!</v>
      </c>
      <c r="AA190" s="8" t="str">
        <f>IF('Filtered Data'!G189="","",HEX2BIN(G190))</f>
        <v>11</v>
      </c>
      <c r="AB190" s="8" t="str">
        <f>IF('Filtered Data'!H189="","",HEX2BIN(H190))</f>
        <v>1011010</v>
      </c>
      <c r="AC190" s="8" t="str">
        <f>IF('Filtered Data'!I189="","",HEX2BIN(I190))</f>
        <v>1100100</v>
      </c>
      <c r="AD190" s="8" t="str">
        <f>IF('Filtered Data'!J189="","",HEX2BIN(J190))</f>
        <v>1011010</v>
      </c>
      <c r="AE190" s="8" t="str">
        <f>IF('Filtered Data'!K189="","",HEX2BIN(K190))</f>
        <v>1100100</v>
      </c>
      <c r="AF190" s="8" t="str">
        <f>IF('Filtered Data'!L189="","",HEX2BIN(L190))</f>
        <v>0</v>
      </c>
      <c r="AG190" s="8" t="str">
        <f>IF('Filtered Data'!M189="","",HEX2BIN(M190))</f>
        <v>1100100</v>
      </c>
      <c r="AH190" s="8" t="str">
        <f>IF('Filtered Data'!N189="","",HEX2BIN(N190))</f>
        <v>10111110</v>
      </c>
      <c r="AI190" s="8"/>
      <c r="AJ190" s="9" t="e">
        <f t="shared" si="14"/>
        <v>#NUM!</v>
      </c>
      <c r="AK190" s="8" t="str">
        <f>IF('Filtered Data'!G189="","",HEX2OCT(G190))</f>
        <v>3</v>
      </c>
      <c r="AL190" s="8" t="str">
        <f>IF('Filtered Data'!H189="","",HEX2OCT(H190))</f>
        <v>132</v>
      </c>
      <c r="AM190" s="8" t="str">
        <f>IF('Filtered Data'!I189="","",HEX2OCT(I190))</f>
        <v>144</v>
      </c>
      <c r="AN190" s="8" t="str">
        <f>IF('Filtered Data'!J189="","",HEX2OCT(J190))</f>
        <v>132</v>
      </c>
      <c r="AO190" s="8" t="str">
        <f>IF('Filtered Data'!K189="","",HEX2OCT(K190))</f>
        <v>144</v>
      </c>
      <c r="AP190" s="8" t="str">
        <f>IF('Filtered Data'!L189="","",HEX2OCT(L190))</f>
        <v>0</v>
      </c>
      <c r="AQ190" s="8" t="str">
        <f>IF('Filtered Data'!M189="","",HEX2OCT(M190))</f>
        <v>144</v>
      </c>
      <c r="AR190" s="8" t="str">
        <f>IF('Filtered Data'!N189="","",HEX2OCT(N190))</f>
        <v>276</v>
      </c>
    </row>
    <row r="191">
      <c r="A191" s="5">
        <f>'Filtered Data'!A190</f>
        <v>4.7372589999999999</v>
      </c>
      <c r="B191" s="5" t="str">
        <f>'Filtered Data'!B190</f>
        <v/>
      </c>
      <c r="C191" s="5">
        <f>'Filtered Data'!C190</f>
        <v>301</v>
      </c>
      <c r="D191" s="5" t="str">
        <f>'Filtered Data'!D190</f>
        <v/>
      </c>
      <c r="E191" s="5" t="str">
        <f>'Filtered Data'!E190</f>
        <v/>
      </c>
      <c r="F191" s="5">
        <f>'Filtered Data'!F190</f>
        <v>3</v>
      </c>
      <c r="G191" s="5" t="str">
        <f>'Filtered Data'!G190</f>
        <v>1D</v>
      </c>
      <c r="H191" s="5" t="str">
        <f>'Filtered Data'!H190</f>
        <v>0E</v>
      </c>
      <c r="I191" s="5" t="str">
        <f>'Filtered Data'!I190</f>
        <v>00</v>
      </c>
      <c r="J191" s="5" t="str">
        <f>'Filtered Data'!J190</f>
        <v/>
      </c>
      <c r="K191" s="5" t="str">
        <f>'Filtered Data'!K190</f>
        <v/>
      </c>
      <c r="L191" s="5" t="str">
        <f>'Filtered Data'!L190</f>
        <v/>
      </c>
      <c r="M191" s="5" t="str">
        <f>'Filtered Data'!M190</f>
        <v/>
      </c>
      <c r="N191" s="5" t="str">
        <f>'Filtered Data'!N190</f>
        <v/>
      </c>
      <c r="P191" s="7">
        <f t="shared" si="12"/>
        <v>1904128</v>
      </c>
      <c r="Q191" s="8">
        <f>IF('Filtered Data'!G190="","",HEX2DEC(G191))</f>
        <v>29</v>
      </c>
      <c r="R191" s="8">
        <f>IF('Filtered Data'!H190="","",HEX2DEC(H191))</f>
        <v>14</v>
      </c>
      <c r="S191" s="8">
        <f>IF('Filtered Data'!I190="","",HEX2DEC(I191))</f>
        <v>0</v>
      </c>
      <c r="T191" s="8" t="str">
        <f>IF('Filtered Data'!J190="","",HEX2DEC(J191))</f>
        <v/>
      </c>
      <c r="U191" s="8" t="str">
        <f>IF('Filtered Data'!K190="","",HEX2DEC(K191))</f>
        <v/>
      </c>
      <c r="V191" s="8" t="str">
        <f>IF('Filtered Data'!L190="","",HEX2DEC(L191))</f>
        <v/>
      </c>
      <c r="W191" s="8" t="str">
        <f>IF('Filtered Data'!M190="","",HEX2DEC(M191))</f>
        <v/>
      </c>
      <c r="X191" s="8" t="str">
        <f>IF('Filtered Data'!N190="","",HEX2DEC(N191))</f>
        <v/>
      </c>
      <c r="Y191" s="8"/>
      <c r="Z191" s="9" t="e">
        <f t="shared" si="13"/>
        <v>#NUM!</v>
      </c>
      <c r="AA191" s="8" t="str">
        <f>IF('Filtered Data'!G190="","",HEX2BIN(G191))</f>
        <v>11101</v>
      </c>
      <c r="AB191" s="8" t="str">
        <f>IF('Filtered Data'!H190="","",HEX2BIN(H191))</f>
        <v>1110</v>
      </c>
      <c r="AC191" s="8" t="str">
        <f>IF('Filtered Data'!I190="","",HEX2BIN(I191))</f>
        <v>0</v>
      </c>
      <c r="AD191" s="8" t="str">
        <f>IF('Filtered Data'!J190="","",HEX2BIN(J191))</f>
        <v/>
      </c>
      <c r="AE191" s="8" t="str">
        <f>IF('Filtered Data'!K190="","",HEX2BIN(K191))</f>
        <v/>
      </c>
      <c r="AF191" s="8" t="str">
        <f>IF('Filtered Data'!L190="","",HEX2BIN(L191))</f>
        <v/>
      </c>
      <c r="AG191" s="8" t="str">
        <f>IF('Filtered Data'!M190="","",HEX2BIN(M191))</f>
        <v/>
      </c>
      <c r="AH191" s="8" t="str">
        <f>IF('Filtered Data'!N190="","",HEX2BIN(N191))</f>
        <v/>
      </c>
      <c r="AI191" s="8"/>
      <c r="AJ191" s="9" t="e">
        <f t="shared" si="14"/>
        <v>#NUM!</v>
      </c>
      <c r="AK191" s="8" t="str">
        <f>IF('Filtered Data'!G190="","",HEX2OCT(G191))</f>
        <v>35</v>
      </c>
      <c r="AL191" s="8" t="str">
        <f>IF('Filtered Data'!H190="","",HEX2OCT(H191))</f>
        <v>16</v>
      </c>
      <c r="AM191" s="8" t="str">
        <f>IF('Filtered Data'!I190="","",HEX2OCT(I191))</f>
        <v>0</v>
      </c>
      <c r="AN191" s="8" t="str">
        <f>IF('Filtered Data'!J190="","",HEX2OCT(J191))</f>
        <v/>
      </c>
      <c r="AO191" s="8" t="str">
        <f>IF('Filtered Data'!K190="","",HEX2OCT(K191))</f>
        <v/>
      </c>
      <c r="AP191" s="8" t="str">
        <f>IF('Filtered Data'!L190="","",HEX2OCT(L191))</f>
        <v/>
      </c>
      <c r="AQ191" s="8" t="str">
        <f>IF('Filtered Data'!M190="","",HEX2OCT(M191))</f>
        <v/>
      </c>
      <c r="AR191" s="8" t="str">
        <f>IF('Filtered Data'!N190="","",HEX2OCT(N191))</f>
        <v/>
      </c>
    </row>
    <row r="192">
      <c r="A192" s="5">
        <f>'Filtered Data'!A191</f>
        <v>4.7867980000000001</v>
      </c>
      <c r="B192" s="5" t="str">
        <f>'Filtered Data'!B191</f>
        <v/>
      </c>
      <c r="C192" s="5">
        <f>'Filtered Data'!C191</f>
        <v>300</v>
      </c>
      <c r="D192" s="5" t="str">
        <f>'Filtered Data'!D191</f>
        <v/>
      </c>
      <c r="E192" s="5" t="str">
        <f>'Filtered Data'!E191</f>
        <v/>
      </c>
      <c r="F192" s="5">
        <f>'Filtered Data'!F191</f>
        <v>8</v>
      </c>
      <c r="G192" s="5" t="str">
        <f>'Filtered Data'!G191</f>
        <v>03</v>
      </c>
      <c r="H192" s="5" t="str">
        <f>'Filtered Data'!H191</f>
        <v>5A</v>
      </c>
      <c r="I192" s="5" t="str">
        <f>'Filtered Data'!I191</f>
        <v>64</v>
      </c>
      <c r="J192" s="5" t="str">
        <f>'Filtered Data'!J191</f>
        <v>5A</v>
      </c>
      <c r="K192" s="5" t="str">
        <f>'Filtered Data'!K191</f>
        <v>64</v>
      </c>
      <c r="L192" s="5" t="str">
        <f>'Filtered Data'!L191</f>
        <v>00</v>
      </c>
      <c r="M192" s="5" t="str">
        <f>'Filtered Data'!M191</f>
        <v>64</v>
      </c>
      <c r="N192" s="5" t="str">
        <f>'Filtered Data'!N191</f>
        <v>AF</v>
      </c>
      <c r="P192" s="7" t="e">
        <f t="shared" si="12"/>
        <v>#NUM!</v>
      </c>
      <c r="Q192" s="8">
        <f>IF('Filtered Data'!G191="","",HEX2DEC(G192))</f>
        <v>3</v>
      </c>
      <c r="R192" s="8">
        <f>IF('Filtered Data'!H191="","",HEX2DEC(H192))</f>
        <v>90</v>
      </c>
      <c r="S192" s="8">
        <f>IF('Filtered Data'!I191="","",HEX2DEC(I192))</f>
        <v>100</v>
      </c>
      <c r="T192" s="8">
        <f>IF('Filtered Data'!J191="","",HEX2DEC(J192))</f>
        <v>90</v>
      </c>
      <c r="U192" s="8">
        <f>IF('Filtered Data'!K191="","",HEX2DEC(K192))</f>
        <v>100</v>
      </c>
      <c r="V192" s="8">
        <f>IF('Filtered Data'!L191="","",HEX2DEC(L192))</f>
        <v>0</v>
      </c>
      <c r="W192" s="8">
        <f>IF('Filtered Data'!M191="","",HEX2DEC(M192))</f>
        <v>100</v>
      </c>
      <c r="X192" s="8">
        <f>IF('Filtered Data'!N191="","",HEX2DEC(N192))</f>
        <v>175</v>
      </c>
      <c r="Y192" s="8"/>
      <c r="Z192" s="9" t="e">
        <f t="shared" si="13"/>
        <v>#NUM!</v>
      </c>
      <c r="AA192" s="8" t="str">
        <f>IF('Filtered Data'!G191="","",HEX2BIN(G192))</f>
        <v>11</v>
      </c>
      <c r="AB192" s="8" t="str">
        <f>IF('Filtered Data'!H191="","",HEX2BIN(H192))</f>
        <v>1011010</v>
      </c>
      <c r="AC192" s="8" t="str">
        <f>IF('Filtered Data'!I191="","",HEX2BIN(I192))</f>
        <v>1100100</v>
      </c>
      <c r="AD192" s="8" t="str">
        <f>IF('Filtered Data'!J191="","",HEX2BIN(J192))</f>
        <v>1011010</v>
      </c>
      <c r="AE192" s="8" t="str">
        <f>IF('Filtered Data'!K191="","",HEX2BIN(K192))</f>
        <v>1100100</v>
      </c>
      <c r="AF192" s="8" t="str">
        <f>IF('Filtered Data'!L191="","",HEX2BIN(L192))</f>
        <v>0</v>
      </c>
      <c r="AG192" s="8" t="str">
        <f>IF('Filtered Data'!M191="","",HEX2BIN(M192))</f>
        <v>1100100</v>
      </c>
      <c r="AH192" s="8" t="str">
        <f>IF('Filtered Data'!N191="","",HEX2BIN(N192))</f>
        <v>10101111</v>
      </c>
      <c r="AI192" s="8"/>
      <c r="AJ192" s="9" t="e">
        <f t="shared" si="14"/>
        <v>#NUM!</v>
      </c>
      <c r="AK192" s="8" t="str">
        <f>IF('Filtered Data'!G191="","",HEX2OCT(G192))</f>
        <v>3</v>
      </c>
      <c r="AL192" s="8" t="str">
        <f>IF('Filtered Data'!H191="","",HEX2OCT(H192))</f>
        <v>132</v>
      </c>
      <c r="AM192" s="8" t="str">
        <f>IF('Filtered Data'!I191="","",HEX2OCT(I192))</f>
        <v>144</v>
      </c>
      <c r="AN192" s="8" t="str">
        <f>IF('Filtered Data'!J191="","",HEX2OCT(J192))</f>
        <v>132</v>
      </c>
      <c r="AO192" s="8" t="str">
        <f>IF('Filtered Data'!K191="","",HEX2OCT(K192))</f>
        <v>144</v>
      </c>
      <c r="AP192" s="8" t="str">
        <f>IF('Filtered Data'!L191="","",HEX2OCT(L192))</f>
        <v>0</v>
      </c>
      <c r="AQ192" s="8" t="str">
        <f>IF('Filtered Data'!M191="","",HEX2OCT(M192))</f>
        <v>144</v>
      </c>
      <c r="AR192" s="8" t="str">
        <f>IF('Filtered Data'!N191="","",HEX2OCT(N192))</f>
        <v>257</v>
      </c>
    </row>
    <row r="193">
      <c r="A193" s="5">
        <f>'Filtered Data'!A192</f>
        <v>4.7872620000000001</v>
      </c>
      <c r="B193" s="5" t="str">
        <f>'Filtered Data'!B192</f>
        <v/>
      </c>
      <c r="C193" s="5">
        <f>'Filtered Data'!C192</f>
        <v>301</v>
      </c>
      <c r="D193" s="5" t="str">
        <f>'Filtered Data'!D192</f>
        <v/>
      </c>
      <c r="E193" s="5" t="str">
        <f>'Filtered Data'!E192</f>
        <v/>
      </c>
      <c r="F193" s="5">
        <f>'Filtered Data'!F192</f>
        <v>3</v>
      </c>
      <c r="G193" s="5" t="str">
        <f>'Filtered Data'!G192</f>
        <v>E8</v>
      </c>
      <c r="H193" s="5" t="str">
        <f>'Filtered Data'!H192</f>
        <v>0F</v>
      </c>
      <c r="I193" s="5" t="str">
        <f>'Filtered Data'!I192</f>
        <v>00</v>
      </c>
      <c r="J193" s="5" t="str">
        <f>'Filtered Data'!J192</f>
        <v/>
      </c>
      <c r="K193" s="5" t="str">
        <f>'Filtered Data'!K192</f>
        <v/>
      </c>
      <c r="L193" s="5" t="str">
        <f>'Filtered Data'!L192</f>
        <v/>
      </c>
      <c r="M193" s="5" t="str">
        <f>'Filtered Data'!M192</f>
        <v/>
      </c>
      <c r="N193" s="5" t="str">
        <f>'Filtered Data'!N192</f>
        <v/>
      </c>
      <c r="P193" s="7">
        <f t="shared" si="12"/>
        <v>15208192</v>
      </c>
      <c r="Q193" s="8">
        <f>IF('Filtered Data'!G192="","",HEX2DEC(G193))</f>
        <v>232</v>
      </c>
      <c r="R193" s="8">
        <f>IF('Filtered Data'!H192="","",HEX2DEC(H193))</f>
        <v>15</v>
      </c>
      <c r="S193" s="8">
        <f>IF('Filtered Data'!I192="","",HEX2DEC(I193))</f>
        <v>0</v>
      </c>
      <c r="T193" s="8" t="str">
        <f>IF('Filtered Data'!J192="","",HEX2DEC(J193))</f>
        <v/>
      </c>
      <c r="U193" s="8" t="str">
        <f>IF('Filtered Data'!K192="","",HEX2DEC(K193))</f>
        <v/>
      </c>
      <c r="V193" s="8" t="str">
        <f>IF('Filtered Data'!L192="","",HEX2DEC(L193))</f>
        <v/>
      </c>
      <c r="W193" s="8" t="str">
        <f>IF('Filtered Data'!M192="","",HEX2DEC(M193))</f>
        <v/>
      </c>
      <c r="X193" s="8" t="str">
        <f>IF('Filtered Data'!N192="","",HEX2DEC(N193))</f>
        <v/>
      </c>
      <c r="Y193" s="8"/>
      <c r="Z193" s="9" t="e">
        <f t="shared" si="13"/>
        <v>#NUM!</v>
      </c>
      <c r="AA193" s="8" t="str">
        <f>IF('Filtered Data'!G192="","",HEX2BIN(G193))</f>
        <v>11101000</v>
      </c>
      <c r="AB193" s="8" t="str">
        <f>IF('Filtered Data'!H192="","",HEX2BIN(H193))</f>
        <v>1111</v>
      </c>
      <c r="AC193" s="8" t="str">
        <f>IF('Filtered Data'!I192="","",HEX2BIN(I193))</f>
        <v>0</v>
      </c>
      <c r="AD193" s="8" t="str">
        <f>IF('Filtered Data'!J192="","",HEX2BIN(J193))</f>
        <v/>
      </c>
      <c r="AE193" s="8" t="str">
        <f>IF('Filtered Data'!K192="","",HEX2BIN(K193))</f>
        <v/>
      </c>
      <c r="AF193" s="8" t="str">
        <f>IF('Filtered Data'!L192="","",HEX2BIN(L193))</f>
        <v/>
      </c>
      <c r="AG193" s="8" t="str">
        <f>IF('Filtered Data'!M192="","",HEX2BIN(M193))</f>
        <v/>
      </c>
      <c r="AH193" s="8" t="str">
        <f>IF('Filtered Data'!N192="","",HEX2BIN(N193))</f>
        <v/>
      </c>
      <c r="AI193" s="8"/>
      <c r="AJ193" s="9" t="e">
        <f t="shared" si="14"/>
        <v>#NUM!</v>
      </c>
      <c r="AK193" s="8" t="str">
        <f>IF('Filtered Data'!G192="","",HEX2OCT(G193))</f>
        <v>350</v>
      </c>
      <c r="AL193" s="8" t="str">
        <f>IF('Filtered Data'!H192="","",HEX2OCT(H193))</f>
        <v>17</v>
      </c>
      <c r="AM193" s="8" t="str">
        <f>IF('Filtered Data'!I192="","",HEX2OCT(I193))</f>
        <v>0</v>
      </c>
      <c r="AN193" s="8" t="str">
        <f>IF('Filtered Data'!J192="","",HEX2OCT(J193))</f>
        <v/>
      </c>
      <c r="AO193" s="8" t="str">
        <f>IF('Filtered Data'!K192="","",HEX2OCT(K193))</f>
        <v/>
      </c>
      <c r="AP193" s="8" t="str">
        <f>IF('Filtered Data'!L192="","",HEX2OCT(L193))</f>
        <v/>
      </c>
      <c r="AQ193" s="8" t="str">
        <f>IF('Filtered Data'!M192="","",HEX2OCT(M193))</f>
        <v/>
      </c>
      <c r="AR193" s="8" t="str">
        <f>IF('Filtered Data'!N192="","",HEX2OCT(N193))</f>
        <v/>
      </c>
    </row>
    <row r="194">
      <c r="A194" s="5">
        <f>'Filtered Data'!A193</f>
        <v>4.8368029999999997</v>
      </c>
      <c r="B194" s="5" t="str">
        <f>'Filtered Data'!B193</f>
        <v/>
      </c>
      <c r="C194" s="5">
        <f>'Filtered Data'!C193</f>
        <v>300</v>
      </c>
      <c r="D194" s="5" t="str">
        <f>'Filtered Data'!D193</f>
        <v/>
      </c>
      <c r="E194" s="5" t="str">
        <f>'Filtered Data'!E193</f>
        <v/>
      </c>
      <c r="F194" s="5">
        <f>'Filtered Data'!F193</f>
        <v>8</v>
      </c>
      <c r="G194" s="5" t="str">
        <f>'Filtered Data'!G193</f>
        <v>03</v>
      </c>
      <c r="H194" s="5" t="str">
        <f>'Filtered Data'!H193</f>
        <v>5A</v>
      </c>
      <c r="I194" s="5" t="str">
        <f>'Filtered Data'!I193</f>
        <v>64</v>
      </c>
      <c r="J194" s="5" t="str">
        <f>'Filtered Data'!J193</f>
        <v>5A</v>
      </c>
      <c r="K194" s="5" t="str">
        <f>'Filtered Data'!K193</f>
        <v>64</v>
      </c>
      <c r="L194" s="5" t="str">
        <f>'Filtered Data'!L193</f>
        <v>00</v>
      </c>
      <c r="M194" s="5" t="str">
        <f>'Filtered Data'!M193</f>
        <v>64</v>
      </c>
      <c r="N194" s="5" t="str">
        <f>'Filtered Data'!N193</f>
        <v>30</v>
      </c>
      <c r="P194" s="7" t="e">
        <f t="shared" si="12"/>
        <v>#NUM!</v>
      </c>
      <c r="Q194" s="8">
        <f>IF('Filtered Data'!G193="","",HEX2DEC(G194))</f>
        <v>3</v>
      </c>
      <c r="R194" s="8">
        <f>IF('Filtered Data'!H193="","",HEX2DEC(H194))</f>
        <v>90</v>
      </c>
      <c r="S194" s="8">
        <f>IF('Filtered Data'!I193="","",HEX2DEC(I194))</f>
        <v>100</v>
      </c>
      <c r="T194" s="8">
        <f>IF('Filtered Data'!J193="","",HEX2DEC(J194))</f>
        <v>90</v>
      </c>
      <c r="U194" s="8">
        <f>IF('Filtered Data'!K193="","",HEX2DEC(K194))</f>
        <v>100</v>
      </c>
      <c r="V194" s="8">
        <f>IF('Filtered Data'!L193="","",HEX2DEC(L194))</f>
        <v>0</v>
      </c>
      <c r="W194" s="8">
        <f>IF('Filtered Data'!M193="","",HEX2DEC(M194))</f>
        <v>100</v>
      </c>
      <c r="X194" s="8">
        <f>IF('Filtered Data'!N193="","",HEX2DEC(N194))</f>
        <v>48</v>
      </c>
      <c r="Y194" s="8"/>
      <c r="Z194" s="9" t="e">
        <f t="shared" si="13"/>
        <v>#NUM!</v>
      </c>
      <c r="AA194" s="8" t="str">
        <f>IF('Filtered Data'!G193="","",HEX2BIN(G194))</f>
        <v>11</v>
      </c>
      <c r="AB194" s="8" t="str">
        <f>IF('Filtered Data'!H193="","",HEX2BIN(H194))</f>
        <v>1011010</v>
      </c>
      <c r="AC194" s="8" t="str">
        <f>IF('Filtered Data'!I193="","",HEX2BIN(I194))</f>
        <v>1100100</v>
      </c>
      <c r="AD194" s="8" t="str">
        <f>IF('Filtered Data'!J193="","",HEX2BIN(J194))</f>
        <v>1011010</v>
      </c>
      <c r="AE194" s="8" t="str">
        <f>IF('Filtered Data'!K193="","",HEX2BIN(K194))</f>
        <v>1100100</v>
      </c>
      <c r="AF194" s="8" t="str">
        <f>IF('Filtered Data'!L193="","",HEX2BIN(L194))</f>
        <v>0</v>
      </c>
      <c r="AG194" s="8" t="str">
        <f>IF('Filtered Data'!M193="","",HEX2BIN(M194))</f>
        <v>1100100</v>
      </c>
      <c r="AH194" s="8" t="str">
        <f>IF('Filtered Data'!N193="","",HEX2BIN(N194))</f>
        <v>110000</v>
      </c>
      <c r="AI194" s="8"/>
      <c r="AJ194" s="9" t="e">
        <f t="shared" si="14"/>
        <v>#NUM!</v>
      </c>
      <c r="AK194" s="8" t="str">
        <f>IF('Filtered Data'!G193="","",HEX2OCT(G194))</f>
        <v>3</v>
      </c>
      <c r="AL194" s="8" t="str">
        <f>IF('Filtered Data'!H193="","",HEX2OCT(H194))</f>
        <v>132</v>
      </c>
      <c r="AM194" s="8" t="str">
        <f>IF('Filtered Data'!I193="","",HEX2OCT(I194))</f>
        <v>144</v>
      </c>
      <c r="AN194" s="8" t="str">
        <f>IF('Filtered Data'!J193="","",HEX2OCT(J194))</f>
        <v>132</v>
      </c>
      <c r="AO194" s="8" t="str">
        <f>IF('Filtered Data'!K193="","",HEX2OCT(K194))</f>
        <v>144</v>
      </c>
      <c r="AP194" s="8" t="str">
        <f>IF('Filtered Data'!L193="","",HEX2OCT(L194))</f>
        <v>0</v>
      </c>
      <c r="AQ194" s="8" t="str">
        <f>IF('Filtered Data'!M193="","",HEX2OCT(M194))</f>
        <v>144</v>
      </c>
      <c r="AR194" s="8" t="str">
        <f>IF('Filtered Data'!N193="","",HEX2OCT(N194))</f>
        <v>60</v>
      </c>
    </row>
    <row r="195">
      <c r="A195" s="5">
        <f>'Filtered Data'!A194</f>
        <v>4.837275</v>
      </c>
      <c r="B195" s="5" t="str">
        <f>'Filtered Data'!B194</f>
        <v/>
      </c>
      <c r="C195" s="5">
        <f>'Filtered Data'!C194</f>
        <v>301</v>
      </c>
      <c r="D195" s="5" t="str">
        <f>'Filtered Data'!D194</f>
        <v/>
      </c>
      <c r="E195" s="5" t="str">
        <f>'Filtered Data'!E194</f>
        <v/>
      </c>
      <c r="F195" s="5">
        <f>'Filtered Data'!F194</f>
        <v>3</v>
      </c>
      <c r="G195" s="5" t="str">
        <f>'Filtered Data'!G194</f>
        <v>E2</v>
      </c>
      <c r="H195" s="5" t="str">
        <f>'Filtered Data'!H194</f>
        <v>00</v>
      </c>
      <c r="I195" s="5" t="str">
        <f>'Filtered Data'!I194</f>
        <v>00</v>
      </c>
      <c r="J195" s="5" t="str">
        <f>'Filtered Data'!J194</f>
        <v/>
      </c>
      <c r="K195" s="5" t="str">
        <f>'Filtered Data'!K194</f>
        <v/>
      </c>
      <c r="L195" s="5" t="str">
        <f>'Filtered Data'!L194</f>
        <v/>
      </c>
      <c r="M195" s="5" t="str">
        <f>'Filtered Data'!M194</f>
        <v/>
      </c>
      <c r="N195" s="5" t="str">
        <f>'Filtered Data'!N194</f>
        <v/>
      </c>
      <c r="P195" s="7">
        <f t="shared" si="12"/>
        <v>14811136</v>
      </c>
      <c r="Q195" s="8">
        <f>IF('Filtered Data'!G194="","",HEX2DEC(G195))</f>
        <v>226</v>
      </c>
      <c r="R195" s="8">
        <f>IF('Filtered Data'!H194="","",HEX2DEC(H195))</f>
        <v>0</v>
      </c>
      <c r="S195" s="8">
        <f>IF('Filtered Data'!I194="","",HEX2DEC(I195))</f>
        <v>0</v>
      </c>
      <c r="T195" s="8" t="str">
        <f>IF('Filtered Data'!J194="","",HEX2DEC(J195))</f>
        <v/>
      </c>
      <c r="U195" s="8" t="str">
        <f>IF('Filtered Data'!K194="","",HEX2DEC(K195))</f>
        <v/>
      </c>
      <c r="V195" s="8" t="str">
        <f>IF('Filtered Data'!L194="","",HEX2DEC(L195))</f>
        <v/>
      </c>
      <c r="W195" s="8" t="str">
        <f>IF('Filtered Data'!M194="","",HEX2DEC(M195))</f>
        <v/>
      </c>
      <c r="X195" s="8" t="str">
        <f>IF('Filtered Data'!N194="","",HEX2DEC(N195))</f>
        <v/>
      </c>
      <c r="Y195" s="8"/>
      <c r="Z195" s="9" t="e">
        <f t="shared" si="13"/>
        <v>#NUM!</v>
      </c>
      <c r="AA195" s="8" t="str">
        <f>IF('Filtered Data'!G194="","",HEX2BIN(G195))</f>
        <v>11100010</v>
      </c>
      <c r="AB195" s="8" t="str">
        <f>IF('Filtered Data'!H194="","",HEX2BIN(H195))</f>
        <v>0</v>
      </c>
      <c r="AC195" s="8" t="str">
        <f>IF('Filtered Data'!I194="","",HEX2BIN(I195))</f>
        <v>0</v>
      </c>
      <c r="AD195" s="8" t="str">
        <f>IF('Filtered Data'!J194="","",HEX2BIN(J195))</f>
        <v/>
      </c>
      <c r="AE195" s="8" t="str">
        <f>IF('Filtered Data'!K194="","",HEX2BIN(K195))</f>
        <v/>
      </c>
      <c r="AF195" s="8" t="str">
        <f>IF('Filtered Data'!L194="","",HEX2BIN(L195))</f>
        <v/>
      </c>
      <c r="AG195" s="8" t="str">
        <f>IF('Filtered Data'!M194="","",HEX2BIN(M195))</f>
        <v/>
      </c>
      <c r="AH195" s="8" t="str">
        <f>IF('Filtered Data'!N194="","",HEX2BIN(N195))</f>
        <v/>
      </c>
      <c r="AI195" s="8"/>
      <c r="AJ195" s="9" t="e">
        <f t="shared" si="14"/>
        <v>#NUM!</v>
      </c>
      <c r="AK195" s="8" t="str">
        <f>IF('Filtered Data'!G194="","",HEX2OCT(G195))</f>
        <v>342</v>
      </c>
      <c r="AL195" s="8" t="str">
        <f>IF('Filtered Data'!H194="","",HEX2OCT(H195))</f>
        <v>0</v>
      </c>
      <c r="AM195" s="8" t="str">
        <f>IF('Filtered Data'!I194="","",HEX2OCT(I195))</f>
        <v>0</v>
      </c>
      <c r="AN195" s="8" t="str">
        <f>IF('Filtered Data'!J194="","",HEX2OCT(J195))</f>
        <v/>
      </c>
      <c r="AO195" s="8" t="str">
        <f>IF('Filtered Data'!K194="","",HEX2OCT(K195))</f>
        <v/>
      </c>
      <c r="AP195" s="8" t="str">
        <f>IF('Filtered Data'!L194="","",HEX2OCT(L195))</f>
        <v/>
      </c>
      <c r="AQ195" s="8" t="str">
        <f>IF('Filtered Data'!M194="","",HEX2OCT(M195))</f>
        <v/>
      </c>
      <c r="AR195" s="8" t="str">
        <f>IF('Filtered Data'!N194="","",HEX2OCT(N195))</f>
        <v/>
      </c>
    </row>
    <row r="196">
      <c r="A196" s="5">
        <f>'Filtered Data'!A195</f>
        <v>4.8868090000000004</v>
      </c>
      <c r="B196" s="5" t="str">
        <f>'Filtered Data'!B195</f>
        <v/>
      </c>
      <c r="C196" s="5">
        <f>'Filtered Data'!C195</f>
        <v>300</v>
      </c>
      <c r="D196" s="5" t="str">
        <f>'Filtered Data'!D195</f>
        <v/>
      </c>
      <c r="E196" s="5" t="str">
        <f>'Filtered Data'!E195</f>
        <v/>
      </c>
      <c r="F196" s="5">
        <f>'Filtered Data'!F195</f>
        <v>8</v>
      </c>
      <c r="G196" s="5" t="str">
        <f>'Filtered Data'!G195</f>
        <v>03</v>
      </c>
      <c r="H196" s="5" t="str">
        <f>'Filtered Data'!H195</f>
        <v>5A</v>
      </c>
      <c r="I196" s="5" t="str">
        <f>'Filtered Data'!I195</f>
        <v>64</v>
      </c>
      <c r="J196" s="5" t="str">
        <f>'Filtered Data'!J195</f>
        <v>5A</v>
      </c>
      <c r="K196" s="5" t="str">
        <f>'Filtered Data'!K195</f>
        <v>64</v>
      </c>
      <c r="L196" s="5" t="str">
        <f>'Filtered Data'!L195</f>
        <v>00</v>
      </c>
      <c r="M196" s="5" t="str">
        <f>'Filtered Data'!M195</f>
        <v>64</v>
      </c>
      <c r="N196" s="5" t="str">
        <f>'Filtered Data'!N195</f>
        <v>21</v>
      </c>
      <c r="P196" s="7" t="e">
        <f t="shared" si="12"/>
        <v>#NUM!</v>
      </c>
      <c r="Q196" s="8">
        <f>IF('Filtered Data'!G195="","",HEX2DEC(G196))</f>
        <v>3</v>
      </c>
      <c r="R196" s="8">
        <f>IF('Filtered Data'!H195="","",HEX2DEC(H196))</f>
        <v>90</v>
      </c>
      <c r="S196" s="8">
        <f>IF('Filtered Data'!I195="","",HEX2DEC(I196))</f>
        <v>100</v>
      </c>
      <c r="T196" s="8">
        <f>IF('Filtered Data'!J195="","",HEX2DEC(J196))</f>
        <v>90</v>
      </c>
      <c r="U196" s="8">
        <f>IF('Filtered Data'!K195="","",HEX2DEC(K196))</f>
        <v>100</v>
      </c>
      <c r="V196" s="8">
        <f>IF('Filtered Data'!L195="","",HEX2DEC(L196))</f>
        <v>0</v>
      </c>
      <c r="W196" s="8">
        <f>IF('Filtered Data'!M195="","",HEX2DEC(M196))</f>
        <v>100</v>
      </c>
      <c r="X196" s="8">
        <f>IF('Filtered Data'!N195="","",HEX2DEC(N196))</f>
        <v>33</v>
      </c>
      <c r="Y196" s="8"/>
      <c r="Z196" s="9" t="e">
        <f t="shared" si="13"/>
        <v>#NUM!</v>
      </c>
      <c r="AA196" s="8" t="str">
        <f>IF('Filtered Data'!G195="","",HEX2BIN(G196))</f>
        <v>11</v>
      </c>
      <c r="AB196" s="8" t="str">
        <f>IF('Filtered Data'!H195="","",HEX2BIN(H196))</f>
        <v>1011010</v>
      </c>
      <c r="AC196" s="8" t="str">
        <f>IF('Filtered Data'!I195="","",HEX2BIN(I196))</f>
        <v>1100100</v>
      </c>
      <c r="AD196" s="8" t="str">
        <f>IF('Filtered Data'!J195="","",HEX2BIN(J196))</f>
        <v>1011010</v>
      </c>
      <c r="AE196" s="8" t="str">
        <f>IF('Filtered Data'!K195="","",HEX2BIN(K196))</f>
        <v>1100100</v>
      </c>
      <c r="AF196" s="8" t="str">
        <f>IF('Filtered Data'!L195="","",HEX2BIN(L196))</f>
        <v>0</v>
      </c>
      <c r="AG196" s="8" t="str">
        <f>IF('Filtered Data'!M195="","",HEX2BIN(M196))</f>
        <v>1100100</v>
      </c>
      <c r="AH196" s="8" t="str">
        <f>IF('Filtered Data'!N195="","",HEX2BIN(N196))</f>
        <v>100001</v>
      </c>
      <c r="AI196" s="8"/>
      <c r="AJ196" s="9" t="e">
        <f t="shared" si="14"/>
        <v>#NUM!</v>
      </c>
      <c r="AK196" s="8" t="str">
        <f>IF('Filtered Data'!G195="","",HEX2OCT(G196))</f>
        <v>3</v>
      </c>
      <c r="AL196" s="8" t="str">
        <f>IF('Filtered Data'!H195="","",HEX2OCT(H196))</f>
        <v>132</v>
      </c>
      <c r="AM196" s="8" t="str">
        <f>IF('Filtered Data'!I195="","",HEX2OCT(I196))</f>
        <v>144</v>
      </c>
      <c r="AN196" s="8" t="str">
        <f>IF('Filtered Data'!J195="","",HEX2OCT(J196))</f>
        <v>132</v>
      </c>
      <c r="AO196" s="8" t="str">
        <f>IF('Filtered Data'!K195="","",HEX2OCT(K196))</f>
        <v>144</v>
      </c>
      <c r="AP196" s="8" t="str">
        <f>IF('Filtered Data'!L195="","",HEX2OCT(L196))</f>
        <v>0</v>
      </c>
      <c r="AQ196" s="8" t="str">
        <f>IF('Filtered Data'!M195="","",HEX2OCT(M196))</f>
        <v>144</v>
      </c>
      <c r="AR196" s="8" t="str">
        <f>IF('Filtered Data'!N195="","",HEX2OCT(N196))</f>
        <v>41</v>
      </c>
    </row>
    <row r="197">
      <c r="A197" s="5">
        <f>'Filtered Data'!A196</f>
        <v>4.8872809999999998</v>
      </c>
      <c r="B197" s="5" t="str">
        <f>'Filtered Data'!B196</f>
        <v/>
      </c>
      <c r="C197" s="5">
        <f>'Filtered Data'!C196</f>
        <v>301</v>
      </c>
      <c r="D197" s="5" t="str">
        <f>'Filtered Data'!D196</f>
        <v/>
      </c>
      <c r="E197" s="5" t="str">
        <f>'Filtered Data'!E196</f>
        <v/>
      </c>
      <c r="F197" s="5">
        <f>'Filtered Data'!F196</f>
        <v>3</v>
      </c>
      <c r="G197" s="5" t="str">
        <f>'Filtered Data'!G196</f>
        <v>B3</v>
      </c>
      <c r="H197" s="5" t="str">
        <f>'Filtered Data'!H196</f>
        <v>01</v>
      </c>
      <c r="I197" s="5" t="str">
        <f>'Filtered Data'!I196</f>
        <v>00</v>
      </c>
      <c r="J197" s="5" t="str">
        <f>'Filtered Data'!J196</f>
        <v/>
      </c>
      <c r="K197" s="5" t="str">
        <f>'Filtered Data'!K196</f>
        <v/>
      </c>
      <c r="L197" s="5" t="str">
        <f>'Filtered Data'!L196</f>
        <v/>
      </c>
      <c r="M197" s="5" t="str">
        <f>'Filtered Data'!M196</f>
        <v/>
      </c>
      <c r="N197" s="5" t="str">
        <f>'Filtered Data'!N196</f>
        <v/>
      </c>
      <c r="P197" s="7">
        <f t="shared" si="12"/>
        <v>11731200</v>
      </c>
      <c r="Q197" s="8">
        <f>IF('Filtered Data'!G196="","",HEX2DEC(G197))</f>
        <v>179</v>
      </c>
      <c r="R197" s="8">
        <f>IF('Filtered Data'!H196="","",HEX2DEC(H197))</f>
        <v>1</v>
      </c>
      <c r="S197" s="8">
        <f>IF('Filtered Data'!I196="","",HEX2DEC(I197))</f>
        <v>0</v>
      </c>
      <c r="T197" s="8" t="str">
        <f>IF('Filtered Data'!J196="","",HEX2DEC(J197))</f>
        <v/>
      </c>
      <c r="U197" s="8" t="str">
        <f>IF('Filtered Data'!K196="","",HEX2DEC(K197))</f>
        <v/>
      </c>
      <c r="V197" s="8" t="str">
        <f>IF('Filtered Data'!L196="","",HEX2DEC(L197))</f>
        <v/>
      </c>
      <c r="W197" s="8" t="str">
        <f>IF('Filtered Data'!M196="","",HEX2DEC(M197))</f>
        <v/>
      </c>
      <c r="X197" s="8" t="str">
        <f>IF('Filtered Data'!N196="","",HEX2DEC(N197))</f>
        <v/>
      </c>
      <c r="Y197" s="8"/>
      <c r="Z197" s="9" t="e">
        <f t="shared" si="13"/>
        <v>#NUM!</v>
      </c>
      <c r="AA197" s="8" t="str">
        <f>IF('Filtered Data'!G196="","",HEX2BIN(G197))</f>
        <v>10110011</v>
      </c>
      <c r="AB197" s="8" t="str">
        <f>IF('Filtered Data'!H196="","",HEX2BIN(H197))</f>
        <v>1</v>
      </c>
      <c r="AC197" s="8" t="str">
        <f>IF('Filtered Data'!I196="","",HEX2BIN(I197))</f>
        <v>0</v>
      </c>
      <c r="AD197" s="8" t="str">
        <f>IF('Filtered Data'!J196="","",HEX2BIN(J197))</f>
        <v/>
      </c>
      <c r="AE197" s="8" t="str">
        <f>IF('Filtered Data'!K196="","",HEX2BIN(K197))</f>
        <v/>
      </c>
      <c r="AF197" s="8" t="str">
        <f>IF('Filtered Data'!L196="","",HEX2BIN(L197))</f>
        <v/>
      </c>
      <c r="AG197" s="8" t="str">
        <f>IF('Filtered Data'!M196="","",HEX2BIN(M197))</f>
        <v/>
      </c>
      <c r="AH197" s="8" t="str">
        <f>IF('Filtered Data'!N196="","",HEX2BIN(N197))</f>
        <v/>
      </c>
      <c r="AI197" s="8"/>
      <c r="AJ197" s="9" t="e">
        <f t="shared" si="14"/>
        <v>#NUM!</v>
      </c>
      <c r="AK197" s="8" t="str">
        <f>IF('Filtered Data'!G196="","",HEX2OCT(G197))</f>
        <v>263</v>
      </c>
      <c r="AL197" s="8" t="str">
        <f>IF('Filtered Data'!H196="","",HEX2OCT(H197))</f>
        <v>1</v>
      </c>
      <c r="AM197" s="8" t="str">
        <f>IF('Filtered Data'!I196="","",HEX2OCT(I197))</f>
        <v>0</v>
      </c>
      <c r="AN197" s="8" t="str">
        <f>IF('Filtered Data'!J196="","",HEX2OCT(J197))</f>
        <v/>
      </c>
      <c r="AO197" s="8" t="str">
        <f>IF('Filtered Data'!K196="","",HEX2OCT(K197))</f>
        <v/>
      </c>
      <c r="AP197" s="8" t="str">
        <f>IF('Filtered Data'!L196="","",HEX2OCT(L197))</f>
        <v/>
      </c>
      <c r="AQ197" s="8" t="str">
        <f>IF('Filtered Data'!M196="","",HEX2OCT(M197))</f>
        <v/>
      </c>
      <c r="AR197" s="8" t="str">
        <f>IF('Filtered Data'!N196="","",HEX2OCT(N197))</f>
        <v/>
      </c>
    </row>
    <row r="198">
      <c r="A198" s="5">
        <f>'Filtered Data'!A197</f>
        <v>4.9368150000000002</v>
      </c>
      <c r="B198" s="5" t="str">
        <f>'Filtered Data'!B197</f>
        <v/>
      </c>
      <c r="C198" s="5">
        <f>'Filtered Data'!C197</f>
        <v>300</v>
      </c>
      <c r="D198" s="5" t="str">
        <f>'Filtered Data'!D197</f>
        <v/>
      </c>
      <c r="E198" s="5" t="str">
        <f>'Filtered Data'!E197</f>
        <v/>
      </c>
      <c r="F198" s="5">
        <f>'Filtered Data'!F197</f>
        <v>8</v>
      </c>
      <c r="G198" s="5" t="str">
        <f>'Filtered Data'!G197</f>
        <v>03</v>
      </c>
      <c r="H198" s="5" t="str">
        <f>'Filtered Data'!H197</f>
        <v>5A</v>
      </c>
      <c r="I198" s="5" t="str">
        <f>'Filtered Data'!I197</f>
        <v>64</v>
      </c>
      <c r="J198" s="5" t="str">
        <f>'Filtered Data'!J197</f>
        <v>5A</v>
      </c>
      <c r="K198" s="5" t="str">
        <f>'Filtered Data'!K197</f>
        <v>64</v>
      </c>
      <c r="L198" s="5" t="str">
        <f>'Filtered Data'!L197</f>
        <v>00</v>
      </c>
      <c r="M198" s="5" t="str">
        <f>'Filtered Data'!M197</f>
        <v>64</v>
      </c>
      <c r="N198" s="5" t="str">
        <f>'Filtered Data'!N197</f>
        <v>32</v>
      </c>
      <c r="P198" s="7" t="e">
        <f t="shared" si="12"/>
        <v>#NUM!</v>
      </c>
      <c r="Q198" s="8">
        <f>IF('Filtered Data'!G197="","",HEX2DEC(G198))</f>
        <v>3</v>
      </c>
      <c r="R198" s="8">
        <f>IF('Filtered Data'!H197="","",HEX2DEC(H198))</f>
        <v>90</v>
      </c>
      <c r="S198" s="8">
        <f>IF('Filtered Data'!I197="","",HEX2DEC(I198))</f>
        <v>100</v>
      </c>
      <c r="T198" s="8">
        <f>IF('Filtered Data'!J197="","",HEX2DEC(J198))</f>
        <v>90</v>
      </c>
      <c r="U198" s="8">
        <f>IF('Filtered Data'!K197="","",HEX2DEC(K198))</f>
        <v>100</v>
      </c>
      <c r="V198" s="8">
        <f>IF('Filtered Data'!L197="","",HEX2DEC(L198))</f>
        <v>0</v>
      </c>
      <c r="W198" s="8">
        <f>IF('Filtered Data'!M197="","",HEX2DEC(M198))</f>
        <v>100</v>
      </c>
      <c r="X198" s="8">
        <f>IF('Filtered Data'!N197="","",HEX2DEC(N198))</f>
        <v>50</v>
      </c>
      <c r="Y198" s="8"/>
      <c r="Z198" s="9" t="e">
        <f t="shared" si="13"/>
        <v>#NUM!</v>
      </c>
      <c r="AA198" s="8" t="str">
        <f>IF('Filtered Data'!G197="","",HEX2BIN(G198))</f>
        <v>11</v>
      </c>
      <c r="AB198" s="8" t="str">
        <f>IF('Filtered Data'!H197="","",HEX2BIN(H198))</f>
        <v>1011010</v>
      </c>
      <c r="AC198" s="8" t="str">
        <f>IF('Filtered Data'!I197="","",HEX2BIN(I198))</f>
        <v>1100100</v>
      </c>
      <c r="AD198" s="8" t="str">
        <f>IF('Filtered Data'!J197="","",HEX2BIN(J198))</f>
        <v>1011010</v>
      </c>
      <c r="AE198" s="8" t="str">
        <f>IF('Filtered Data'!K197="","",HEX2BIN(K198))</f>
        <v>1100100</v>
      </c>
      <c r="AF198" s="8" t="str">
        <f>IF('Filtered Data'!L197="","",HEX2BIN(L198))</f>
        <v>0</v>
      </c>
      <c r="AG198" s="8" t="str">
        <f>IF('Filtered Data'!M197="","",HEX2BIN(M198))</f>
        <v>1100100</v>
      </c>
      <c r="AH198" s="8" t="str">
        <f>IF('Filtered Data'!N197="","",HEX2BIN(N198))</f>
        <v>110010</v>
      </c>
      <c r="AI198" s="8"/>
      <c r="AJ198" s="9" t="e">
        <f t="shared" si="14"/>
        <v>#NUM!</v>
      </c>
      <c r="AK198" s="8" t="str">
        <f>IF('Filtered Data'!G197="","",HEX2OCT(G198))</f>
        <v>3</v>
      </c>
      <c r="AL198" s="8" t="str">
        <f>IF('Filtered Data'!H197="","",HEX2OCT(H198))</f>
        <v>132</v>
      </c>
      <c r="AM198" s="8" t="str">
        <f>IF('Filtered Data'!I197="","",HEX2OCT(I198))</f>
        <v>144</v>
      </c>
      <c r="AN198" s="8" t="str">
        <f>IF('Filtered Data'!J197="","",HEX2OCT(J198))</f>
        <v>132</v>
      </c>
      <c r="AO198" s="8" t="str">
        <f>IF('Filtered Data'!K197="","",HEX2OCT(K198))</f>
        <v>144</v>
      </c>
      <c r="AP198" s="8" t="str">
        <f>IF('Filtered Data'!L197="","",HEX2OCT(L198))</f>
        <v>0</v>
      </c>
      <c r="AQ198" s="8" t="str">
        <f>IF('Filtered Data'!M197="","",HEX2OCT(M198))</f>
        <v>144</v>
      </c>
      <c r="AR198" s="8" t="str">
        <f>IF('Filtered Data'!N197="","",HEX2OCT(N198))</f>
        <v>62</v>
      </c>
    </row>
    <row r="199">
      <c r="A199" s="5">
        <f>'Filtered Data'!A198</f>
        <v>4.9372790000000002</v>
      </c>
      <c r="B199" s="5" t="str">
        <f>'Filtered Data'!B198</f>
        <v/>
      </c>
      <c r="C199" s="5">
        <f>'Filtered Data'!C198</f>
        <v>301</v>
      </c>
      <c r="D199" s="5" t="str">
        <f>'Filtered Data'!D198</f>
        <v/>
      </c>
      <c r="E199" s="5" t="str">
        <f>'Filtered Data'!E198</f>
        <v/>
      </c>
      <c r="F199" s="5">
        <f>'Filtered Data'!F198</f>
        <v>3</v>
      </c>
      <c r="G199" s="5" t="str">
        <f>'Filtered Data'!G198</f>
        <v>6B</v>
      </c>
      <c r="H199" s="5" t="str">
        <f>'Filtered Data'!H198</f>
        <v>02</v>
      </c>
      <c r="I199" s="5" t="str">
        <f>'Filtered Data'!I198</f>
        <v>00</v>
      </c>
      <c r="J199" s="5" t="str">
        <f>'Filtered Data'!J198</f>
        <v/>
      </c>
      <c r="K199" s="5" t="str">
        <f>'Filtered Data'!K198</f>
        <v/>
      </c>
      <c r="L199" s="5" t="str">
        <f>'Filtered Data'!L198</f>
        <v/>
      </c>
      <c r="M199" s="5" t="str">
        <f>'Filtered Data'!M198</f>
        <v/>
      </c>
      <c r="N199" s="5" t="str">
        <f>'Filtered Data'!N198</f>
        <v/>
      </c>
      <c r="P199" s="7">
        <f t="shared" si="12"/>
        <v>7012864</v>
      </c>
      <c r="Q199" s="8">
        <f>IF('Filtered Data'!G198="","",HEX2DEC(G199))</f>
        <v>107</v>
      </c>
      <c r="R199" s="8">
        <f>IF('Filtered Data'!H198="","",HEX2DEC(H199))</f>
        <v>2</v>
      </c>
      <c r="S199" s="8">
        <f>IF('Filtered Data'!I198="","",HEX2DEC(I199))</f>
        <v>0</v>
      </c>
      <c r="T199" s="8" t="str">
        <f>IF('Filtered Data'!J198="","",HEX2DEC(J199))</f>
        <v/>
      </c>
      <c r="U199" s="8" t="str">
        <f>IF('Filtered Data'!K198="","",HEX2DEC(K199))</f>
        <v/>
      </c>
      <c r="V199" s="8" t="str">
        <f>IF('Filtered Data'!L198="","",HEX2DEC(L199))</f>
        <v/>
      </c>
      <c r="W199" s="8" t="str">
        <f>IF('Filtered Data'!M198="","",HEX2DEC(M199))</f>
        <v/>
      </c>
      <c r="X199" s="8" t="str">
        <f>IF('Filtered Data'!N198="","",HEX2DEC(N199))</f>
        <v/>
      </c>
      <c r="Y199" s="8"/>
      <c r="Z199" s="9" t="e">
        <f t="shared" si="13"/>
        <v>#NUM!</v>
      </c>
      <c r="AA199" s="8" t="str">
        <f>IF('Filtered Data'!G198="","",HEX2BIN(G199))</f>
        <v>1101011</v>
      </c>
      <c r="AB199" s="8" t="str">
        <f>IF('Filtered Data'!H198="","",HEX2BIN(H199))</f>
        <v>10</v>
      </c>
      <c r="AC199" s="8" t="str">
        <f>IF('Filtered Data'!I198="","",HEX2BIN(I199))</f>
        <v>0</v>
      </c>
      <c r="AD199" s="8" t="str">
        <f>IF('Filtered Data'!J198="","",HEX2BIN(J199))</f>
        <v/>
      </c>
      <c r="AE199" s="8" t="str">
        <f>IF('Filtered Data'!K198="","",HEX2BIN(K199))</f>
        <v/>
      </c>
      <c r="AF199" s="8" t="str">
        <f>IF('Filtered Data'!L198="","",HEX2BIN(L199))</f>
        <v/>
      </c>
      <c r="AG199" s="8" t="str">
        <f>IF('Filtered Data'!M198="","",HEX2BIN(M199))</f>
        <v/>
      </c>
      <c r="AH199" s="8" t="str">
        <f>IF('Filtered Data'!N198="","",HEX2BIN(N199))</f>
        <v/>
      </c>
      <c r="AI199" s="8"/>
      <c r="AJ199" s="9" t="e">
        <f t="shared" si="14"/>
        <v>#NUM!</v>
      </c>
      <c r="AK199" s="8" t="str">
        <f>IF('Filtered Data'!G198="","",HEX2OCT(G199))</f>
        <v>153</v>
      </c>
      <c r="AL199" s="8" t="str">
        <f>IF('Filtered Data'!H198="","",HEX2OCT(H199))</f>
        <v>2</v>
      </c>
      <c r="AM199" s="8" t="str">
        <f>IF('Filtered Data'!I198="","",HEX2OCT(I199))</f>
        <v>0</v>
      </c>
      <c r="AN199" s="8" t="str">
        <f>IF('Filtered Data'!J198="","",HEX2OCT(J199))</f>
        <v/>
      </c>
      <c r="AO199" s="8" t="str">
        <f>IF('Filtered Data'!K198="","",HEX2OCT(K199))</f>
        <v/>
      </c>
      <c r="AP199" s="8" t="str">
        <f>IF('Filtered Data'!L198="","",HEX2OCT(L199))</f>
        <v/>
      </c>
      <c r="AQ199" s="8" t="str">
        <f>IF('Filtered Data'!M198="","",HEX2OCT(M199))</f>
        <v/>
      </c>
      <c r="AR199" s="8" t="str">
        <f>IF('Filtered Data'!N198="","",HEX2OCT(N199))</f>
        <v/>
      </c>
    </row>
    <row r="200">
      <c r="A200" s="5">
        <f>'Filtered Data'!A199</f>
        <v>4.9873050000000001</v>
      </c>
      <c r="B200" s="5" t="str">
        <f>'Filtered Data'!B199</f>
        <v/>
      </c>
      <c r="C200" s="5">
        <f>'Filtered Data'!C199</f>
        <v>300</v>
      </c>
      <c r="D200" s="5" t="str">
        <f>'Filtered Data'!D199</f>
        <v/>
      </c>
      <c r="E200" s="5" t="str">
        <f>'Filtered Data'!E199</f>
        <v/>
      </c>
      <c r="F200" s="5">
        <f>'Filtered Data'!F199</f>
        <v>8</v>
      </c>
      <c r="G200" s="5" t="str">
        <f>'Filtered Data'!G199</f>
        <v>03</v>
      </c>
      <c r="H200" s="5" t="str">
        <f>'Filtered Data'!H199</f>
        <v>5A</v>
      </c>
      <c r="I200" s="5" t="str">
        <f>'Filtered Data'!I199</f>
        <v>64</v>
      </c>
      <c r="J200" s="5" t="str">
        <f>'Filtered Data'!J199</f>
        <v>5A</v>
      </c>
      <c r="K200" s="5" t="str">
        <f>'Filtered Data'!K199</f>
        <v>64</v>
      </c>
      <c r="L200" s="5" t="str">
        <f>'Filtered Data'!L199</f>
        <v>00</v>
      </c>
      <c r="M200" s="5" t="str">
        <f>'Filtered Data'!M199</f>
        <v>64</v>
      </c>
      <c r="N200" s="5" t="str">
        <f>'Filtered Data'!N199</f>
        <v>23</v>
      </c>
      <c r="P200" s="7" t="e">
        <f t="shared" si="12"/>
        <v>#NUM!</v>
      </c>
      <c r="Q200" s="8">
        <f>IF('Filtered Data'!G199="","",HEX2DEC(G200))</f>
        <v>3</v>
      </c>
      <c r="R200" s="8">
        <f>IF('Filtered Data'!H199="","",HEX2DEC(H200))</f>
        <v>90</v>
      </c>
      <c r="S200" s="8">
        <f>IF('Filtered Data'!I199="","",HEX2DEC(I200))</f>
        <v>100</v>
      </c>
      <c r="T200" s="8">
        <f>IF('Filtered Data'!J199="","",HEX2DEC(J200))</f>
        <v>90</v>
      </c>
      <c r="U200" s="8">
        <f>IF('Filtered Data'!K199="","",HEX2DEC(K200))</f>
        <v>100</v>
      </c>
      <c r="V200" s="8">
        <f>IF('Filtered Data'!L199="","",HEX2DEC(L200))</f>
        <v>0</v>
      </c>
      <c r="W200" s="8">
        <f>IF('Filtered Data'!M199="","",HEX2DEC(M200))</f>
        <v>100</v>
      </c>
      <c r="X200" s="8">
        <f>IF('Filtered Data'!N199="","",HEX2DEC(N200))</f>
        <v>35</v>
      </c>
      <c r="Y200" s="8"/>
      <c r="Z200" s="9" t="e">
        <f t="shared" si="13"/>
        <v>#NUM!</v>
      </c>
      <c r="AA200" s="8" t="str">
        <f>IF('Filtered Data'!G199="","",HEX2BIN(G200))</f>
        <v>11</v>
      </c>
      <c r="AB200" s="8" t="str">
        <f>IF('Filtered Data'!H199="","",HEX2BIN(H200))</f>
        <v>1011010</v>
      </c>
      <c r="AC200" s="8" t="str">
        <f>IF('Filtered Data'!I199="","",HEX2BIN(I200))</f>
        <v>1100100</v>
      </c>
      <c r="AD200" s="8" t="str">
        <f>IF('Filtered Data'!J199="","",HEX2BIN(J200))</f>
        <v>1011010</v>
      </c>
      <c r="AE200" s="8" t="str">
        <f>IF('Filtered Data'!K199="","",HEX2BIN(K200))</f>
        <v>1100100</v>
      </c>
      <c r="AF200" s="8" t="str">
        <f>IF('Filtered Data'!L199="","",HEX2BIN(L200))</f>
        <v>0</v>
      </c>
      <c r="AG200" s="8" t="str">
        <f>IF('Filtered Data'!M199="","",HEX2BIN(M200))</f>
        <v>1100100</v>
      </c>
      <c r="AH200" s="8" t="str">
        <f>IF('Filtered Data'!N199="","",HEX2BIN(N200))</f>
        <v>100011</v>
      </c>
      <c r="AI200" s="8"/>
      <c r="AJ200" s="9" t="e">
        <f t="shared" si="14"/>
        <v>#NUM!</v>
      </c>
      <c r="AK200" s="8" t="str">
        <f>IF('Filtered Data'!G199="","",HEX2OCT(G200))</f>
        <v>3</v>
      </c>
      <c r="AL200" s="8" t="str">
        <f>IF('Filtered Data'!H199="","",HEX2OCT(H200))</f>
        <v>132</v>
      </c>
      <c r="AM200" s="8" t="str">
        <f>IF('Filtered Data'!I199="","",HEX2OCT(I200))</f>
        <v>144</v>
      </c>
      <c r="AN200" s="8" t="str">
        <f>IF('Filtered Data'!J199="","",HEX2OCT(J200))</f>
        <v>132</v>
      </c>
      <c r="AO200" s="8" t="str">
        <f>IF('Filtered Data'!K199="","",HEX2OCT(K200))</f>
        <v>144</v>
      </c>
      <c r="AP200" s="8" t="str">
        <f>IF('Filtered Data'!L199="","",HEX2OCT(L200))</f>
        <v>0</v>
      </c>
      <c r="AQ200" s="8" t="str">
        <f>IF('Filtered Data'!M199="","",HEX2OCT(M200))</f>
        <v>144</v>
      </c>
      <c r="AR200" s="8" t="str">
        <f>IF('Filtered Data'!N199="","",HEX2OCT(N200))</f>
        <v>43</v>
      </c>
    </row>
    <row r="201">
      <c r="A201" s="5">
        <f>'Filtered Data'!A200</f>
        <v>4.9877690000000001</v>
      </c>
      <c r="B201" s="5" t="str">
        <f>'Filtered Data'!B200</f>
        <v/>
      </c>
      <c r="C201" s="5">
        <f>'Filtered Data'!C200</f>
        <v>301</v>
      </c>
      <c r="D201" s="5" t="str">
        <f>'Filtered Data'!D200</f>
        <v/>
      </c>
      <c r="E201" s="5" t="str">
        <f>'Filtered Data'!E200</f>
        <v/>
      </c>
      <c r="F201" s="5">
        <f>'Filtered Data'!F200</f>
        <v>3</v>
      </c>
      <c r="G201" s="5" t="str">
        <f>'Filtered Data'!G200</f>
        <v>96</v>
      </c>
      <c r="H201" s="5" t="str">
        <f>'Filtered Data'!H200</f>
        <v>03</v>
      </c>
      <c r="I201" s="5" t="str">
        <f>'Filtered Data'!I200</f>
        <v>00</v>
      </c>
      <c r="J201" s="5" t="str">
        <f>'Filtered Data'!J200</f>
        <v/>
      </c>
      <c r="K201" s="5" t="str">
        <f>'Filtered Data'!K200</f>
        <v/>
      </c>
      <c r="L201" s="5" t="str">
        <f>'Filtered Data'!L200</f>
        <v/>
      </c>
      <c r="M201" s="5" t="str">
        <f>'Filtered Data'!M200</f>
        <v/>
      </c>
      <c r="N201" s="5" t="str">
        <f>'Filtered Data'!N200</f>
        <v/>
      </c>
      <c r="P201" s="7">
        <f t="shared" si="12"/>
        <v>9831168</v>
      </c>
      <c r="Q201" s="8">
        <f>IF('Filtered Data'!G200="","",HEX2DEC(G201))</f>
        <v>150</v>
      </c>
      <c r="R201" s="8">
        <f>IF('Filtered Data'!H200="","",HEX2DEC(H201))</f>
        <v>3</v>
      </c>
      <c r="S201" s="8">
        <f>IF('Filtered Data'!I200="","",HEX2DEC(I201))</f>
        <v>0</v>
      </c>
      <c r="T201" s="8" t="str">
        <f>IF('Filtered Data'!J200="","",HEX2DEC(J201))</f>
        <v/>
      </c>
      <c r="U201" s="8" t="str">
        <f>IF('Filtered Data'!K200="","",HEX2DEC(K201))</f>
        <v/>
      </c>
      <c r="V201" s="8" t="str">
        <f>IF('Filtered Data'!L200="","",HEX2DEC(L201))</f>
        <v/>
      </c>
      <c r="W201" s="8" t="str">
        <f>IF('Filtered Data'!M200="","",HEX2DEC(M201))</f>
        <v/>
      </c>
      <c r="X201" s="8" t="str">
        <f>IF('Filtered Data'!N200="","",HEX2DEC(N201))</f>
        <v/>
      </c>
      <c r="Y201" s="8"/>
      <c r="Z201" s="9" t="e">
        <f t="shared" si="13"/>
        <v>#NUM!</v>
      </c>
      <c r="AA201" s="8" t="str">
        <f>IF('Filtered Data'!G200="","",HEX2BIN(G201))</f>
        <v>10010110</v>
      </c>
      <c r="AB201" s="8" t="str">
        <f>IF('Filtered Data'!H200="","",HEX2BIN(H201))</f>
        <v>11</v>
      </c>
      <c r="AC201" s="8" t="str">
        <f>IF('Filtered Data'!I200="","",HEX2BIN(I201))</f>
        <v>0</v>
      </c>
      <c r="AD201" s="8" t="str">
        <f>IF('Filtered Data'!J200="","",HEX2BIN(J201))</f>
        <v/>
      </c>
      <c r="AE201" s="8" t="str">
        <f>IF('Filtered Data'!K200="","",HEX2BIN(K201))</f>
        <v/>
      </c>
      <c r="AF201" s="8" t="str">
        <f>IF('Filtered Data'!L200="","",HEX2BIN(L201))</f>
        <v/>
      </c>
      <c r="AG201" s="8" t="str">
        <f>IF('Filtered Data'!M200="","",HEX2BIN(M201))</f>
        <v/>
      </c>
      <c r="AH201" s="8" t="str">
        <f>IF('Filtered Data'!N200="","",HEX2BIN(N201))</f>
        <v/>
      </c>
      <c r="AI201" s="8"/>
      <c r="AJ201" s="9" t="e">
        <f t="shared" si="14"/>
        <v>#NUM!</v>
      </c>
      <c r="AK201" s="8" t="str">
        <f>IF('Filtered Data'!G200="","",HEX2OCT(G201))</f>
        <v>226</v>
      </c>
      <c r="AL201" s="8" t="str">
        <f>IF('Filtered Data'!H200="","",HEX2OCT(H201))</f>
        <v>3</v>
      </c>
      <c r="AM201" s="8" t="str">
        <f>IF('Filtered Data'!I200="","",HEX2OCT(I201))</f>
        <v>0</v>
      </c>
      <c r="AN201" s="8" t="str">
        <f>IF('Filtered Data'!J200="","",HEX2OCT(J201))</f>
        <v/>
      </c>
      <c r="AO201" s="8" t="str">
        <f>IF('Filtered Data'!K200="","",HEX2OCT(K201))</f>
        <v/>
      </c>
      <c r="AP201" s="8" t="str">
        <f>IF('Filtered Data'!L200="","",HEX2OCT(L201))</f>
        <v/>
      </c>
      <c r="AQ201" s="8" t="str">
        <f>IF('Filtered Data'!M200="","",HEX2OCT(M201))</f>
        <v/>
      </c>
      <c r="AR201" s="8" t="str">
        <f>IF('Filtered Data'!N200="","",HEX2OCT(N201))</f>
        <v/>
      </c>
    </row>
    <row r="202">
      <c r="A202" s="5">
        <f>'Filtered Data'!A201</f>
        <v>5.0368240000000002</v>
      </c>
      <c r="B202" s="5" t="str">
        <f>'Filtered Data'!B201</f>
        <v/>
      </c>
      <c r="C202" s="5">
        <f>'Filtered Data'!C201</f>
        <v>300</v>
      </c>
      <c r="D202" s="5" t="str">
        <f>'Filtered Data'!D201</f>
        <v/>
      </c>
      <c r="E202" s="5" t="str">
        <f>'Filtered Data'!E201</f>
        <v/>
      </c>
      <c r="F202" s="5">
        <f>'Filtered Data'!F201</f>
        <v>8</v>
      </c>
      <c r="G202" s="5" t="str">
        <f>'Filtered Data'!G201</f>
        <v>03</v>
      </c>
      <c r="H202" s="5" t="str">
        <f>'Filtered Data'!H201</f>
        <v>5A</v>
      </c>
      <c r="I202" s="5" t="str">
        <f>'Filtered Data'!I201</f>
        <v>64</v>
      </c>
      <c r="J202" s="5" t="str">
        <f>'Filtered Data'!J201</f>
        <v>5A</v>
      </c>
      <c r="K202" s="5" t="str">
        <f>'Filtered Data'!K201</f>
        <v>64</v>
      </c>
      <c r="L202" s="5" t="str">
        <f>'Filtered Data'!L201</f>
        <v>00</v>
      </c>
      <c r="M202" s="5" t="str">
        <f>'Filtered Data'!M201</f>
        <v>64</v>
      </c>
      <c r="N202" s="5" t="str">
        <f>'Filtered Data'!N201</f>
        <v>34</v>
      </c>
      <c r="P202" s="7" t="e">
        <f t="shared" si="12"/>
        <v>#NUM!</v>
      </c>
      <c r="Q202" s="8">
        <f>IF('Filtered Data'!G201="","",HEX2DEC(G202))</f>
        <v>3</v>
      </c>
      <c r="R202" s="8">
        <f>IF('Filtered Data'!H201="","",HEX2DEC(H202))</f>
        <v>90</v>
      </c>
      <c r="S202" s="8">
        <f>IF('Filtered Data'!I201="","",HEX2DEC(I202))</f>
        <v>100</v>
      </c>
      <c r="T202" s="8">
        <f>IF('Filtered Data'!J201="","",HEX2DEC(J202))</f>
        <v>90</v>
      </c>
      <c r="U202" s="8">
        <f>IF('Filtered Data'!K201="","",HEX2DEC(K202))</f>
        <v>100</v>
      </c>
      <c r="V202" s="8">
        <f>IF('Filtered Data'!L201="","",HEX2DEC(L202))</f>
        <v>0</v>
      </c>
      <c r="W202" s="8">
        <f>IF('Filtered Data'!M201="","",HEX2DEC(M202))</f>
        <v>100</v>
      </c>
      <c r="X202" s="8">
        <f>IF('Filtered Data'!N201="","",HEX2DEC(N202))</f>
        <v>52</v>
      </c>
      <c r="Y202" s="8"/>
      <c r="Z202" s="9" t="e">
        <f t="shared" si="13"/>
        <v>#NUM!</v>
      </c>
      <c r="AA202" s="8" t="str">
        <f>IF('Filtered Data'!G201="","",HEX2BIN(G202))</f>
        <v>11</v>
      </c>
      <c r="AB202" s="8" t="str">
        <f>IF('Filtered Data'!H201="","",HEX2BIN(H202))</f>
        <v>1011010</v>
      </c>
      <c r="AC202" s="8" t="str">
        <f>IF('Filtered Data'!I201="","",HEX2BIN(I202))</f>
        <v>1100100</v>
      </c>
      <c r="AD202" s="8" t="str">
        <f>IF('Filtered Data'!J201="","",HEX2BIN(J202))</f>
        <v>1011010</v>
      </c>
      <c r="AE202" s="8" t="str">
        <f>IF('Filtered Data'!K201="","",HEX2BIN(K202))</f>
        <v>1100100</v>
      </c>
      <c r="AF202" s="8" t="str">
        <f>IF('Filtered Data'!L201="","",HEX2BIN(L202))</f>
        <v>0</v>
      </c>
      <c r="AG202" s="8" t="str">
        <f>IF('Filtered Data'!M201="","",HEX2BIN(M202))</f>
        <v>1100100</v>
      </c>
      <c r="AH202" s="8" t="str">
        <f>IF('Filtered Data'!N201="","",HEX2BIN(N202))</f>
        <v>110100</v>
      </c>
      <c r="AI202" s="8"/>
      <c r="AJ202" s="9" t="e">
        <f t="shared" si="14"/>
        <v>#NUM!</v>
      </c>
      <c r="AK202" s="8" t="str">
        <f>IF('Filtered Data'!G201="","",HEX2OCT(G202))</f>
        <v>3</v>
      </c>
      <c r="AL202" s="8" t="str">
        <f>IF('Filtered Data'!H201="","",HEX2OCT(H202))</f>
        <v>132</v>
      </c>
      <c r="AM202" s="8" t="str">
        <f>IF('Filtered Data'!I201="","",HEX2OCT(I202))</f>
        <v>144</v>
      </c>
      <c r="AN202" s="8" t="str">
        <f>IF('Filtered Data'!J201="","",HEX2OCT(J202))</f>
        <v>132</v>
      </c>
      <c r="AO202" s="8" t="str">
        <f>IF('Filtered Data'!K201="","",HEX2OCT(K202))</f>
        <v>144</v>
      </c>
      <c r="AP202" s="8" t="str">
        <f>IF('Filtered Data'!L201="","",HEX2OCT(L202))</f>
        <v>0</v>
      </c>
      <c r="AQ202" s="8" t="str">
        <f>IF('Filtered Data'!M201="","",HEX2OCT(M202))</f>
        <v>144</v>
      </c>
      <c r="AR202" s="8" t="str">
        <f>IF('Filtered Data'!N201="","",HEX2OCT(N202))</f>
        <v>64</v>
      </c>
    </row>
    <row r="203">
      <c r="A203" s="5">
        <f>'Filtered Data'!A202</f>
        <v>5.0372880000000002</v>
      </c>
      <c r="B203" s="5" t="str">
        <f>'Filtered Data'!B202</f>
        <v/>
      </c>
      <c r="C203" s="5">
        <f>'Filtered Data'!C202</f>
        <v>301</v>
      </c>
      <c r="D203" s="5" t="str">
        <f>'Filtered Data'!D202</f>
        <v/>
      </c>
      <c r="E203" s="5" t="str">
        <f>'Filtered Data'!E202</f>
        <v/>
      </c>
      <c r="F203" s="5">
        <f>'Filtered Data'!F202</f>
        <v>3</v>
      </c>
      <c r="G203" s="5" t="str">
        <f>'Filtered Data'!G202</f>
        <v>03</v>
      </c>
      <c r="H203" s="5" t="str">
        <f>'Filtered Data'!H202</f>
        <v>04</v>
      </c>
      <c r="I203" s="5" t="str">
        <f>'Filtered Data'!I202</f>
        <v>00</v>
      </c>
      <c r="J203" s="5" t="str">
        <f>'Filtered Data'!J202</f>
        <v/>
      </c>
      <c r="K203" s="5" t="str">
        <f>'Filtered Data'!K202</f>
        <v/>
      </c>
      <c r="L203" s="5" t="str">
        <f>'Filtered Data'!L202</f>
        <v/>
      </c>
      <c r="M203" s="5" t="str">
        <f>'Filtered Data'!M202</f>
        <v/>
      </c>
      <c r="N203" s="5" t="str">
        <f>'Filtered Data'!N202</f>
        <v/>
      </c>
      <c r="P203" s="7">
        <f t="shared" si="12"/>
        <v>197632</v>
      </c>
      <c r="Q203" s="8">
        <f>IF('Filtered Data'!G202="","",HEX2DEC(G203))</f>
        <v>3</v>
      </c>
      <c r="R203" s="8">
        <f>IF('Filtered Data'!H202="","",HEX2DEC(H203))</f>
        <v>4</v>
      </c>
      <c r="S203" s="8">
        <f>IF('Filtered Data'!I202="","",HEX2DEC(I203))</f>
        <v>0</v>
      </c>
      <c r="T203" s="8" t="str">
        <f>IF('Filtered Data'!J202="","",HEX2DEC(J203))</f>
        <v/>
      </c>
      <c r="U203" s="8" t="str">
        <f>IF('Filtered Data'!K202="","",HEX2DEC(K203))</f>
        <v/>
      </c>
      <c r="V203" s="8" t="str">
        <f>IF('Filtered Data'!L202="","",HEX2DEC(L203))</f>
        <v/>
      </c>
      <c r="W203" s="8" t="str">
        <f>IF('Filtered Data'!M202="","",HEX2DEC(M203))</f>
        <v/>
      </c>
      <c r="X203" s="8" t="str">
        <f>IF('Filtered Data'!N202="","",HEX2DEC(N203))</f>
        <v/>
      </c>
      <c r="Y203" s="8"/>
      <c r="Z203" s="9" t="e">
        <f t="shared" si="13"/>
        <v>#NUM!</v>
      </c>
      <c r="AA203" s="8" t="str">
        <f>IF('Filtered Data'!G202="","",HEX2BIN(G203))</f>
        <v>11</v>
      </c>
      <c r="AB203" s="8" t="str">
        <f>IF('Filtered Data'!H202="","",HEX2BIN(H203))</f>
        <v>100</v>
      </c>
      <c r="AC203" s="8" t="str">
        <f>IF('Filtered Data'!I202="","",HEX2BIN(I203))</f>
        <v>0</v>
      </c>
      <c r="AD203" s="8" t="str">
        <f>IF('Filtered Data'!J202="","",HEX2BIN(J203))</f>
        <v/>
      </c>
      <c r="AE203" s="8" t="str">
        <f>IF('Filtered Data'!K202="","",HEX2BIN(K203))</f>
        <v/>
      </c>
      <c r="AF203" s="8" t="str">
        <f>IF('Filtered Data'!L202="","",HEX2BIN(L203))</f>
        <v/>
      </c>
      <c r="AG203" s="8" t="str">
        <f>IF('Filtered Data'!M202="","",HEX2BIN(M203))</f>
        <v/>
      </c>
      <c r="AH203" s="8" t="str">
        <f>IF('Filtered Data'!N202="","",HEX2BIN(N203))</f>
        <v/>
      </c>
      <c r="AI203" s="8"/>
      <c r="AJ203" s="9" t="e">
        <f t="shared" si="14"/>
        <v>#NUM!</v>
      </c>
      <c r="AK203" s="8" t="str">
        <f>IF('Filtered Data'!G202="","",HEX2OCT(G203))</f>
        <v>3</v>
      </c>
      <c r="AL203" s="8" t="str">
        <f>IF('Filtered Data'!H202="","",HEX2OCT(H203))</f>
        <v>4</v>
      </c>
      <c r="AM203" s="8" t="str">
        <f>IF('Filtered Data'!I202="","",HEX2OCT(I203))</f>
        <v>0</v>
      </c>
      <c r="AN203" s="8" t="str">
        <f>IF('Filtered Data'!J202="","",HEX2OCT(J203))</f>
        <v/>
      </c>
      <c r="AO203" s="8" t="str">
        <f>IF('Filtered Data'!K202="","",HEX2OCT(K203))</f>
        <v/>
      </c>
      <c r="AP203" s="8" t="str">
        <f>IF('Filtered Data'!L202="","",HEX2OCT(L203))</f>
        <v/>
      </c>
      <c r="AQ203" s="8" t="str">
        <f>IF('Filtered Data'!M202="","",HEX2OCT(M203))</f>
        <v/>
      </c>
      <c r="AR203" s="8" t="str">
        <f>IF('Filtered Data'!N202="","",HEX2OCT(N203))</f>
        <v/>
      </c>
    </row>
    <row r="204">
      <c r="A204" s="5">
        <f>'Filtered Data'!A203</f>
        <v>5.0868270000000004</v>
      </c>
      <c r="B204" s="5" t="str">
        <f>'Filtered Data'!B203</f>
        <v/>
      </c>
      <c r="C204" s="5">
        <f>'Filtered Data'!C203</f>
        <v>300</v>
      </c>
      <c r="D204" s="5" t="str">
        <f>'Filtered Data'!D203</f>
        <v/>
      </c>
      <c r="E204" s="5" t="str">
        <f>'Filtered Data'!E203</f>
        <v/>
      </c>
      <c r="F204" s="5">
        <f>'Filtered Data'!F203</f>
        <v>8</v>
      </c>
      <c r="G204" s="5" t="str">
        <f>'Filtered Data'!G203</f>
        <v>03</v>
      </c>
      <c r="H204" s="5" t="str">
        <f>'Filtered Data'!H203</f>
        <v>5A</v>
      </c>
      <c r="I204" s="5" t="str">
        <f>'Filtered Data'!I203</f>
        <v>64</v>
      </c>
      <c r="J204" s="5" t="str">
        <f>'Filtered Data'!J203</f>
        <v>5A</v>
      </c>
      <c r="K204" s="5" t="str">
        <f>'Filtered Data'!K203</f>
        <v>64</v>
      </c>
      <c r="L204" s="5" t="str">
        <f>'Filtered Data'!L203</f>
        <v>00</v>
      </c>
      <c r="M204" s="5" t="str">
        <f>'Filtered Data'!M203</f>
        <v>64</v>
      </c>
      <c r="N204" s="5" t="str">
        <f>'Filtered Data'!N203</f>
        <v>25</v>
      </c>
      <c r="P204" s="7" t="e">
        <f t="shared" si="12"/>
        <v>#NUM!</v>
      </c>
      <c r="Q204" s="8">
        <f>IF('Filtered Data'!G203="","",HEX2DEC(G204))</f>
        <v>3</v>
      </c>
      <c r="R204" s="8">
        <f>IF('Filtered Data'!H203="","",HEX2DEC(H204))</f>
        <v>90</v>
      </c>
      <c r="S204" s="8">
        <f>IF('Filtered Data'!I203="","",HEX2DEC(I204))</f>
        <v>100</v>
      </c>
      <c r="T204" s="8">
        <f>IF('Filtered Data'!J203="","",HEX2DEC(J204))</f>
        <v>90</v>
      </c>
      <c r="U204" s="8">
        <f>IF('Filtered Data'!K203="","",HEX2DEC(K204))</f>
        <v>100</v>
      </c>
      <c r="V204" s="8">
        <f>IF('Filtered Data'!L203="","",HEX2DEC(L204))</f>
        <v>0</v>
      </c>
      <c r="W204" s="8">
        <f>IF('Filtered Data'!M203="","",HEX2DEC(M204))</f>
        <v>100</v>
      </c>
      <c r="X204" s="8">
        <f>IF('Filtered Data'!N203="","",HEX2DEC(N204))</f>
        <v>37</v>
      </c>
      <c r="Y204" s="8"/>
      <c r="Z204" s="9" t="e">
        <f t="shared" si="13"/>
        <v>#NUM!</v>
      </c>
      <c r="AA204" s="8" t="str">
        <f>IF('Filtered Data'!G203="","",HEX2BIN(G204))</f>
        <v>11</v>
      </c>
      <c r="AB204" s="8" t="str">
        <f>IF('Filtered Data'!H203="","",HEX2BIN(H204))</f>
        <v>1011010</v>
      </c>
      <c r="AC204" s="8" t="str">
        <f>IF('Filtered Data'!I203="","",HEX2BIN(I204))</f>
        <v>1100100</v>
      </c>
      <c r="AD204" s="8" t="str">
        <f>IF('Filtered Data'!J203="","",HEX2BIN(J204))</f>
        <v>1011010</v>
      </c>
      <c r="AE204" s="8" t="str">
        <f>IF('Filtered Data'!K203="","",HEX2BIN(K204))</f>
        <v>1100100</v>
      </c>
      <c r="AF204" s="8" t="str">
        <f>IF('Filtered Data'!L203="","",HEX2BIN(L204))</f>
        <v>0</v>
      </c>
      <c r="AG204" s="8" t="str">
        <f>IF('Filtered Data'!M203="","",HEX2BIN(M204))</f>
        <v>1100100</v>
      </c>
      <c r="AH204" s="8" t="str">
        <f>IF('Filtered Data'!N203="","",HEX2BIN(N204))</f>
        <v>100101</v>
      </c>
      <c r="AI204" s="8"/>
      <c r="AJ204" s="9" t="e">
        <f t="shared" si="14"/>
        <v>#NUM!</v>
      </c>
      <c r="AK204" s="8" t="str">
        <f>IF('Filtered Data'!G203="","",HEX2OCT(G204))</f>
        <v>3</v>
      </c>
      <c r="AL204" s="8" t="str">
        <f>IF('Filtered Data'!H203="","",HEX2OCT(H204))</f>
        <v>132</v>
      </c>
      <c r="AM204" s="8" t="str">
        <f>IF('Filtered Data'!I203="","",HEX2OCT(I204))</f>
        <v>144</v>
      </c>
      <c r="AN204" s="8" t="str">
        <f>IF('Filtered Data'!J203="","",HEX2OCT(J204))</f>
        <v>132</v>
      </c>
      <c r="AO204" s="8" t="str">
        <f>IF('Filtered Data'!K203="","",HEX2OCT(K204))</f>
        <v>144</v>
      </c>
      <c r="AP204" s="8" t="str">
        <f>IF('Filtered Data'!L203="","",HEX2OCT(L204))</f>
        <v>0</v>
      </c>
      <c r="AQ204" s="8" t="str">
        <f>IF('Filtered Data'!M203="","",HEX2OCT(M204))</f>
        <v>144</v>
      </c>
      <c r="AR204" s="8" t="str">
        <f>IF('Filtered Data'!N203="","",HEX2OCT(N204))</f>
        <v>45</v>
      </c>
    </row>
    <row r="205">
      <c r="A205" s="5">
        <f>'Filtered Data'!A204</f>
        <v>5.0872909999999996</v>
      </c>
      <c r="B205" s="5" t="str">
        <f>'Filtered Data'!B204</f>
        <v/>
      </c>
      <c r="C205" s="5">
        <f>'Filtered Data'!C204</f>
        <v>301</v>
      </c>
      <c r="D205" s="5" t="str">
        <f>'Filtered Data'!D204</f>
        <v/>
      </c>
      <c r="E205" s="5" t="str">
        <f>'Filtered Data'!E204</f>
        <v/>
      </c>
      <c r="F205" s="5">
        <f>'Filtered Data'!F204</f>
        <v>3</v>
      </c>
      <c r="G205" s="5" t="str">
        <f>'Filtered Data'!G204</f>
        <v>54</v>
      </c>
      <c r="H205" s="5" t="str">
        <f>'Filtered Data'!H204</f>
        <v>05</v>
      </c>
      <c r="I205" s="5" t="str">
        <f>'Filtered Data'!I204</f>
        <v>00</v>
      </c>
      <c r="J205" s="5" t="str">
        <f>'Filtered Data'!J204</f>
        <v/>
      </c>
      <c r="K205" s="5" t="str">
        <f>'Filtered Data'!K204</f>
        <v/>
      </c>
      <c r="L205" s="5" t="str">
        <f>'Filtered Data'!L204</f>
        <v/>
      </c>
      <c r="M205" s="5" t="str">
        <f>'Filtered Data'!M204</f>
        <v/>
      </c>
      <c r="N205" s="5" t="str">
        <f>'Filtered Data'!N204</f>
        <v/>
      </c>
      <c r="P205" s="7">
        <f t="shared" si="12"/>
        <v>5506304</v>
      </c>
      <c r="Q205" s="8">
        <f>IF('Filtered Data'!G204="","",HEX2DEC(G205))</f>
        <v>84</v>
      </c>
      <c r="R205" s="8">
        <f>IF('Filtered Data'!H204="","",HEX2DEC(H205))</f>
        <v>5</v>
      </c>
      <c r="S205" s="8">
        <f>IF('Filtered Data'!I204="","",HEX2DEC(I205))</f>
        <v>0</v>
      </c>
      <c r="T205" s="8" t="str">
        <f>IF('Filtered Data'!J204="","",HEX2DEC(J205))</f>
        <v/>
      </c>
      <c r="U205" s="8" t="str">
        <f>IF('Filtered Data'!K204="","",HEX2DEC(K205))</f>
        <v/>
      </c>
      <c r="V205" s="8" t="str">
        <f>IF('Filtered Data'!L204="","",HEX2DEC(L205))</f>
        <v/>
      </c>
      <c r="W205" s="8" t="str">
        <f>IF('Filtered Data'!M204="","",HEX2DEC(M205))</f>
        <v/>
      </c>
      <c r="X205" s="8" t="str">
        <f>IF('Filtered Data'!N204="","",HEX2DEC(N205))</f>
        <v/>
      </c>
      <c r="Y205" s="8"/>
      <c r="Z205" s="9" t="e">
        <f t="shared" si="13"/>
        <v>#NUM!</v>
      </c>
      <c r="AA205" s="8" t="str">
        <f>IF('Filtered Data'!G204="","",HEX2BIN(G205))</f>
        <v>1010100</v>
      </c>
      <c r="AB205" s="8" t="str">
        <f>IF('Filtered Data'!H204="","",HEX2BIN(H205))</f>
        <v>101</v>
      </c>
      <c r="AC205" s="8" t="str">
        <f>IF('Filtered Data'!I204="","",HEX2BIN(I205))</f>
        <v>0</v>
      </c>
      <c r="AD205" s="8" t="str">
        <f>IF('Filtered Data'!J204="","",HEX2BIN(J205))</f>
        <v/>
      </c>
      <c r="AE205" s="8" t="str">
        <f>IF('Filtered Data'!K204="","",HEX2BIN(K205))</f>
        <v/>
      </c>
      <c r="AF205" s="8" t="str">
        <f>IF('Filtered Data'!L204="","",HEX2BIN(L205))</f>
        <v/>
      </c>
      <c r="AG205" s="8" t="str">
        <f>IF('Filtered Data'!M204="","",HEX2BIN(M205))</f>
        <v/>
      </c>
      <c r="AH205" s="8" t="str">
        <f>IF('Filtered Data'!N204="","",HEX2BIN(N205))</f>
        <v/>
      </c>
      <c r="AI205" s="8"/>
      <c r="AJ205" s="9" t="e">
        <f t="shared" si="14"/>
        <v>#NUM!</v>
      </c>
      <c r="AK205" s="8" t="str">
        <f>IF('Filtered Data'!G204="","",HEX2OCT(G205))</f>
        <v>124</v>
      </c>
      <c r="AL205" s="8" t="str">
        <f>IF('Filtered Data'!H204="","",HEX2OCT(H205))</f>
        <v>5</v>
      </c>
      <c r="AM205" s="8" t="str">
        <f>IF('Filtered Data'!I204="","",HEX2OCT(I205))</f>
        <v>0</v>
      </c>
      <c r="AN205" s="8" t="str">
        <f>IF('Filtered Data'!J204="","",HEX2OCT(J205))</f>
        <v/>
      </c>
      <c r="AO205" s="8" t="str">
        <f>IF('Filtered Data'!K204="","",HEX2OCT(K205))</f>
        <v/>
      </c>
      <c r="AP205" s="8" t="str">
        <f>IF('Filtered Data'!L204="","",HEX2OCT(L205))</f>
        <v/>
      </c>
      <c r="AQ205" s="8" t="str">
        <f>IF('Filtered Data'!M204="","",HEX2OCT(M205))</f>
        <v/>
      </c>
      <c r="AR205" s="8" t="str">
        <f>IF('Filtered Data'!N204="","",HEX2OCT(N205))</f>
        <v/>
      </c>
    </row>
    <row r="206">
      <c r="A206" s="5">
        <f>'Filtered Data'!A205</f>
        <v>5.1368320000000001</v>
      </c>
      <c r="B206" s="5" t="str">
        <f>'Filtered Data'!B205</f>
        <v/>
      </c>
      <c r="C206" s="5">
        <f>'Filtered Data'!C205</f>
        <v>300</v>
      </c>
      <c r="D206" s="5" t="str">
        <f>'Filtered Data'!D205</f>
        <v/>
      </c>
      <c r="E206" s="5" t="str">
        <f>'Filtered Data'!E205</f>
        <v/>
      </c>
      <c r="F206" s="5">
        <f>'Filtered Data'!F205</f>
        <v>8</v>
      </c>
      <c r="G206" s="5" t="str">
        <f>'Filtered Data'!G205</f>
        <v>03</v>
      </c>
      <c r="H206" s="5" t="str">
        <f>'Filtered Data'!H205</f>
        <v>5A</v>
      </c>
      <c r="I206" s="5" t="str">
        <f>'Filtered Data'!I205</f>
        <v>64</v>
      </c>
      <c r="J206" s="5" t="str">
        <f>'Filtered Data'!J205</f>
        <v>5A</v>
      </c>
      <c r="K206" s="5" t="str">
        <f>'Filtered Data'!K205</f>
        <v>64</v>
      </c>
      <c r="L206" s="5" t="str">
        <f>'Filtered Data'!L205</f>
        <v>00</v>
      </c>
      <c r="M206" s="5" t="str">
        <f>'Filtered Data'!M205</f>
        <v>64</v>
      </c>
      <c r="N206" s="5" t="str">
        <f>'Filtered Data'!N205</f>
        <v>36</v>
      </c>
      <c r="P206" s="7" t="e">
        <f t="shared" si="12"/>
        <v>#NUM!</v>
      </c>
      <c r="Q206" s="8">
        <f>IF('Filtered Data'!G205="","",HEX2DEC(G206))</f>
        <v>3</v>
      </c>
      <c r="R206" s="8">
        <f>IF('Filtered Data'!H205="","",HEX2DEC(H206))</f>
        <v>90</v>
      </c>
      <c r="S206" s="8">
        <f>IF('Filtered Data'!I205="","",HEX2DEC(I206))</f>
        <v>100</v>
      </c>
      <c r="T206" s="8">
        <f>IF('Filtered Data'!J205="","",HEX2DEC(J206))</f>
        <v>90</v>
      </c>
      <c r="U206" s="8">
        <f>IF('Filtered Data'!K205="","",HEX2DEC(K206))</f>
        <v>100</v>
      </c>
      <c r="V206" s="8">
        <f>IF('Filtered Data'!L205="","",HEX2DEC(L206))</f>
        <v>0</v>
      </c>
      <c r="W206" s="8">
        <f>IF('Filtered Data'!M205="","",HEX2DEC(M206))</f>
        <v>100</v>
      </c>
      <c r="X206" s="8">
        <f>IF('Filtered Data'!N205="","",HEX2DEC(N206))</f>
        <v>54</v>
      </c>
      <c r="Y206" s="8"/>
      <c r="Z206" s="9" t="e">
        <f t="shared" si="13"/>
        <v>#NUM!</v>
      </c>
      <c r="AA206" s="8" t="str">
        <f>IF('Filtered Data'!G205="","",HEX2BIN(G206))</f>
        <v>11</v>
      </c>
      <c r="AB206" s="8" t="str">
        <f>IF('Filtered Data'!H205="","",HEX2BIN(H206))</f>
        <v>1011010</v>
      </c>
      <c r="AC206" s="8" t="str">
        <f>IF('Filtered Data'!I205="","",HEX2BIN(I206))</f>
        <v>1100100</v>
      </c>
      <c r="AD206" s="8" t="str">
        <f>IF('Filtered Data'!J205="","",HEX2BIN(J206))</f>
        <v>1011010</v>
      </c>
      <c r="AE206" s="8" t="str">
        <f>IF('Filtered Data'!K205="","",HEX2BIN(K206))</f>
        <v>1100100</v>
      </c>
      <c r="AF206" s="8" t="str">
        <f>IF('Filtered Data'!L205="","",HEX2BIN(L206))</f>
        <v>0</v>
      </c>
      <c r="AG206" s="8" t="str">
        <f>IF('Filtered Data'!M205="","",HEX2BIN(M206))</f>
        <v>1100100</v>
      </c>
      <c r="AH206" s="8" t="str">
        <f>IF('Filtered Data'!N205="","",HEX2BIN(N206))</f>
        <v>110110</v>
      </c>
      <c r="AI206" s="8"/>
      <c r="AJ206" s="9" t="e">
        <f t="shared" si="14"/>
        <v>#NUM!</v>
      </c>
      <c r="AK206" s="8" t="str">
        <f>IF('Filtered Data'!G205="","",HEX2OCT(G206))</f>
        <v>3</v>
      </c>
      <c r="AL206" s="8" t="str">
        <f>IF('Filtered Data'!H205="","",HEX2OCT(H206))</f>
        <v>132</v>
      </c>
      <c r="AM206" s="8" t="str">
        <f>IF('Filtered Data'!I205="","",HEX2OCT(I206))</f>
        <v>144</v>
      </c>
      <c r="AN206" s="8" t="str">
        <f>IF('Filtered Data'!J205="","",HEX2OCT(J206))</f>
        <v>132</v>
      </c>
      <c r="AO206" s="8" t="str">
        <f>IF('Filtered Data'!K205="","",HEX2OCT(K206))</f>
        <v>144</v>
      </c>
      <c r="AP206" s="8" t="str">
        <f>IF('Filtered Data'!L205="","",HEX2OCT(L206))</f>
        <v>0</v>
      </c>
      <c r="AQ206" s="8" t="str">
        <f>IF('Filtered Data'!M205="","",HEX2OCT(M206))</f>
        <v>144</v>
      </c>
      <c r="AR206" s="8" t="str">
        <f>IF('Filtered Data'!N205="","",HEX2OCT(N206))</f>
        <v>66</v>
      </c>
    </row>
    <row r="207">
      <c r="A207" s="5">
        <f>'Filtered Data'!A206</f>
        <v>5.1372999999999998</v>
      </c>
      <c r="B207" s="5" t="str">
        <f>'Filtered Data'!B206</f>
        <v/>
      </c>
      <c r="C207" s="5">
        <f>'Filtered Data'!C206</f>
        <v>301</v>
      </c>
      <c r="D207" s="5" t="str">
        <f>'Filtered Data'!D206</f>
        <v/>
      </c>
      <c r="E207" s="5" t="str">
        <f>'Filtered Data'!E206</f>
        <v/>
      </c>
      <c r="F207" s="5">
        <f>'Filtered Data'!F206</f>
        <v>3</v>
      </c>
      <c r="G207" s="5" t="str">
        <f>'Filtered Data'!G206</f>
        <v>F5</v>
      </c>
      <c r="H207" s="5" t="str">
        <f>'Filtered Data'!H206</f>
        <v>06</v>
      </c>
      <c r="I207" s="5" t="str">
        <f>'Filtered Data'!I206</f>
        <v>00</v>
      </c>
      <c r="J207" s="5" t="str">
        <f>'Filtered Data'!J206</f>
        <v/>
      </c>
      <c r="K207" s="5" t="str">
        <f>'Filtered Data'!K206</f>
        <v/>
      </c>
      <c r="L207" s="5" t="str">
        <f>'Filtered Data'!L206</f>
        <v/>
      </c>
      <c r="M207" s="5" t="str">
        <f>'Filtered Data'!M206</f>
        <v/>
      </c>
      <c r="N207" s="5" t="str">
        <f>'Filtered Data'!N206</f>
        <v/>
      </c>
      <c r="P207" s="7">
        <f t="shared" si="12"/>
        <v>16057856</v>
      </c>
      <c r="Q207" s="8">
        <f>IF('Filtered Data'!G206="","",HEX2DEC(G207))</f>
        <v>245</v>
      </c>
      <c r="R207" s="8">
        <f>IF('Filtered Data'!H206="","",HEX2DEC(H207))</f>
        <v>6</v>
      </c>
      <c r="S207" s="8">
        <f>IF('Filtered Data'!I206="","",HEX2DEC(I207))</f>
        <v>0</v>
      </c>
      <c r="T207" s="8" t="str">
        <f>IF('Filtered Data'!J206="","",HEX2DEC(J207))</f>
        <v/>
      </c>
      <c r="U207" s="8" t="str">
        <f>IF('Filtered Data'!K206="","",HEX2DEC(K207))</f>
        <v/>
      </c>
      <c r="V207" s="8" t="str">
        <f>IF('Filtered Data'!L206="","",HEX2DEC(L207))</f>
        <v/>
      </c>
      <c r="W207" s="8" t="str">
        <f>IF('Filtered Data'!M206="","",HEX2DEC(M207))</f>
        <v/>
      </c>
      <c r="X207" s="8" t="str">
        <f>IF('Filtered Data'!N206="","",HEX2DEC(N207))</f>
        <v/>
      </c>
      <c r="Y207" s="8"/>
      <c r="Z207" s="9" t="e">
        <f t="shared" si="13"/>
        <v>#NUM!</v>
      </c>
      <c r="AA207" s="8" t="str">
        <f>IF('Filtered Data'!G206="","",HEX2BIN(G207))</f>
        <v>11110101</v>
      </c>
      <c r="AB207" s="8" t="str">
        <f>IF('Filtered Data'!H206="","",HEX2BIN(H207))</f>
        <v>110</v>
      </c>
      <c r="AC207" s="8" t="str">
        <f>IF('Filtered Data'!I206="","",HEX2BIN(I207))</f>
        <v>0</v>
      </c>
      <c r="AD207" s="8" t="str">
        <f>IF('Filtered Data'!J206="","",HEX2BIN(J207))</f>
        <v/>
      </c>
      <c r="AE207" s="8" t="str">
        <f>IF('Filtered Data'!K206="","",HEX2BIN(K207))</f>
        <v/>
      </c>
      <c r="AF207" s="8" t="str">
        <f>IF('Filtered Data'!L206="","",HEX2BIN(L207))</f>
        <v/>
      </c>
      <c r="AG207" s="8" t="str">
        <f>IF('Filtered Data'!M206="","",HEX2BIN(M207))</f>
        <v/>
      </c>
      <c r="AH207" s="8" t="str">
        <f>IF('Filtered Data'!N206="","",HEX2BIN(N207))</f>
        <v/>
      </c>
      <c r="AI207" s="8"/>
      <c r="AJ207" s="9" t="e">
        <f t="shared" si="14"/>
        <v>#NUM!</v>
      </c>
      <c r="AK207" s="8" t="str">
        <f>IF('Filtered Data'!G206="","",HEX2OCT(G207))</f>
        <v>365</v>
      </c>
      <c r="AL207" s="8" t="str">
        <f>IF('Filtered Data'!H206="","",HEX2OCT(H207))</f>
        <v>6</v>
      </c>
      <c r="AM207" s="8" t="str">
        <f>IF('Filtered Data'!I206="","",HEX2OCT(I207))</f>
        <v>0</v>
      </c>
      <c r="AN207" s="8" t="str">
        <f>IF('Filtered Data'!J206="","",HEX2OCT(J207))</f>
        <v/>
      </c>
      <c r="AO207" s="8" t="str">
        <f>IF('Filtered Data'!K206="","",HEX2OCT(K207))</f>
        <v/>
      </c>
      <c r="AP207" s="8" t="str">
        <f>IF('Filtered Data'!L206="","",HEX2OCT(L207))</f>
        <v/>
      </c>
      <c r="AQ207" s="8" t="str">
        <f>IF('Filtered Data'!M206="","",HEX2OCT(M207))</f>
        <v/>
      </c>
      <c r="AR207" s="8" t="str">
        <f>IF('Filtered Data'!N206="","",HEX2OCT(N207))</f>
        <v/>
      </c>
    </row>
    <row r="208">
      <c r="A208" s="5">
        <f>'Filtered Data'!A207</f>
        <v>5.1680419999999998</v>
      </c>
      <c r="B208" s="5" t="str">
        <f>'Filtered Data'!B207</f>
        <v/>
      </c>
      <c r="C208" s="5" t="str">
        <f>'Filtered Data'!C207</f>
        <v>1F7B9EFB</v>
      </c>
      <c r="D208" s="5" t="str">
        <f>'Filtered Data'!D207</f>
        <v/>
      </c>
      <c r="E208" s="5" t="str">
        <f>'Filtered Data'!E207</f>
        <v/>
      </c>
      <c r="F208" s="5" t="str">
        <f>'Filtered Data'!F207</f>
        <v>B</v>
      </c>
      <c r="G208" s="5" t="str">
        <f>'Filtered Data'!G207</f>
        <v>00</v>
      </c>
      <c r="H208" s="5" t="str">
        <f>'Filtered Data'!H207</f>
        <v>00</v>
      </c>
      <c r="I208" s="5" t="str">
        <f>'Filtered Data'!I207</f>
        <v>00</v>
      </c>
      <c r="J208" s="5" t="str">
        <f>'Filtered Data'!J207</f>
        <v>00</v>
      </c>
      <c r="K208" s="5" t="str">
        <f>'Filtered Data'!K207</f>
        <v>00</v>
      </c>
      <c r="L208" s="5" t="str">
        <f>'Filtered Data'!L207</f>
        <v>00</v>
      </c>
      <c r="M208" s="5" t="str">
        <f>'Filtered Data'!M207</f>
        <v>00</v>
      </c>
      <c r="N208" s="5" t="str">
        <f>'Filtered Data'!N207</f>
        <v>00</v>
      </c>
      <c r="P208" s="7" t="e">
        <f t="shared" si="12"/>
        <v>#NUM!</v>
      </c>
      <c r="Q208" s="8">
        <f>IF('Filtered Data'!G207="","",HEX2DEC(G208))</f>
        <v>0</v>
      </c>
      <c r="R208" s="8">
        <f>IF('Filtered Data'!H207="","",HEX2DEC(H208))</f>
        <v>0</v>
      </c>
      <c r="S208" s="8">
        <f>IF('Filtered Data'!I207="","",HEX2DEC(I208))</f>
        <v>0</v>
      </c>
      <c r="T208" s="8">
        <f>IF('Filtered Data'!J207="","",HEX2DEC(J208))</f>
        <v>0</v>
      </c>
      <c r="U208" s="8">
        <f>IF('Filtered Data'!K207="","",HEX2DEC(K208))</f>
        <v>0</v>
      </c>
      <c r="V208" s="8">
        <f>IF('Filtered Data'!L207="","",HEX2DEC(L208))</f>
        <v>0</v>
      </c>
      <c r="W208" s="8">
        <f>IF('Filtered Data'!M207="","",HEX2DEC(M208))</f>
        <v>0</v>
      </c>
      <c r="X208" s="8">
        <f>IF('Filtered Data'!N207="","",HEX2DEC(N208))</f>
        <v>0</v>
      </c>
      <c r="Y208" s="8"/>
      <c r="Z208" s="9" t="e">
        <f t="shared" si="13"/>
        <v>#NUM!</v>
      </c>
      <c r="AA208" s="8" t="str">
        <f>IF('Filtered Data'!G207="","",HEX2BIN(G208))</f>
        <v>0</v>
      </c>
      <c r="AB208" s="8" t="str">
        <f>IF('Filtered Data'!H207="","",HEX2BIN(H208))</f>
        <v>0</v>
      </c>
      <c r="AC208" s="8" t="str">
        <f>IF('Filtered Data'!I207="","",HEX2BIN(I208))</f>
        <v>0</v>
      </c>
      <c r="AD208" s="8" t="str">
        <f>IF('Filtered Data'!J207="","",HEX2BIN(J208))</f>
        <v>0</v>
      </c>
      <c r="AE208" s="8" t="str">
        <f>IF('Filtered Data'!K207="","",HEX2BIN(K208))</f>
        <v>0</v>
      </c>
      <c r="AF208" s="8" t="str">
        <f>IF('Filtered Data'!L207="","",HEX2BIN(L208))</f>
        <v>0</v>
      </c>
      <c r="AG208" s="8" t="str">
        <f>IF('Filtered Data'!M207="","",HEX2BIN(M208))</f>
        <v>0</v>
      </c>
      <c r="AH208" s="8" t="str">
        <f>IF('Filtered Data'!N207="","",HEX2BIN(N208))</f>
        <v>0</v>
      </c>
      <c r="AI208" s="8"/>
      <c r="AJ208" s="9" t="e">
        <f t="shared" si="14"/>
        <v>#NUM!</v>
      </c>
      <c r="AK208" s="8" t="str">
        <f>IF('Filtered Data'!G207="","",HEX2OCT(G208))</f>
        <v>0</v>
      </c>
      <c r="AL208" s="8" t="str">
        <f>IF('Filtered Data'!H207="","",HEX2OCT(H208))</f>
        <v>0</v>
      </c>
      <c r="AM208" s="8" t="str">
        <f>IF('Filtered Data'!I207="","",HEX2OCT(I208))</f>
        <v>0</v>
      </c>
      <c r="AN208" s="8" t="str">
        <f>IF('Filtered Data'!J207="","",HEX2OCT(J208))</f>
        <v>0</v>
      </c>
      <c r="AO208" s="8" t="str">
        <f>IF('Filtered Data'!K207="","",HEX2OCT(K208))</f>
        <v>0</v>
      </c>
      <c r="AP208" s="8" t="str">
        <f>IF('Filtered Data'!L207="","",HEX2OCT(L208))</f>
        <v>0</v>
      </c>
      <c r="AQ208" s="8" t="str">
        <f>IF('Filtered Data'!M207="","",HEX2OCT(M208))</f>
        <v>0</v>
      </c>
      <c r="AR208" s="8" t="str">
        <f>IF('Filtered Data'!N207="","",HEX2OCT(N208))</f>
        <v>0</v>
      </c>
    </row>
    <row r="209">
      <c r="A209" s="5">
        <f>'Filtered Data'!A208</f>
        <v>5.1868400000000001</v>
      </c>
      <c r="B209" s="5" t="str">
        <f>'Filtered Data'!B208</f>
        <v/>
      </c>
      <c r="C209" s="5">
        <f>'Filtered Data'!C208</f>
        <v>300</v>
      </c>
      <c r="D209" s="5" t="str">
        <f>'Filtered Data'!D208</f>
        <v/>
      </c>
      <c r="E209" s="5" t="str">
        <f>'Filtered Data'!E208</f>
        <v/>
      </c>
      <c r="F209" s="5">
        <f>'Filtered Data'!F208</f>
        <v>8</v>
      </c>
      <c r="G209" s="5" t="str">
        <f>'Filtered Data'!G208</f>
        <v>03</v>
      </c>
      <c r="H209" s="5" t="str">
        <f>'Filtered Data'!H208</f>
        <v>5A</v>
      </c>
      <c r="I209" s="5" t="str">
        <f>'Filtered Data'!I208</f>
        <v>64</v>
      </c>
      <c r="J209" s="5" t="str">
        <f>'Filtered Data'!J208</f>
        <v>5A</v>
      </c>
      <c r="K209" s="5" t="str">
        <f>'Filtered Data'!K208</f>
        <v>64</v>
      </c>
      <c r="L209" s="5" t="str">
        <f>'Filtered Data'!L208</f>
        <v>00</v>
      </c>
      <c r="M209" s="5" t="str">
        <f>'Filtered Data'!M208</f>
        <v>64</v>
      </c>
      <c r="N209" s="5" t="str">
        <f>'Filtered Data'!N208</f>
        <v>27</v>
      </c>
      <c r="P209" s="7" t="e">
        <f t="shared" si="12"/>
        <v>#NUM!</v>
      </c>
      <c r="Q209" s="8">
        <f>IF('Filtered Data'!G208="","",HEX2DEC(G209))</f>
        <v>3</v>
      </c>
      <c r="R209" s="8">
        <f>IF('Filtered Data'!H208="","",HEX2DEC(H209))</f>
        <v>90</v>
      </c>
      <c r="S209" s="8">
        <f>IF('Filtered Data'!I208="","",HEX2DEC(I209))</f>
        <v>100</v>
      </c>
      <c r="T209" s="8">
        <f>IF('Filtered Data'!J208="","",HEX2DEC(J209))</f>
        <v>90</v>
      </c>
      <c r="U209" s="8">
        <f>IF('Filtered Data'!K208="","",HEX2DEC(K209))</f>
        <v>100</v>
      </c>
      <c r="V209" s="8">
        <f>IF('Filtered Data'!L208="","",HEX2DEC(L209))</f>
        <v>0</v>
      </c>
      <c r="W209" s="8">
        <f>IF('Filtered Data'!M208="","",HEX2DEC(M209))</f>
        <v>100</v>
      </c>
      <c r="X209" s="8">
        <f>IF('Filtered Data'!N208="","",HEX2DEC(N209))</f>
        <v>39</v>
      </c>
      <c r="Y209" s="8"/>
      <c r="Z209" s="9" t="e">
        <f t="shared" si="13"/>
        <v>#NUM!</v>
      </c>
      <c r="AA209" s="8" t="str">
        <f>IF('Filtered Data'!G208="","",HEX2BIN(G209))</f>
        <v>11</v>
      </c>
      <c r="AB209" s="8" t="str">
        <f>IF('Filtered Data'!H208="","",HEX2BIN(H209))</f>
        <v>1011010</v>
      </c>
      <c r="AC209" s="8" t="str">
        <f>IF('Filtered Data'!I208="","",HEX2BIN(I209))</f>
        <v>1100100</v>
      </c>
      <c r="AD209" s="8" t="str">
        <f>IF('Filtered Data'!J208="","",HEX2BIN(J209))</f>
        <v>1011010</v>
      </c>
      <c r="AE209" s="8" t="str">
        <f>IF('Filtered Data'!K208="","",HEX2BIN(K209))</f>
        <v>1100100</v>
      </c>
      <c r="AF209" s="8" t="str">
        <f>IF('Filtered Data'!L208="","",HEX2BIN(L209))</f>
        <v>0</v>
      </c>
      <c r="AG209" s="8" t="str">
        <f>IF('Filtered Data'!M208="","",HEX2BIN(M209))</f>
        <v>1100100</v>
      </c>
      <c r="AH209" s="8" t="str">
        <f>IF('Filtered Data'!N208="","",HEX2BIN(N209))</f>
        <v>100111</v>
      </c>
      <c r="AI209" s="8"/>
      <c r="AJ209" s="9" t="e">
        <f t="shared" si="14"/>
        <v>#NUM!</v>
      </c>
      <c r="AK209" s="8" t="str">
        <f>IF('Filtered Data'!G208="","",HEX2OCT(G209))</f>
        <v>3</v>
      </c>
      <c r="AL209" s="8" t="str">
        <f>IF('Filtered Data'!H208="","",HEX2OCT(H209))</f>
        <v>132</v>
      </c>
      <c r="AM209" s="8" t="str">
        <f>IF('Filtered Data'!I208="","",HEX2OCT(I209))</f>
        <v>144</v>
      </c>
      <c r="AN209" s="8" t="str">
        <f>IF('Filtered Data'!J208="","",HEX2OCT(J209))</f>
        <v>132</v>
      </c>
      <c r="AO209" s="8" t="str">
        <f>IF('Filtered Data'!K208="","",HEX2OCT(K209))</f>
        <v>144</v>
      </c>
      <c r="AP209" s="8" t="str">
        <f>IF('Filtered Data'!L208="","",HEX2OCT(L209))</f>
        <v>0</v>
      </c>
      <c r="AQ209" s="8" t="str">
        <f>IF('Filtered Data'!M208="","",HEX2OCT(M209))</f>
        <v>144</v>
      </c>
      <c r="AR209" s="8" t="str">
        <f>IF('Filtered Data'!N208="","",HEX2OCT(N209))</f>
        <v>47</v>
      </c>
    </row>
    <row r="210">
      <c r="A210" s="5">
        <f>'Filtered Data'!A209</f>
        <v>5.1873079999999998</v>
      </c>
      <c r="B210" s="5" t="str">
        <f>'Filtered Data'!B209</f>
        <v/>
      </c>
      <c r="C210" s="5">
        <f>'Filtered Data'!C209</f>
        <v>301</v>
      </c>
      <c r="D210" s="5" t="str">
        <f>'Filtered Data'!D209</f>
        <v/>
      </c>
      <c r="E210" s="5" t="str">
        <f>'Filtered Data'!E209</f>
        <v/>
      </c>
      <c r="F210" s="5">
        <f>'Filtered Data'!F209</f>
        <v>3</v>
      </c>
      <c r="G210" s="5" t="str">
        <f>'Filtered Data'!G209</f>
        <v>B8</v>
      </c>
      <c r="H210" s="5" t="str">
        <f>'Filtered Data'!H209</f>
        <v>07</v>
      </c>
      <c r="I210" s="5" t="str">
        <f>'Filtered Data'!I209</f>
        <v>00</v>
      </c>
      <c r="J210" s="5" t="str">
        <f>'Filtered Data'!J209</f>
        <v/>
      </c>
      <c r="K210" s="5" t="str">
        <f>'Filtered Data'!K209</f>
        <v/>
      </c>
      <c r="L210" s="5" t="str">
        <f>'Filtered Data'!L209</f>
        <v/>
      </c>
      <c r="M210" s="5" t="str">
        <f>'Filtered Data'!M209</f>
        <v/>
      </c>
      <c r="N210" s="5" t="str">
        <f>'Filtered Data'!N209</f>
        <v/>
      </c>
      <c r="P210" s="7">
        <f t="shared" si="12"/>
        <v>12060416</v>
      </c>
      <c r="Q210" s="8">
        <f>IF('Filtered Data'!G209="","",HEX2DEC(G210))</f>
        <v>184</v>
      </c>
      <c r="R210" s="8">
        <f>IF('Filtered Data'!H209="","",HEX2DEC(H210))</f>
        <v>7</v>
      </c>
      <c r="S210" s="8">
        <f>IF('Filtered Data'!I209="","",HEX2DEC(I210))</f>
        <v>0</v>
      </c>
      <c r="T210" s="8" t="str">
        <f>IF('Filtered Data'!J209="","",HEX2DEC(J210))</f>
        <v/>
      </c>
      <c r="U210" s="8" t="str">
        <f>IF('Filtered Data'!K209="","",HEX2DEC(K210))</f>
        <v/>
      </c>
      <c r="V210" s="8" t="str">
        <f>IF('Filtered Data'!L209="","",HEX2DEC(L210))</f>
        <v/>
      </c>
      <c r="W210" s="8" t="str">
        <f>IF('Filtered Data'!M209="","",HEX2DEC(M210))</f>
        <v/>
      </c>
      <c r="X210" s="8" t="str">
        <f>IF('Filtered Data'!N209="","",HEX2DEC(N210))</f>
        <v/>
      </c>
      <c r="Y210" s="8"/>
      <c r="Z210" s="9" t="e">
        <f t="shared" si="13"/>
        <v>#NUM!</v>
      </c>
      <c r="AA210" s="8" t="str">
        <f>IF('Filtered Data'!G209="","",HEX2BIN(G210))</f>
        <v>10111000</v>
      </c>
      <c r="AB210" s="8" t="str">
        <f>IF('Filtered Data'!H209="","",HEX2BIN(H210))</f>
        <v>111</v>
      </c>
      <c r="AC210" s="8" t="str">
        <f>IF('Filtered Data'!I209="","",HEX2BIN(I210))</f>
        <v>0</v>
      </c>
      <c r="AD210" s="8" t="str">
        <f>IF('Filtered Data'!J209="","",HEX2BIN(J210))</f>
        <v/>
      </c>
      <c r="AE210" s="8" t="str">
        <f>IF('Filtered Data'!K209="","",HEX2BIN(K210))</f>
        <v/>
      </c>
      <c r="AF210" s="8" t="str">
        <f>IF('Filtered Data'!L209="","",HEX2BIN(L210))</f>
        <v/>
      </c>
      <c r="AG210" s="8" t="str">
        <f>IF('Filtered Data'!M209="","",HEX2BIN(M210))</f>
        <v/>
      </c>
      <c r="AH210" s="8" t="str">
        <f>IF('Filtered Data'!N209="","",HEX2BIN(N210))</f>
        <v/>
      </c>
      <c r="AI210" s="8"/>
      <c r="AJ210" s="9" t="e">
        <f t="shared" si="14"/>
        <v>#NUM!</v>
      </c>
      <c r="AK210" s="8" t="str">
        <f>IF('Filtered Data'!G209="","",HEX2OCT(G210))</f>
        <v>270</v>
      </c>
      <c r="AL210" s="8" t="str">
        <f>IF('Filtered Data'!H209="","",HEX2OCT(H210))</f>
        <v>7</v>
      </c>
      <c r="AM210" s="8" t="str">
        <f>IF('Filtered Data'!I209="","",HEX2OCT(I210))</f>
        <v>0</v>
      </c>
      <c r="AN210" s="8" t="str">
        <f>IF('Filtered Data'!J209="","",HEX2OCT(J210))</f>
        <v/>
      </c>
      <c r="AO210" s="8" t="str">
        <f>IF('Filtered Data'!K209="","",HEX2OCT(K210))</f>
        <v/>
      </c>
      <c r="AP210" s="8" t="str">
        <f>IF('Filtered Data'!L209="","",HEX2OCT(L210))</f>
        <v/>
      </c>
      <c r="AQ210" s="8" t="str">
        <f>IF('Filtered Data'!M209="","",HEX2OCT(M210))</f>
        <v/>
      </c>
      <c r="AR210" s="8" t="str">
        <f>IF('Filtered Data'!N209="","",HEX2OCT(N210))</f>
        <v/>
      </c>
    </row>
    <row r="211">
      <c r="A211" s="5">
        <f>'Filtered Data'!A210</f>
        <v>5.2368420000000002</v>
      </c>
      <c r="B211" s="5" t="str">
        <f>'Filtered Data'!B210</f>
        <v/>
      </c>
      <c r="C211" s="5">
        <f>'Filtered Data'!C210</f>
        <v>300</v>
      </c>
      <c r="D211" s="5" t="str">
        <f>'Filtered Data'!D210</f>
        <v/>
      </c>
      <c r="E211" s="5" t="str">
        <f>'Filtered Data'!E210</f>
        <v/>
      </c>
      <c r="F211" s="5">
        <f>'Filtered Data'!F210</f>
        <v>8</v>
      </c>
      <c r="G211" s="5" t="str">
        <f>'Filtered Data'!G210</f>
        <v>03</v>
      </c>
      <c r="H211" s="5" t="str">
        <f>'Filtered Data'!H210</f>
        <v>5A</v>
      </c>
      <c r="I211" s="5" t="str">
        <f>'Filtered Data'!I210</f>
        <v>64</v>
      </c>
      <c r="J211" s="5" t="str">
        <f>'Filtered Data'!J210</f>
        <v>5A</v>
      </c>
      <c r="K211" s="5" t="str">
        <f>'Filtered Data'!K210</f>
        <v>64</v>
      </c>
      <c r="L211" s="5" t="str">
        <f>'Filtered Data'!L210</f>
        <v>00</v>
      </c>
      <c r="M211" s="5" t="str">
        <f>'Filtered Data'!M210</f>
        <v>64</v>
      </c>
      <c r="N211" s="5" t="str">
        <f>'Filtered Data'!N210</f>
        <v>B8</v>
      </c>
      <c r="P211" s="7" t="e">
        <f t="shared" si="12"/>
        <v>#NUM!</v>
      </c>
      <c r="Q211" s="8">
        <f>IF('Filtered Data'!G210="","",HEX2DEC(G211))</f>
        <v>3</v>
      </c>
      <c r="R211" s="8">
        <f>IF('Filtered Data'!H210="","",HEX2DEC(H211))</f>
        <v>90</v>
      </c>
      <c r="S211" s="8">
        <f>IF('Filtered Data'!I210="","",HEX2DEC(I211))</f>
        <v>100</v>
      </c>
      <c r="T211" s="8">
        <f>IF('Filtered Data'!J210="","",HEX2DEC(J211))</f>
        <v>90</v>
      </c>
      <c r="U211" s="8">
        <f>IF('Filtered Data'!K210="","",HEX2DEC(K211))</f>
        <v>100</v>
      </c>
      <c r="V211" s="8">
        <f>IF('Filtered Data'!L210="","",HEX2DEC(L211))</f>
        <v>0</v>
      </c>
      <c r="W211" s="8">
        <f>IF('Filtered Data'!M210="","",HEX2DEC(M211))</f>
        <v>100</v>
      </c>
      <c r="X211" s="8">
        <f>IF('Filtered Data'!N210="","",HEX2DEC(N211))</f>
        <v>184</v>
      </c>
      <c r="Y211" s="8"/>
      <c r="Z211" s="9" t="e">
        <f t="shared" si="13"/>
        <v>#NUM!</v>
      </c>
      <c r="AA211" s="8" t="str">
        <f>IF('Filtered Data'!G210="","",HEX2BIN(G211))</f>
        <v>11</v>
      </c>
      <c r="AB211" s="8" t="str">
        <f>IF('Filtered Data'!H210="","",HEX2BIN(H211))</f>
        <v>1011010</v>
      </c>
      <c r="AC211" s="8" t="str">
        <f>IF('Filtered Data'!I210="","",HEX2BIN(I211))</f>
        <v>1100100</v>
      </c>
      <c r="AD211" s="8" t="str">
        <f>IF('Filtered Data'!J210="","",HEX2BIN(J211))</f>
        <v>1011010</v>
      </c>
      <c r="AE211" s="8" t="str">
        <f>IF('Filtered Data'!K210="","",HEX2BIN(K211))</f>
        <v>1100100</v>
      </c>
      <c r="AF211" s="8" t="str">
        <f>IF('Filtered Data'!L210="","",HEX2BIN(L211))</f>
        <v>0</v>
      </c>
      <c r="AG211" s="8" t="str">
        <f>IF('Filtered Data'!M210="","",HEX2BIN(M211))</f>
        <v>1100100</v>
      </c>
      <c r="AH211" s="8" t="str">
        <f>IF('Filtered Data'!N210="","",HEX2BIN(N211))</f>
        <v>10111000</v>
      </c>
      <c r="AI211" s="8"/>
      <c r="AJ211" s="9" t="e">
        <f t="shared" si="14"/>
        <v>#NUM!</v>
      </c>
      <c r="AK211" s="8" t="str">
        <f>IF('Filtered Data'!G210="","",HEX2OCT(G211))</f>
        <v>3</v>
      </c>
      <c r="AL211" s="8" t="str">
        <f>IF('Filtered Data'!H210="","",HEX2OCT(H211))</f>
        <v>132</v>
      </c>
      <c r="AM211" s="8" t="str">
        <f>IF('Filtered Data'!I210="","",HEX2OCT(I211))</f>
        <v>144</v>
      </c>
      <c r="AN211" s="8" t="str">
        <f>IF('Filtered Data'!J210="","",HEX2OCT(J211))</f>
        <v>132</v>
      </c>
      <c r="AO211" s="8" t="str">
        <f>IF('Filtered Data'!K210="","",HEX2OCT(K211))</f>
        <v>144</v>
      </c>
      <c r="AP211" s="8" t="str">
        <f>IF('Filtered Data'!L210="","",HEX2OCT(L211))</f>
        <v>0</v>
      </c>
      <c r="AQ211" s="8" t="str">
        <f>IF('Filtered Data'!M210="","",HEX2OCT(M211))</f>
        <v>144</v>
      </c>
      <c r="AR211" s="8" t="str">
        <f>IF('Filtered Data'!N210="","",HEX2OCT(N211))</f>
        <v>270</v>
      </c>
    </row>
    <row r="212">
      <c r="A212" s="5">
        <f>'Filtered Data'!A211</f>
        <v>5.2373099999999999</v>
      </c>
      <c r="B212" s="5" t="str">
        <f>'Filtered Data'!B211</f>
        <v/>
      </c>
      <c r="C212" s="5">
        <f>'Filtered Data'!C211</f>
        <v>301</v>
      </c>
      <c r="D212" s="5" t="str">
        <f>'Filtered Data'!D211</f>
        <v/>
      </c>
      <c r="E212" s="5" t="str">
        <f>'Filtered Data'!E211</f>
        <v/>
      </c>
      <c r="F212" s="5">
        <f>'Filtered Data'!F211</f>
        <v>3</v>
      </c>
      <c r="G212" s="5" t="str">
        <f>'Filtered Data'!G211</f>
        <v>80</v>
      </c>
      <c r="H212" s="5" t="str">
        <f>'Filtered Data'!H211</f>
        <v>08</v>
      </c>
      <c r="I212" s="5" t="str">
        <f>'Filtered Data'!I211</f>
        <v>00</v>
      </c>
      <c r="J212" s="5" t="str">
        <f>'Filtered Data'!J211</f>
        <v/>
      </c>
      <c r="K212" s="5" t="str">
        <f>'Filtered Data'!K211</f>
        <v/>
      </c>
      <c r="L212" s="5" t="str">
        <f>'Filtered Data'!L211</f>
        <v/>
      </c>
      <c r="M212" s="5" t="str">
        <f>'Filtered Data'!M211</f>
        <v/>
      </c>
      <c r="N212" s="5" t="str">
        <f>'Filtered Data'!N211</f>
        <v/>
      </c>
      <c r="P212" s="7">
        <f t="shared" si="12"/>
        <v>8390656</v>
      </c>
      <c r="Q212" s="8">
        <f>IF('Filtered Data'!G211="","",HEX2DEC(G212))</f>
        <v>128</v>
      </c>
      <c r="R212" s="8">
        <f>IF('Filtered Data'!H211="","",HEX2DEC(H212))</f>
        <v>8</v>
      </c>
      <c r="S212" s="8">
        <f>IF('Filtered Data'!I211="","",HEX2DEC(I212))</f>
        <v>0</v>
      </c>
      <c r="T212" s="8" t="str">
        <f>IF('Filtered Data'!J211="","",HEX2DEC(J212))</f>
        <v/>
      </c>
      <c r="U212" s="8" t="str">
        <f>IF('Filtered Data'!K211="","",HEX2DEC(K212))</f>
        <v/>
      </c>
      <c r="V212" s="8" t="str">
        <f>IF('Filtered Data'!L211="","",HEX2DEC(L212))</f>
        <v/>
      </c>
      <c r="W212" s="8" t="str">
        <f>IF('Filtered Data'!M211="","",HEX2DEC(M212))</f>
        <v/>
      </c>
      <c r="X212" s="8" t="str">
        <f>IF('Filtered Data'!N211="","",HEX2DEC(N212))</f>
        <v/>
      </c>
      <c r="Y212" s="8"/>
      <c r="Z212" s="9" t="e">
        <f t="shared" si="13"/>
        <v>#NUM!</v>
      </c>
      <c r="AA212" s="8" t="str">
        <f>IF('Filtered Data'!G211="","",HEX2BIN(G212))</f>
        <v>10000000</v>
      </c>
      <c r="AB212" s="8" t="str">
        <f>IF('Filtered Data'!H211="","",HEX2BIN(H212))</f>
        <v>1000</v>
      </c>
      <c r="AC212" s="8" t="str">
        <f>IF('Filtered Data'!I211="","",HEX2BIN(I212))</f>
        <v>0</v>
      </c>
      <c r="AD212" s="8" t="str">
        <f>IF('Filtered Data'!J211="","",HEX2BIN(J212))</f>
        <v/>
      </c>
      <c r="AE212" s="8" t="str">
        <f>IF('Filtered Data'!K211="","",HEX2BIN(K212))</f>
        <v/>
      </c>
      <c r="AF212" s="8" t="str">
        <f>IF('Filtered Data'!L211="","",HEX2BIN(L212))</f>
        <v/>
      </c>
      <c r="AG212" s="8" t="str">
        <f>IF('Filtered Data'!M211="","",HEX2BIN(M212))</f>
        <v/>
      </c>
      <c r="AH212" s="8" t="str">
        <f>IF('Filtered Data'!N211="","",HEX2BIN(N212))</f>
        <v/>
      </c>
      <c r="AI212" s="8"/>
      <c r="AJ212" s="9" t="e">
        <f t="shared" si="14"/>
        <v>#NUM!</v>
      </c>
      <c r="AK212" s="8" t="str">
        <f>IF('Filtered Data'!G211="","",HEX2OCT(G212))</f>
        <v>200</v>
      </c>
      <c r="AL212" s="8" t="str">
        <f>IF('Filtered Data'!H211="","",HEX2OCT(H212))</f>
        <v>10</v>
      </c>
      <c r="AM212" s="8" t="str">
        <f>IF('Filtered Data'!I211="","",HEX2OCT(I212))</f>
        <v>0</v>
      </c>
      <c r="AN212" s="8" t="str">
        <f>IF('Filtered Data'!J211="","",HEX2OCT(J212))</f>
        <v/>
      </c>
      <c r="AO212" s="8" t="str">
        <f>IF('Filtered Data'!K211="","",HEX2OCT(K212))</f>
        <v/>
      </c>
      <c r="AP212" s="8" t="str">
        <f>IF('Filtered Data'!L211="","",HEX2OCT(L212))</f>
        <v/>
      </c>
      <c r="AQ212" s="8" t="str">
        <f>IF('Filtered Data'!M211="","",HEX2OCT(M212))</f>
        <v/>
      </c>
      <c r="AR212" s="8" t="str">
        <f>IF('Filtered Data'!N211="","",HEX2OCT(N212))</f>
        <v/>
      </c>
    </row>
    <row r="213">
      <c r="A213" s="5">
        <f>'Filtered Data'!A212</f>
        <v>5.2868500000000003</v>
      </c>
      <c r="B213" s="5" t="str">
        <f>'Filtered Data'!B212</f>
        <v/>
      </c>
      <c r="C213" s="5">
        <f>'Filtered Data'!C212</f>
        <v>300</v>
      </c>
      <c r="D213" s="5" t="str">
        <f>'Filtered Data'!D212</f>
        <v/>
      </c>
      <c r="E213" s="5" t="str">
        <f>'Filtered Data'!E212</f>
        <v/>
      </c>
      <c r="F213" s="5">
        <f>'Filtered Data'!F212</f>
        <v>8</v>
      </c>
      <c r="G213" s="5" t="str">
        <f>'Filtered Data'!G212</f>
        <v>03</v>
      </c>
      <c r="H213" s="5" t="str">
        <f>'Filtered Data'!H212</f>
        <v>5A</v>
      </c>
      <c r="I213" s="5" t="str">
        <f>'Filtered Data'!I212</f>
        <v>64</v>
      </c>
      <c r="J213" s="5" t="str">
        <f>'Filtered Data'!J212</f>
        <v>5A</v>
      </c>
      <c r="K213" s="5" t="str">
        <f>'Filtered Data'!K212</f>
        <v>64</v>
      </c>
      <c r="L213" s="5" t="str">
        <f>'Filtered Data'!L212</f>
        <v>00</v>
      </c>
      <c r="M213" s="5" t="str">
        <f>'Filtered Data'!M212</f>
        <v>64</v>
      </c>
      <c r="N213" s="5" t="str">
        <f>'Filtered Data'!N212</f>
        <v>A9</v>
      </c>
      <c r="P213" s="7" t="e">
        <f t="shared" si="12"/>
        <v>#NUM!</v>
      </c>
      <c r="Q213" s="8">
        <f>IF('Filtered Data'!G212="","",HEX2DEC(G213))</f>
        <v>3</v>
      </c>
      <c r="R213" s="8">
        <f>IF('Filtered Data'!H212="","",HEX2DEC(H213))</f>
        <v>90</v>
      </c>
      <c r="S213" s="8">
        <f>IF('Filtered Data'!I212="","",HEX2DEC(I213))</f>
        <v>100</v>
      </c>
      <c r="T213" s="8">
        <f>IF('Filtered Data'!J212="","",HEX2DEC(J213))</f>
        <v>90</v>
      </c>
      <c r="U213" s="8">
        <f>IF('Filtered Data'!K212="","",HEX2DEC(K213))</f>
        <v>100</v>
      </c>
      <c r="V213" s="8">
        <f>IF('Filtered Data'!L212="","",HEX2DEC(L213))</f>
        <v>0</v>
      </c>
      <c r="W213" s="8">
        <f>IF('Filtered Data'!M212="","",HEX2DEC(M213))</f>
        <v>100</v>
      </c>
      <c r="X213" s="8">
        <f>IF('Filtered Data'!N212="","",HEX2DEC(N213))</f>
        <v>169</v>
      </c>
      <c r="Y213" s="8"/>
      <c r="Z213" s="9" t="e">
        <f t="shared" si="13"/>
        <v>#NUM!</v>
      </c>
      <c r="AA213" s="8" t="str">
        <f>IF('Filtered Data'!G212="","",HEX2BIN(G213))</f>
        <v>11</v>
      </c>
      <c r="AB213" s="8" t="str">
        <f>IF('Filtered Data'!H212="","",HEX2BIN(H213))</f>
        <v>1011010</v>
      </c>
      <c r="AC213" s="8" t="str">
        <f>IF('Filtered Data'!I212="","",HEX2BIN(I213))</f>
        <v>1100100</v>
      </c>
      <c r="AD213" s="8" t="str">
        <f>IF('Filtered Data'!J212="","",HEX2BIN(J213))</f>
        <v>1011010</v>
      </c>
      <c r="AE213" s="8" t="str">
        <f>IF('Filtered Data'!K212="","",HEX2BIN(K213))</f>
        <v>1100100</v>
      </c>
      <c r="AF213" s="8" t="str">
        <f>IF('Filtered Data'!L212="","",HEX2BIN(L213))</f>
        <v>0</v>
      </c>
      <c r="AG213" s="8" t="str">
        <f>IF('Filtered Data'!M212="","",HEX2BIN(M213))</f>
        <v>1100100</v>
      </c>
      <c r="AH213" s="8" t="str">
        <f>IF('Filtered Data'!N212="","",HEX2BIN(N213))</f>
        <v>10101001</v>
      </c>
      <c r="AI213" s="8"/>
      <c r="AJ213" s="9" t="e">
        <f t="shared" si="14"/>
        <v>#NUM!</v>
      </c>
      <c r="AK213" s="8" t="str">
        <f>IF('Filtered Data'!G212="","",HEX2OCT(G213))</f>
        <v>3</v>
      </c>
      <c r="AL213" s="8" t="str">
        <f>IF('Filtered Data'!H212="","",HEX2OCT(H213))</f>
        <v>132</v>
      </c>
      <c r="AM213" s="8" t="str">
        <f>IF('Filtered Data'!I212="","",HEX2OCT(I213))</f>
        <v>144</v>
      </c>
      <c r="AN213" s="8" t="str">
        <f>IF('Filtered Data'!J212="","",HEX2OCT(J213))</f>
        <v>132</v>
      </c>
      <c r="AO213" s="8" t="str">
        <f>IF('Filtered Data'!K212="","",HEX2OCT(K213))</f>
        <v>144</v>
      </c>
      <c r="AP213" s="8" t="str">
        <f>IF('Filtered Data'!L212="","",HEX2OCT(L213))</f>
        <v>0</v>
      </c>
      <c r="AQ213" s="8" t="str">
        <f>IF('Filtered Data'!M212="","",HEX2OCT(M213))</f>
        <v>144</v>
      </c>
      <c r="AR213" s="8" t="str">
        <f>IF('Filtered Data'!N212="","",HEX2OCT(N213))</f>
        <v>251</v>
      </c>
    </row>
    <row r="214">
      <c r="A214" s="5">
        <f>'Filtered Data'!A213</f>
        <v>5.287318</v>
      </c>
      <c r="B214" s="5" t="str">
        <f>'Filtered Data'!B213</f>
        <v/>
      </c>
      <c r="C214" s="5">
        <f>'Filtered Data'!C213</f>
        <v>301</v>
      </c>
      <c r="D214" s="5" t="str">
        <f>'Filtered Data'!D213</f>
        <v/>
      </c>
      <c r="E214" s="5" t="str">
        <f>'Filtered Data'!E213</f>
        <v/>
      </c>
      <c r="F214" s="5">
        <f>'Filtered Data'!F213</f>
        <v>3</v>
      </c>
      <c r="G214" s="5" t="str">
        <f>'Filtered Data'!G213</f>
        <v>88</v>
      </c>
      <c r="H214" s="5" t="str">
        <f>'Filtered Data'!H213</f>
        <v>09</v>
      </c>
      <c r="I214" s="5" t="str">
        <f>'Filtered Data'!I213</f>
        <v>00</v>
      </c>
      <c r="J214" s="5" t="str">
        <f>'Filtered Data'!J213</f>
        <v/>
      </c>
      <c r="K214" s="5" t="str">
        <f>'Filtered Data'!K213</f>
        <v/>
      </c>
      <c r="L214" s="5" t="str">
        <f>'Filtered Data'!L213</f>
        <v/>
      </c>
      <c r="M214" s="5" t="str">
        <f>'Filtered Data'!M213</f>
        <v/>
      </c>
      <c r="N214" s="5" t="str">
        <f>'Filtered Data'!N213</f>
        <v/>
      </c>
      <c r="P214" s="7">
        <f t="shared" si="12"/>
        <v>8915200</v>
      </c>
      <c r="Q214" s="8">
        <f>IF('Filtered Data'!G213="","",HEX2DEC(G214))</f>
        <v>136</v>
      </c>
      <c r="R214" s="8">
        <f>IF('Filtered Data'!H213="","",HEX2DEC(H214))</f>
        <v>9</v>
      </c>
      <c r="S214" s="8">
        <f>IF('Filtered Data'!I213="","",HEX2DEC(I214))</f>
        <v>0</v>
      </c>
      <c r="T214" s="8" t="str">
        <f>IF('Filtered Data'!J213="","",HEX2DEC(J214))</f>
        <v/>
      </c>
      <c r="U214" s="8" t="str">
        <f>IF('Filtered Data'!K213="","",HEX2DEC(K214))</f>
        <v/>
      </c>
      <c r="V214" s="8" t="str">
        <f>IF('Filtered Data'!L213="","",HEX2DEC(L214))</f>
        <v/>
      </c>
      <c r="W214" s="8" t="str">
        <f>IF('Filtered Data'!M213="","",HEX2DEC(M214))</f>
        <v/>
      </c>
      <c r="X214" s="8" t="str">
        <f>IF('Filtered Data'!N213="","",HEX2DEC(N214))</f>
        <v/>
      </c>
      <c r="Y214" s="8"/>
      <c r="Z214" s="9" t="e">
        <f t="shared" si="13"/>
        <v>#NUM!</v>
      </c>
      <c r="AA214" s="8" t="str">
        <f>IF('Filtered Data'!G213="","",HEX2BIN(G214))</f>
        <v>10001000</v>
      </c>
      <c r="AB214" s="8" t="str">
        <f>IF('Filtered Data'!H213="","",HEX2BIN(H214))</f>
        <v>1001</v>
      </c>
      <c r="AC214" s="8" t="str">
        <f>IF('Filtered Data'!I213="","",HEX2BIN(I214))</f>
        <v>0</v>
      </c>
      <c r="AD214" s="8" t="str">
        <f>IF('Filtered Data'!J213="","",HEX2BIN(J214))</f>
        <v/>
      </c>
      <c r="AE214" s="8" t="str">
        <f>IF('Filtered Data'!K213="","",HEX2BIN(K214))</f>
        <v/>
      </c>
      <c r="AF214" s="8" t="str">
        <f>IF('Filtered Data'!L213="","",HEX2BIN(L214))</f>
        <v/>
      </c>
      <c r="AG214" s="8" t="str">
        <f>IF('Filtered Data'!M213="","",HEX2BIN(M214))</f>
        <v/>
      </c>
      <c r="AH214" s="8" t="str">
        <f>IF('Filtered Data'!N213="","",HEX2BIN(N214))</f>
        <v/>
      </c>
      <c r="AI214" s="8"/>
      <c r="AJ214" s="9" t="e">
        <f t="shared" si="14"/>
        <v>#NUM!</v>
      </c>
      <c r="AK214" s="8" t="str">
        <f>IF('Filtered Data'!G213="","",HEX2OCT(G214))</f>
        <v>210</v>
      </c>
      <c r="AL214" s="8" t="str">
        <f>IF('Filtered Data'!H213="","",HEX2OCT(H214))</f>
        <v>11</v>
      </c>
      <c r="AM214" s="8" t="str">
        <f>IF('Filtered Data'!I213="","",HEX2OCT(I214))</f>
        <v>0</v>
      </c>
      <c r="AN214" s="8" t="str">
        <f>IF('Filtered Data'!J213="","",HEX2OCT(J214))</f>
        <v/>
      </c>
      <c r="AO214" s="8" t="str">
        <f>IF('Filtered Data'!K213="","",HEX2OCT(K214))</f>
        <v/>
      </c>
      <c r="AP214" s="8" t="str">
        <f>IF('Filtered Data'!L213="","",HEX2OCT(L214))</f>
        <v/>
      </c>
      <c r="AQ214" s="8" t="str">
        <f>IF('Filtered Data'!M213="","",HEX2OCT(M214))</f>
        <v/>
      </c>
      <c r="AR214" s="8" t="str">
        <f>IF('Filtered Data'!N213="","",HEX2OCT(N214))</f>
        <v/>
      </c>
    </row>
    <row r="215">
      <c r="A215" s="5">
        <f>'Filtered Data'!A214</f>
        <v>5.336856</v>
      </c>
      <c r="B215" s="5" t="str">
        <f>'Filtered Data'!B214</f>
        <v/>
      </c>
      <c r="C215" s="5">
        <f>'Filtered Data'!C214</f>
        <v>300</v>
      </c>
      <c r="D215" s="5" t="str">
        <f>'Filtered Data'!D214</f>
        <v/>
      </c>
      <c r="E215" s="5" t="str">
        <f>'Filtered Data'!E214</f>
        <v/>
      </c>
      <c r="F215" s="5">
        <f>'Filtered Data'!F214</f>
        <v>8</v>
      </c>
      <c r="G215" s="5" t="str">
        <f>'Filtered Data'!G214</f>
        <v>03</v>
      </c>
      <c r="H215" s="5" t="str">
        <f>'Filtered Data'!H214</f>
        <v>5A</v>
      </c>
      <c r="I215" s="5" t="str">
        <f>'Filtered Data'!I214</f>
        <v>64</v>
      </c>
      <c r="J215" s="5" t="str">
        <f>'Filtered Data'!J214</f>
        <v>5A</v>
      </c>
      <c r="K215" s="5" t="str">
        <f>'Filtered Data'!K214</f>
        <v>64</v>
      </c>
      <c r="L215" s="5" t="str">
        <f>'Filtered Data'!L214</f>
        <v>00</v>
      </c>
      <c r="M215" s="5" t="str">
        <f>'Filtered Data'!M214</f>
        <v>64</v>
      </c>
      <c r="N215" s="5" t="str">
        <f>'Filtered Data'!N214</f>
        <v>BA</v>
      </c>
      <c r="P215" s="7" t="e">
        <f t="shared" si="12"/>
        <v>#NUM!</v>
      </c>
      <c r="Q215" s="8">
        <f>IF('Filtered Data'!G214="","",HEX2DEC(G215))</f>
        <v>3</v>
      </c>
      <c r="R215" s="8">
        <f>IF('Filtered Data'!H214="","",HEX2DEC(H215))</f>
        <v>90</v>
      </c>
      <c r="S215" s="8">
        <f>IF('Filtered Data'!I214="","",HEX2DEC(I215))</f>
        <v>100</v>
      </c>
      <c r="T215" s="8">
        <f>IF('Filtered Data'!J214="","",HEX2DEC(J215))</f>
        <v>90</v>
      </c>
      <c r="U215" s="8">
        <f>IF('Filtered Data'!K214="","",HEX2DEC(K215))</f>
        <v>100</v>
      </c>
      <c r="V215" s="8">
        <f>IF('Filtered Data'!L214="","",HEX2DEC(L215))</f>
        <v>0</v>
      </c>
      <c r="W215" s="8">
        <f>IF('Filtered Data'!M214="","",HEX2DEC(M215))</f>
        <v>100</v>
      </c>
      <c r="X215" s="8">
        <f>IF('Filtered Data'!N214="","",HEX2DEC(N215))</f>
        <v>186</v>
      </c>
      <c r="Y215" s="8"/>
      <c r="Z215" s="9" t="e">
        <f t="shared" si="13"/>
        <v>#NUM!</v>
      </c>
      <c r="AA215" s="8" t="str">
        <f>IF('Filtered Data'!G214="","",HEX2BIN(G215))</f>
        <v>11</v>
      </c>
      <c r="AB215" s="8" t="str">
        <f>IF('Filtered Data'!H214="","",HEX2BIN(H215))</f>
        <v>1011010</v>
      </c>
      <c r="AC215" s="8" t="str">
        <f>IF('Filtered Data'!I214="","",HEX2BIN(I215))</f>
        <v>1100100</v>
      </c>
      <c r="AD215" s="8" t="str">
        <f>IF('Filtered Data'!J214="","",HEX2BIN(J215))</f>
        <v>1011010</v>
      </c>
      <c r="AE215" s="8" t="str">
        <f>IF('Filtered Data'!K214="","",HEX2BIN(K215))</f>
        <v>1100100</v>
      </c>
      <c r="AF215" s="8" t="str">
        <f>IF('Filtered Data'!L214="","",HEX2BIN(L215))</f>
        <v>0</v>
      </c>
      <c r="AG215" s="8" t="str">
        <f>IF('Filtered Data'!M214="","",HEX2BIN(M215))</f>
        <v>1100100</v>
      </c>
      <c r="AH215" s="8" t="str">
        <f>IF('Filtered Data'!N214="","",HEX2BIN(N215))</f>
        <v>10111010</v>
      </c>
      <c r="AI215" s="8"/>
      <c r="AJ215" s="9" t="e">
        <f t="shared" si="14"/>
        <v>#NUM!</v>
      </c>
      <c r="AK215" s="8" t="str">
        <f>IF('Filtered Data'!G214="","",HEX2OCT(G215))</f>
        <v>3</v>
      </c>
      <c r="AL215" s="8" t="str">
        <f>IF('Filtered Data'!H214="","",HEX2OCT(H215))</f>
        <v>132</v>
      </c>
      <c r="AM215" s="8" t="str">
        <f>IF('Filtered Data'!I214="","",HEX2OCT(I215))</f>
        <v>144</v>
      </c>
      <c r="AN215" s="8" t="str">
        <f>IF('Filtered Data'!J214="","",HEX2OCT(J215))</f>
        <v>132</v>
      </c>
      <c r="AO215" s="8" t="str">
        <f>IF('Filtered Data'!K214="","",HEX2OCT(K215))</f>
        <v>144</v>
      </c>
      <c r="AP215" s="8" t="str">
        <f>IF('Filtered Data'!L214="","",HEX2OCT(L215))</f>
        <v>0</v>
      </c>
      <c r="AQ215" s="8" t="str">
        <f>IF('Filtered Data'!M214="","",HEX2OCT(M215))</f>
        <v>144</v>
      </c>
      <c r="AR215" s="8" t="str">
        <f>IF('Filtered Data'!N214="","",HEX2OCT(N215))</f>
        <v>272</v>
      </c>
    </row>
    <row r="216">
      <c r="A216" s="5">
        <f>'Filtered Data'!A215</f>
        <v>5.3373200000000001</v>
      </c>
      <c r="B216" s="5" t="str">
        <f>'Filtered Data'!B215</f>
        <v/>
      </c>
      <c r="C216" s="5">
        <f>'Filtered Data'!C215</f>
        <v>301</v>
      </c>
      <c r="D216" s="5" t="str">
        <f>'Filtered Data'!D215</f>
        <v/>
      </c>
      <c r="E216" s="5" t="str">
        <f>'Filtered Data'!E215</f>
        <v/>
      </c>
      <c r="F216" s="5">
        <f>'Filtered Data'!F215</f>
        <v>3</v>
      </c>
      <c r="G216" s="5" t="str">
        <f>'Filtered Data'!G215</f>
        <v>C6</v>
      </c>
      <c r="H216" s="5" t="str">
        <f>'Filtered Data'!H215</f>
        <v>0A</v>
      </c>
      <c r="I216" s="5" t="str">
        <f>'Filtered Data'!I215</f>
        <v>00</v>
      </c>
      <c r="J216" s="5" t="str">
        <f>'Filtered Data'!J215</f>
        <v/>
      </c>
      <c r="K216" s="5" t="str">
        <f>'Filtered Data'!K215</f>
        <v/>
      </c>
      <c r="L216" s="5" t="str">
        <f>'Filtered Data'!L215</f>
        <v/>
      </c>
      <c r="M216" s="5" t="str">
        <f>'Filtered Data'!M215</f>
        <v/>
      </c>
      <c r="N216" s="5" t="str">
        <f>'Filtered Data'!N215</f>
        <v/>
      </c>
      <c r="P216" s="7">
        <f t="shared" si="12"/>
        <v>12978688</v>
      </c>
      <c r="Q216" s="8">
        <f>IF('Filtered Data'!G215="","",HEX2DEC(G216))</f>
        <v>198</v>
      </c>
      <c r="R216" s="8">
        <f>IF('Filtered Data'!H215="","",HEX2DEC(H216))</f>
        <v>10</v>
      </c>
      <c r="S216" s="8">
        <f>IF('Filtered Data'!I215="","",HEX2DEC(I216))</f>
        <v>0</v>
      </c>
      <c r="T216" s="8" t="str">
        <f>IF('Filtered Data'!J215="","",HEX2DEC(J216))</f>
        <v/>
      </c>
      <c r="U216" s="8" t="str">
        <f>IF('Filtered Data'!K215="","",HEX2DEC(K216))</f>
        <v/>
      </c>
      <c r="V216" s="8" t="str">
        <f>IF('Filtered Data'!L215="","",HEX2DEC(L216))</f>
        <v/>
      </c>
      <c r="W216" s="8" t="str">
        <f>IF('Filtered Data'!M215="","",HEX2DEC(M216))</f>
        <v/>
      </c>
      <c r="X216" s="8" t="str">
        <f>IF('Filtered Data'!N215="","",HEX2DEC(N216))</f>
        <v/>
      </c>
      <c r="Y216" s="8"/>
      <c r="Z216" s="9" t="e">
        <f t="shared" si="13"/>
        <v>#NUM!</v>
      </c>
      <c r="AA216" s="8" t="str">
        <f>IF('Filtered Data'!G215="","",HEX2BIN(G216))</f>
        <v>11000110</v>
      </c>
      <c r="AB216" s="8" t="str">
        <f>IF('Filtered Data'!H215="","",HEX2BIN(H216))</f>
        <v>1010</v>
      </c>
      <c r="AC216" s="8" t="str">
        <f>IF('Filtered Data'!I215="","",HEX2BIN(I216))</f>
        <v>0</v>
      </c>
      <c r="AD216" s="8" t="str">
        <f>IF('Filtered Data'!J215="","",HEX2BIN(J216))</f>
        <v/>
      </c>
      <c r="AE216" s="8" t="str">
        <f>IF('Filtered Data'!K215="","",HEX2BIN(K216))</f>
        <v/>
      </c>
      <c r="AF216" s="8" t="str">
        <f>IF('Filtered Data'!L215="","",HEX2BIN(L216))</f>
        <v/>
      </c>
      <c r="AG216" s="8" t="str">
        <f>IF('Filtered Data'!M215="","",HEX2BIN(M216))</f>
        <v/>
      </c>
      <c r="AH216" s="8" t="str">
        <f>IF('Filtered Data'!N215="","",HEX2BIN(N216))</f>
        <v/>
      </c>
      <c r="AI216" s="8"/>
      <c r="AJ216" s="9" t="e">
        <f t="shared" si="14"/>
        <v>#NUM!</v>
      </c>
      <c r="AK216" s="8" t="str">
        <f>IF('Filtered Data'!G215="","",HEX2OCT(G216))</f>
        <v>306</v>
      </c>
      <c r="AL216" s="8" t="str">
        <f>IF('Filtered Data'!H215="","",HEX2OCT(H216))</f>
        <v>12</v>
      </c>
      <c r="AM216" s="8" t="str">
        <f>IF('Filtered Data'!I215="","",HEX2OCT(I216))</f>
        <v>0</v>
      </c>
      <c r="AN216" s="8" t="str">
        <f>IF('Filtered Data'!J215="","",HEX2OCT(J216))</f>
        <v/>
      </c>
      <c r="AO216" s="8" t="str">
        <f>IF('Filtered Data'!K215="","",HEX2OCT(K216))</f>
        <v/>
      </c>
      <c r="AP216" s="8" t="str">
        <f>IF('Filtered Data'!L215="","",HEX2OCT(L216))</f>
        <v/>
      </c>
      <c r="AQ216" s="8" t="str">
        <f>IF('Filtered Data'!M215="","",HEX2OCT(M216))</f>
        <v/>
      </c>
      <c r="AR216" s="8" t="str">
        <f>IF('Filtered Data'!N215="","",HEX2OCT(N216))</f>
        <v/>
      </c>
    </row>
    <row r="217">
      <c r="A217" s="5">
        <f>'Filtered Data'!A216</f>
        <v>5.3868609999999997</v>
      </c>
      <c r="B217" s="5" t="str">
        <f>'Filtered Data'!B216</f>
        <v/>
      </c>
      <c r="C217" s="5">
        <f>'Filtered Data'!C216</f>
        <v>300</v>
      </c>
      <c r="D217" s="5" t="str">
        <f>'Filtered Data'!D216</f>
        <v/>
      </c>
      <c r="E217" s="5" t="str">
        <f>'Filtered Data'!E216</f>
        <v/>
      </c>
      <c r="F217" s="5">
        <f>'Filtered Data'!F216</f>
        <v>8</v>
      </c>
      <c r="G217" s="5" t="str">
        <f>'Filtered Data'!G216</f>
        <v>03</v>
      </c>
      <c r="H217" s="5" t="str">
        <f>'Filtered Data'!H216</f>
        <v>5A</v>
      </c>
      <c r="I217" s="5" t="str">
        <f>'Filtered Data'!I216</f>
        <v>64</v>
      </c>
      <c r="J217" s="5" t="str">
        <f>'Filtered Data'!J216</f>
        <v>5A</v>
      </c>
      <c r="K217" s="5" t="str">
        <f>'Filtered Data'!K216</f>
        <v>64</v>
      </c>
      <c r="L217" s="5" t="str">
        <f>'Filtered Data'!L216</f>
        <v>00</v>
      </c>
      <c r="M217" s="5" t="str">
        <f>'Filtered Data'!M216</f>
        <v>64</v>
      </c>
      <c r="N217" s="5" t="str">
        <f>'Filtered Data'!N216</f>
        <v>AB</v>
      </c>
      <c r="P217" s="7" t="e">
        <f t="shared" si="12"/>
        <v>#NUM!</v>
      </c>
      <c r="Q217" s="8">
        <f>IF('Filtered Data'!G216="","",HEX2DEC(G217))</f>
        <v>3</v>
      </c>
      <c r="R217" s="8">
        <f>IF('Filtered Data'!H216="","",HEX2DEC(H217))</f>
        <v>90</v>
      </c>
      <c r="S217" s="8">
        <f>IF('Filtered Data'!I216="","",HEX2DEC(I217))</f>
        <v>100</v>
      </c>
      <c r="T217" s="8">
        <f>IF('Filtered Data'!J216="","",HEX2DEC(J217))</f>
        <v>90</v>
      </c>
      <c r="U217" s="8">
        <f>IF('Filtered Data'!K216="","",HEX2DEC(K217))</f>
        <v>100</v>
      </c>
      <c r="V217" s="8">
        <f>IF('Filtered Data'!L216="","",HEX2DEC(L217))</f>
        <v>0</v>
      </c>
      <c r="W217" s="8">
        <f>IF('Filtered Data'!M216="","",HEX2DEC(M217))</f>
        <v>100</v>
      </c>
      <c r="X217" s="8">
        <f>IF('Filtered Data'!N216="","",HEX2DEC(N217))</f>
        <v>171</v>
      </c>
      <c r="Y217" s="8"/>
      <c r="Z217" s="9" t="e">
        <f t="shared" si="13"/>
        <v>#NUM!</v>
      </c>
      <c r="AA217" s="8" t="str">
        <f>IF('Filtered Data'!G216="","",HEX2BIN(G217))</f>
        <v>11</v>
      </c>
      <c r="AB217" s="8" t="str">
        <f>IF('Filtered Data'!H216="","",HEX2BIN(H217))</f>
        <v>1011010</v>
      </c>
      <c r="AC217" s="8" t="str">
        <f>IF('Filtered Data'!I216="","",HEX2BIN(I217))</f>
        <v>1100100</v>
      </c>
      <c r="AD217" s="8" t="str">
        <f>IF('Filtered Data'!J216="","",HEX2BIN(J217))</f>
        <v>1011010</v>
      </c>
      <c r="AE217" s="8" t="str">
        <f>IF('Filtered Data'!K216="","",HEX2BIN(K217))</f>
        <v>1100100</v>
      </c>
      <c r="AF217" s="8" t="str">
        <f>IF('Filtered Data'!L216="","",HEX2BIN(L217))</f>
        <v>0</v>
      </c>
      <c r="AG217" s="8" t="str">
        <f>IF('Filtered Data'!M216="","",HEX2BIN(M217))</f>
        <v>1100100</v>
      </c>
      <c r="AH217" s="8" t="str">
        <f>IF('Filtered Data'!N216="","",HEX2BIN(N217))</f>
        <v>10101011</v>
      </c>
      <c r="AI217" s="8"/>
      <c r="AJ217" s="9" t="e">
        <f t="shared" si="14"/>
        <v>#NUM!</v>
      </c>
      <c r="AK217" s="8" t="str">
        <f>IF('Filtered Data'!G216="","",HEX2OCT(G217))</f>
        <v>3</v>
      </c>
      <c r="AL217" s="8" t="str">
        <f>IF('Filtered Data'!H216="","",HEX2OCT(H217))</f>
        <v>132</v>
      </c>
      <c r="AM217" s="8" t="str">
        <f>IF('Filtered Data'!I216="","",HEX2OCT(I217))</f>
        <v>144</v>
      </c>
      <c r="AN217" s="8" t="str">
        <f>IF('Filtered Data'!J216="","",HEX2OCT(J217))</f>
        <v>132</v>
      </c>
      <c r="AO217" s="8" t="str">
        <f>IF('Filtered Data'!K216="","",HEX2OCT(K217))</f>
        <v>144</v>
      </c>
      <c r="AP217" s="8" t="str">
        <f>IF('Filtered Data'!L216="","",HEX2OCT(L217))</f>
        <v>0</v>
      </c>
      <c r="AQ217" s="8" t="str">
        <f>IF('Filtered Data'!M216="","",HEX2OCT(M217))</f>
        <v>144</v>
      </c>
      <c r="AR217" s="8" t="str">
        <f>IF('Filtered Data'!N216="","",HEX2OCT(N217))</f>
        <v>253</v>
      </c>
    </row>
    <row r="218">
      <c r="A218" s="5">
        <f>'Filtered Data'!A217</f>
        <v>5.3873249999999997</v>
      </c>
      <c r="B218" s="5" t="str">
        <f>'Filtered Data'!B217</f>
        <v/>
      </c>
      <c r="C218" s="5">
        <f>'Filtered Data'!C217</f>
        <v>301</v>
      </c>
      <c r="D218" s="5" t="str">
        <f>'Filtered Data'!D217</f>
        <v/>
      </c>
      <c r="E218" s="5" t="str">
        <f>'Filtered Data'!E217</f>
        <v/>
      </c>
      <c r="F218" s="5">
        <f>'Filtered Data'!F217</f>
        <v>3</v>
      </c>
      <c r="G218" s="5" t="str">
        <f>'Filtered Data'!G217</f>
        <v>43</v>
      </c>
      <c r="H218" s="5" t="str">
        <f>'Filtered Data'!H217</f>
        <v>0B</v>
      </c>
      <c r="I218" s="5" t="str">
        <f>'Filtered Data'!I217</f>
        <v>00</v>
      </c>
      <c r="J218" s="5" t="str">
        <f>'Filtered Data'!J217</f>
        <v/>
      </c>
      <c r="K218" s="5" t="str">
        <f>'Filtered Data'!K217</f>
        <v/>
      </c>
      <c r="L218" s="5" t="str">
        <f>'Filtered Data'!L217</f>
        <v/>
      </c>
      <c r="M218" s="5" t="str">
        <f>'Filtered Data'!M217</f>
        <v/>
      </c>
      <c r="N218" s="5" t="str">
        <f>'Filtered Data'!N217</f>
        <v/>
      </c>
      <c r="P218" s="7">
        <f t="shared" si="12"/>
        <v>4393728</v>
      </c>
      <c r="Q218" s="8">
        <f>IF('Filtered Data'!G217="","",HEX2DEC(G218))</f>
        <v>67</v>
      </c>
      <c r="R218" s="8">
        <f>IF('Filtered Data'!H217="","",HEX2DEC(H218))</f>
        <v>11</v>
      </c>
      <c r="S218" s="8">
        <f>IF('Filtered Data'!I217="","",HEX2DEC(I218))</f>
        <v>0</v>
      </c>
      <c r="T218" s="8" t="str">
        <f>IF('Filtered Data'!J217="","",HEX2DEC(J218))</f>
        <v/>
      </c>
      <c r="U218" s="8" t="str">
        <f>IF('Filtered Data'!K217="","",HEX2DEC(K218))</f>
        <v/>
      </c>
      <c r="V218" s="8" t="str">
        <f>IF('Filtered Data'!L217="","",HEX2DEC(L218))</f>
        <v/>
      </c>
      <c r="W218" s="8" t="str">
        <f>IF('Filtered Data'!M217="","",HEX2DEC(M218))</f>
        <v/>
      </c>
      <c r="X218" s="8" t="str">
        <f>IF('Filtered Data'!N217="","",HEX2DEC(N218))</f>
        <v/>
      </c>
      <c r="Y218" s="8"/>
      <c r="Z218" s="9" t="e">
        <f t="shared" si="13"/>
        <v>#NUM!</v>
      </c>
      <c r="AA218" s="8" t="str">
        <f>IF('Filtered Data'!G217="","",HEX2BIN(G218))</f>
        <v>1000011</v>
      </c>
      <c r="AB218" s="8" t="str">
        <f>IF('Filtered Data'!H217="","",HEX2BIN(H218))</f>
        <v>1011</v>
      </c>
      <c r="AC218" s="8" t="str">
        <f>IF('Filtered Data'!I217="","",HEX2BIN(I218))</f>
        <v>0</v>
      </c>
      <c r="AD218" s="8" t="str">
        <f>IF('Filtered Data'!J217="","",HEX2BIN(J218))</f>
        <v/>
      </c>
      <c r="AE218" s="8" t="str">
        <f>IF('Filtered Data'!K217="","",HEX2BIN(K218))</f>
        <v/>
      </c>
      <c r="AF218" s="8" t="str">
        <f>IF('Filtered Data'!L217="","",HEX2BIN(L218))</f>
        <v/>
      </c>
      <c r="AG218" s="8" t="str">
        <f>IF('Filtered Data'!M217="","",HEX2BIN(M218))</f>
        <v/>
      </c>
      <c r="AH218" s="8" t="str">
        <f>IF('Filtered Data'!N217="","",HEX2BIN(N218))</f>
        <v/>
      </c>
      <c r="AI218" s="8"/>
      <c r="AJ218" s="9" t="e">
        <f t="shared" si="14"/>
        <v>#NUM!</v>
      </c>
      <c r="AK218" s="8" t="str">
        <f>IF('Filtered Data'!G217="","",HEX2OCT(G218))</f>
        <v>103</v>
      </c>
      <c r="AL218" s="8" t="str">
        <f>IF('Filtered Data'!H217="","",HEX2OCT(H218))</f>
        <v>13</v>
      </c>
      <c r="AM218" s="8" t="str">
        <f>IF('Filtered Data'!I217="","",HEX2OCT(I218))</f>
        <v>0</v>
      </c>
      <c r="AN218" s="8" t="str">
        <f>IF('Filtered Data'!J217="","",HEX2OCT(J218))</f>
        <v/>
      </c>
      <c r="AO218" s="8" t="str">
        <f>IF('Filtered Data'!K217="","",HEX2OCT(K218))</f>
        <v/>
      </c>
      <c r="AP218" s="8" t="str">
        <f>IF('Filtered Data'!L217="","",HEX2OCT(L218))</f>
        <v/>
      </c>
      <c r="AQ218" s="8" t="str">
        <f>IF('Filtered Data'!M217="","",HEX2OCT(M218))</f>
        <v/>
      </c>
      <c r="AR218" s="8" t="str">
        <f>IF('Filtered Data'!N217="","",HEX2OCT(N218))</f>
        <v/>
      </c>
    </row>
    <row r="219">
      <c r="A219" s="5">
        <f>'Filtered Data'!A218</f>
        <v>5.4368639999999999</v>
      </c>
      <c r="B219" s="5" t="str">
        <f>'Filtered Data'!B218</f>
        <v/>
      </c>
      <c r="C219" s="5">
        <f>'Filtered Data'!C218</f>
        <v>300</v>
      </c>
      <c r="D219" s="5" t="str">
        <f>'Filtered Data'!D218</f>
        <v/>
      </c>
      <c r="E219" s="5" t="str">
        <f>'Filtered Data'!E218</f>
        <v/>
      </c>
      <c r="F219" s="5">
        <f>'Filtered Data'!F218</f>
        <v>8</v>
      </c>
      <c r="G219" s="5" t="str">
        <f>'Filtered Data'!G218</f>
        <v>03</v>
      </c>
      <c r="H219" s="5" t="str">
        <f>'Filtered Data'!H218</f>
        <v>5A</v>
      </c>
      <c r="I219" s="5" t="str">
        <f>'Filtered Data'!I218</f>
        <v>64</v>
      </c>
      <c r="J219" s="5" t="str">
        <f>'Filtered Data'!J218</f>
        <v>5A</v>
      </c>
      <c r="K219" s="5" t="str">
        <f>'Filtered Data'!K218</f>
        <v>64</v>
      </c>
      <c r="L219" s="5" t="str">
        <f>'Filtered Data'!L218</f>
        <v>00</v>
      </c>
      <c r="M219" s="5" t="str">
        <f>'Filtered Data'!M218</f>
        <v>64</v>
      </c>
      <c r="N219" s="5" t="str">
        <f>'Filtered Data'!N218</f>
        <v>BC</v>
      </c>
      <c r="P219" s="7" t="e">
        <f t="shared" si="12"/>
        <v>#NUM!</v>
      </c>
      <c r="Q219" s="8">
        <f>IF('Filtered Data'!G218="","",HEX2DEC(G219))</f>
        <v>3</v>
      </c>
      <c r="R219" s="8">
        <f>IF('Filtered Data'!H218="","",HEX2DEC(H219))</f>
        <v>90</v>
      </c>
      <c r="S219" s="8">
        <f>IF('Filtered Data'!I218="","",HEX2DEC(I219))</f>
        <v>100</v>
      </c>
      <c r="T219" s="8">
        <f>IF('Filtered Data'!J218="","",HEX2DEC(J219))</f>
        <v>90</v>
      </c>
      <c r="U219" s="8">
        <f>IF('Filtered Data'!K218="","",HEX2DEC(K219))</f>
        <v>100</v>
      </c>
      <c r="V219" s="8">
        <f>IF('Filtered Data'!L218="","",HEX2DEC(L219))</f>
        <v>0</v>
      </c>
      <c r="W219" s="8">
        <f>IF('Filtered Data'!M218="","",HEX2DEC(M219))</f>
        <v>100</v>
      </c>
      <c r="X219" s="8">
        <f>IF('Filtered Data'!N218="","",HEX2DEC(N219))</f>
        <v>188</v>
      </c>
      <c r="Y219" s="8"/>
      <c r="Z219" s="9" t="e">
        <f t="shared" si="13"/>
        <v>#NUM!</v>
      </c>
      <c r="AA219" s="8" t="str">
        <f>IF('Filtered Data'!G218="","",HEX2BIN(G219))</f>
        <v>11</v>
      </c>
      <c r="AB219" s="8" t="str">
        <f>IF('Filtered Data'!H218="","",HEX2BIN(H219))</f>
        <v>1011010</v>
      </c>
      <c r="AC219" s="8" t="str">
        <f>IF('Filtered Data'!I218="","",HEX2BIN(I219))</f>
        <v>1100100</v>
      </c>
      <c r="AD219" s="8" t="str">
        <f>IF('Filtered Data'!J218="","",HEX2BIN(J219))</f>
        <v>1011010</v>
      </c>
      <c r="AE219" s="8" t="str">
        <f>IF('Filtered Data'!K218="","",HEX2BIN(K219))</f>
        <v>1100100</v>
      </c>
      <c r="AF219" s="8" t="str">
        <f>IF('Filtered Data'!L218="","",HEX2BIN(L219))</f>
        <v>0</v>
      </c>
      <c r="AG219" s="8" t="str">
        <f>IF('Filtered Data'!M218="","",HEX2BIN(M219))</f>
        <v>1100100</v>
      </c>
      <c r="AH219" s="8" t="str">
        <f>IF('Filtered Data'!N218="","",HEX2BIN(N219))</f>
        <v>10111100</v>
      </c>
      <c r="AI219" s="8"/>
      <c r="AJ219" s="9" t="e">
        <f t="shared" si="14"/>
        <v>#NUM!</v>
      </c>
      <c r="AK219" s="8" t="str">
        <f>IF('Filtered Data'!G218="","",HEX2OCT(G219))</f>
        <v>3</v>
      </c>
      <c r="AL219" s="8" t="str">
        <f>IF('Filtered Data'!H218="","",HEX2OCT(H219))</f>
        <v>132</v>
      </c>
      <c r="AM219" s="8" t="str">
        <f>IF('Filtered Data'!I218="","",HEX2OCT(I219))</f>
        <v>144</v>
      </c>
      <c r="AN219" s="8" t="str">
        <f>IF('Filtered Data'!J218="","",HEX2OCT(J219))</f>
        <v>132</v>
      </c>
      <c r="AO219" s="8" t="str">
        <f>IF('Filtered Data'!K218="","",HEX2OCT(K219))</f>
        <v>144</v>
      </c>
      <c r="AP219" s="8" t="str">
        <f>IF('Filtered Data'!L218="","",HEX2OCT(L219))</f>
        <v>0</v>
      </c>
      <c r="AQ219" s="8" t="str">
        <f>IF('Filtered Data'!M218="","",HEX2OCT(M219))</f>
        <v>144</v>
      </c>
      <c r="AR219" s="8" t="str">
        <f>IF('Filtered Data'!N218="","",HEX2OCT(N219))</f>
        <v>274</v>
      </c>
    </row>
    <row r="220">
      <c r="A220" s="5">
        <f>'Filtered Data'!A219</f>
        <v>5.4373279999999999</v>
      </c>
      <c r="B220" s="5" t="str">
        <f>'Filtered Data'!B219</f>
        <v/>
      </c>
      <c r="C220" s="5">
        <f>'Filtered Data'!C219</f>
        <v>301</v>
      </c>
      <c r="D220" s="5" t="str">
        <f>'Filtered Data'!D219</f>
        <v/>
      </c>
      <c r="E220" s="5" t="str">
        <f>'Filtered Data'!E219</f>
        <v/>
      </c>
      <c r="F220" s="5">
        <f>'Filtered Data'!F219</f>
        <v>3</v>
      </c>
      <c r="G220" s="5" t="str">
        <f>'Filtered Data'!G219</f>
        <v>B5</v>
      </c>
      <c r="H220" s="5" t="str">
        <f>'Filtered Data'!H219</f>
        <v>0C</v>
      </c>
      <c r="I220" s="5" t="str">
        <f>'Filtered Data'!I219</f>
        <v>00</v>
      </c>
      <c r="J220" s="5" t="str">
        <f>'Filtered Data'!J219</f>
        <v/>
      </c>
      <c r="K220" s="5" t="str">
        <f>'Filtered Data'!K219</f>
        <v/>
      </c>
      <c r="L220" s="5" t="str">
        <f>'Filtered Data'!L219</f>
        <v/>
      </c>
      <c r="M220" s="5" t="str">
        <f>'Filtered Data'!M219</f>
        <v/>
      </c>
      <c r="N220" s="5" t="str">
        <f>'Filtered Data'!N219</f>
        <v/>
      </c>
      <c r="P220" s="7">
        <f t="shared" si="12"/>
        <v>11865088</v>
      </c>
      <c r="Q220" s="8">
        <f>IF('Filtered Data'!G219="","",HEX2DEC(G220))</f>
        <v>181</v>
      </c>
      <c r="R220" s="8">
        <f>IF('Filtered Data'!H219="","",HEX2DEC(H220))</f>
        <v>12</v>
      </c>
      <c r="S220" s="8">
        <f>IF('Filtered Data'!I219="","",HEX2DEC(I220))</f>
        <v>0</v>
      </c>
      <c r="T220" s="8" t="str">
        <f>IF('Filtered Data'!J219="","",HEX2DEC(J220))</f>
        <v/>
      </c>
      <c r="U220" s="8" t="str">
        <f>IF('Filtered Data'!K219="","",HEX2DEC(K220))</f>
        <v/>
      </c>
      <c r="V220" s="8" t="str">
        <f>IF('Filtered Data'!L219="","",HEX2DEC(L220))</f>
        <v/>
      </c>
      <c r="W220" s="8" t="str">
        <f>IF('Filtered Data'!M219="","",HEX2DEC(M220))</f>
        <v/>
      </c>
      <c r="X220" s="8" t="str">
        <f>IF('Filtered Data'!N219="","",HEX2DEC(N220))</f>
        <v/>
      </c>
      <c r="Y220" s="8"/>
      <c r="Z220" s="9" t="e">
        <f t="shared" si="13"/>
        <v>#NUM!</v>
      </c>
      <c r="AA220" s="8" t="str">
        <f>IF('Filtered Data'!G219="","",HEX2BIN(G220))</f>
        <v>10110101</v>
      </c>
      <c r="AB220" s="8" t="str">
        <f>IF('Filtered Data'!H219="","",HEX2BIN(H220))</f>
        <v>1100</v>
      </c>
      <c r="AC220" s="8" t="str">
        <f>IF('Filtered Data'!I219="","",HEX2BIN(I220))</f>
        <v>0</v>
      </c>
      <c r="AD220" s="8" t="str">
        <f>IF('Filtered Data'!J219="","",HEX2BIN(J220))</f>
        <v/>
      </c>
      <c r="AE220" s="8" t="str">
        <f>IF('Filtered Data'!K219="","",HEX2BIN(K220))</f>
        <v/>
      </c>
      <c r="AF220" s="8" t="str">
        <f>IF('Filtered Data'!L219="","",HEX2BIN(L220))</f>
        <v/>
      </c>
      <c r="AG220" s="8" t="str">
        <f>IF('Filtered Data'!M219="","",HEX2BIN(M220))</f>
        <v/>
      </c>
      <c r="AH220" s="8" t="str">
        <f>IF('Filtered Data'!N219="","",HEX2BIN(N220))</f>
        <v/>
      </c>
      <c r="AI220" s="8"/>
      <c r="AJ220" s="9" t="e">
        <f t="shared" si="14"/>
        <v>#NUM!</v>
      </c>
      <c r="AK220" s="8" t="str">
        <f>IF('Filtered Data'!G219="","",HEX2OCT(G220))</f>
        <v>265</v>
      </c>
      <c r="AL220" s="8" t="str">
        <f>IF('Filtered Data'!H219="","",HEX2OCT(H220))</f>
        <v>14</v>
      </c>
      <c r="AM220" s="8" t="str">
        <f>IF('Filtered Data'!I219="","",HEX2OCT(I220))</f>
        <v>0</v>
      </c>
      <c r="AN220" s="8" t="str">
        <f>IF('Filtered Data'!J219="","",HEX2OCT(J220))</f>
        <v/>
      </c>
      <c r="AO220" s="8" t="str">
        <f>IF('Filtered Data'!K219="","",HEX2OCT(K220))</f>
        <v/>
      </c>
      <c r="AP220" s="8" t="str">
        <f>IF('Filtered Data'!L219="","",HEX2OCT(L220))</f>
        <v/>
      </c>
      <c r="AQ220" s="8" t="str">
        <f>IF('Filtered Data'!M219="","",HEX2OCT(M220))</f>
        <v/>
      </c>
      <c r="AR220" s="8" t="str">
        <f>IF('Filtered Data'!N219="","",HEX2OCT(N220))</f>
        <v/>
      </c>
    </row>
    <row r="221">
      <c r="A221" s="5">
        <f>'Filtered Data'!A220</f>
        <v>5.4868699999999997</v>
      </c>
      <c r="B221" s="5" t="str">
        <f>'Filtered Data'!B220</f>
        <v/>
      </c>
      <c r="C221" s="5">
        <f>'Filtered Data'!C220</f>
        <v>300</v>
      </c>
      <c r="D221" s="5" t="str">
        <f>'Filtered Data'!D220</f>
        <v/>
      </c>
      <c r="E221" s="5" t="str">
        <f>'Filtered Data'!E220</f>
        <v/>
      </c>
      <c r="F221" s="5">
        <f>'Filtered Data'!F220</f>
        <v>8</v>
      </c>
      <c r="G221" s="5" t="str">
        <f>'Filtered Data'!G220</f>
        <v>03</v>
      </c>
      <c r="H221" s="5" t="str">
        <f>'Filtered Data'!H220</f>
        <v>5A</v>
      </c>
      <c r="I221" s="5" t="str">
        <f>'Filtered Data'!I220</f>
        <v>64</v>
      </c>
      <c r="J221" s="5" t="str">
        <f>'Filtered Data'!J220</f>
        <v>5A</v>
      </c>
      <c r="K221" s="5" t="str">
        <f>'Filtered Data'!K220</f>
        <v>64</v>
      </c>
      <c r="L221" s="5" t="str">
        <f>'Filtered Data'!L220</f>
        <v>00</v>
      </c>
      <c r="M221" s="5" t="str">
        <f>'Filtered Data'!M220</f>
        <v>64</v>
      </c>
      <c r="N221" s="5" t="str">
        <f>'Filtered Data'!N220</f>
        <v>AD</v>
      </c>
      <c r="P221" s="7" t="e">
        <f t="shared" si="12"/>
        <v>#NUM!</v>
      </c>
      <c r="Q221" s="8">
        <f>IF('Filtered Data'!G220="","",HEX2DEC(G221))</f>
        <v>3</v>
      </c>
      <c r="R221" s="8">
        <f>IF('Filtered Data'!H220="","",HEX2DEC(H221))</f>
        <v>90</v>
      </c>
      <c r="S221" s="8">
        <f>IF('Filtered Data'!I220="","",HEX2DEC(I221))</f>
        <v>100</v>
      </c>
      <c r="T221" s="8">
        <f>IF('Filtered Data'!J220="","",HEX2DEC(J221))</f>
        <v>90</v>
      </c>
      <c r="U221" s="8">
        <f>IF('Filtered Data'!K220="","",HEX2DEC(K221))</f>
        <v>100</v>
      </c>
      <c r="V221" s="8">
        <f>IF('Filtered Data'!L220="","",HEX2DEC(L221))</f>
        <v>0</v>
      </c>
      <c r="W221" s="8">
        <f>IF('Filtered Data'!M220="","",HEX2DEC(M221))</f>
        <v>100</v>
      </c>
      <c r="X221" s="8">
        <f>IF('Filtered Data'!N220="","",HEX2DEC(N221))</f>
        <v>173</v>
      </c>
      <c r="Y221" s="8"/>
      <c r="Z221" s="9" t="e">
        <f t="shared" si="13"/>
        <v>#NUM!</v>
      </c>
      <c r="AA221" s="8" t="str">
        <f>IF('Filtered Data'!G220="","",HEX2BIN(G221))</f>
        <v>11</v>
      </c>
      <c r="AB221" s="8" t="str">
        <f>IF('Filtered Data'!H220="","",HEX2BIN(H221))</f>
        <v>1011010</v>
      </c>
      <c r="AC221" s="8" t="str">
        <f>IF('Filtered Data'!I220="","",HEX2BIN(I221))</f>
        <v>1100100</v>
      </c>
      <c r="AD221" s="8" t="str">
        <f>IF('Filtered Data'!J220="","",HEX2BIN(J221))</f>
        <v>1011010</v>
      </c>
      <c r="AE221" s="8" t="str">
        <f>IF('Filtered Data'!K220="","",HEX2BIN(K221))</f>
        <v>1100100</v>
      </c>
      <c r="AF221" s="8" t="str">
        <f>IF('Filtered Data'!L220="","",HEX2BIN(L221))</f>
        <v>0</v>
      </c>
      <c r="AG221" s="8" t="str">
        <f>IF('Filtered Data'!M220="","",HEX2BIN(M221))</f>
        <v>1100100</v>
      </c>
      <c r="AH221" s="8" t="str">
        <f>IF('Filtered Data'!N220="","",HEX2BIN(N221))</f>
        <v>10101101</v>
      </c>
      <c r="AI221" s="8"/>
      <c r="AJ221" s="9" t="e">
        <f t="shared" si="14"/>
        <v>#NUM!</v>
      </c>
      <c r="AK221" s="8" t="str">
        <f>IF('Filtered Data'!G220="","",HEX2OCT(G221))</f>
        <v>3</v>
      </c>
      <c r="AL221" s="8" t="str">
        <f>IF('Filtered Data'!H220="","",HEX2OCT(H221))</f>
        <v>132</v>
      </c>
      <c r="AM221" s="8" t="str">
        <f>IF('Filtered Data'!I220="","",HEX2OCT(I221))</f>
        <v>144</v>
      </c>
      <c r="AN221" s="8" t="str">
        <f>IF('Filtered Data'!J220="","",HEX2OCT(J221))</f>
        <v>132</v>
      </c>
      <c r="AO221" s="8" t="str">
        <f>IF('Filtered Data'!K220="","",HEX2OCT(K221))</f>
        <v>144</v>
      </c>
      <c r="AP221" s="8" t="str">
        <f>IF('Filtered Data'!L220="","",HEX2OCT(L221))</f>
        <v>0</v>
      </c>
      <c r="AQ221" s="8" t="str">
        <f>IF('Filtered Data'!M220="","",HEX2OCT(M221))</f>
        <v>144</v>
      </c>
      <c r="AR221" s="8" t="str">
        <f>IF('Filtered Data'!N220="","",HEX2OCT(N221))</f>
        <v>255</v>
      </c>
    </row>
    <row r="222">
      <c r="A222" s="5">
        <f>'Filtered Data'!A221</f>
        <v>5.4873339999999997</v>
      </c>
      <c r="B222" s="5" t="str">
        <f>'Filtered Data'!B221</f>
        <v/>
      </c>
      <c r="C222" s="5">
        <f>'Filtered Data'!C221</f>
        <v>301</v>
      </c>
      <c r="D222" s="5" t="str">
        <f>'Filtered Data'!D221</f>
        <v/>
      </c>
      <c r="E222" s="5" t="str">
        <f>'Filtered Data'!E221</f>
        <v/>
      </c>
      <c r="F222" s="5">
        <f>'Filtered Data'!F221</f>
        <v>3</v>
      </c>
      <c r="G222" s="5" t="str">
        <f>'Filtered Data'!G221</f>
        <v>4E</v>
      </c>
      <c r="H222" s="5" t="str">
        <f>'Filtered Data'!H221</f>
        <v>0D</v>
      </c>
      <c r="I222" s="5" t="str">
        <f>'Filtered Data'!I221</f>
        <v>00</v>
      </c>
      <c r="J222" s="5" t="str">
        <f>'Filtered Data'!J221</f>
        <v/>
      </c>
      <c r="K222" s="5" t="str">
        <f>'Filtered Data'!K221</f>
        <v/>
      </c>
      <c r="L222" s="5" t="str">
        <f>'Filtered Data'!L221</f>
        <v/>
      </c>
      <c r="M222" s="5" t="str">
        <f>'Filtered Data'!M221</f>
        <v/>
      </c>
      <c r="N222" s="5" t="str">
        <f>'Filtered Data'!N221</f>
        <v/>
      </c>
      <c r="P222" s="7">
        <f t="shared" si="12"/>
        <v>5115136</v>
      </c>
      <c r="Q222" s="8">
        <f>IF('Filtered Data'!G221="","",HEX2DEC(G222))</f>
        <v>78</v>
      </c>
      <c r="R222" s="8">
        <f>IF('Filtered Data'!H221="","",HEX2DEC(H222))</f>
        <v>13</v>
      </c>
      <c r="S222" s="8">
        <f>IF('Filtered Data'!I221="","",HEX2DEC(I222))</f>
        <v>0</v>
      </c>
      <c r="T222" s="8" t="str">
        <f>IF('Filtered Data'!J221="","",HEX2DEC(J222))</f>
        <v/>
      </c>
      <c r="U222" s="8" t="str">
        <f>IF('Filtered Data'!K221="","",HEX2DEC(K222))</f>
        <v/>
      </c>
      <c r="V222" s="8" t="str">
        <f>IF('Filtered Data'!L221="","",HEX2DEC(L222))</f>
        <v/>
      </c>
      <c r="W222" s="8" t="str">
        <f>IF('Filtered Data'!M221="","",HEX2DEC(M222))</f>
        <v/>
      </c>
      <c r="X222" s="8" t="str">
        <f>IF('Filtered Data'!N221="","",HEX2DEC(N222))</f>
        <v/>
      </c>
      <c r="Y222" s="8"/>
      <c r="Z222" s="9" t="e">
        <f t="shared" si="13"/>
        <v>#NUM!</v>
      </c>
      <c r="AA222" s="8" t="str">
        <f>IF('Filtered Data'!G221="","",HEX2BIN(G222))</f>
        <v>1001110</v>
      </c>
      <c r="AB222" s="8" t="str">
        <f>IF('Filtered Data'!H221="","",HEX2BIN(H222))</f>
        <v>1101</v>
      </c>
      <c r="AC222" s="8" t="str">
        <f>IF('Filtered Data'!I221="","",HEX2BIN(I222))</f>
        <v>0</v>
      </c>
      <c r="AD222" s="8" t="str">
        <f>IF('Filtered Data'!J221="","",HEX2BIN(J222))</f>
        <v/>
      </c>
      <c r="AE222" s="8" t="str">
        <f>IF('Filtered Data'!K221="","",HEX2BIN(K222))</f>
        <v/>
      </c>
      <c r="AF222" s="8" t="str">
        <f>IF('Filtered Data'!L221="","",HEX2BIN(L222))</f>
        <v/>
      </c>
      <c r="AG222" s="8" t="str">
        <f>IF('Filtered Data'!M221="","",HEX2BIN(M222))</f>
        <v/>
      </c>
      <c r="AH222" s="8" t="str">
        <f>IF('Filtered Data'!N221="","",HEX2BIN(N222))</f>
        <v/>
      </c>
      <c r="AI222" s="8"/>
      <c r="AJ222" s="9" t="e">
        <f t="shared" si="14"/>
        <v>#NUM!</v>
      </c>
      <c r="AK222" s="8" t="str">
        <f>IF('Filtered Data'!G221="","",HEX2OCT(G222))</f>
        <v>116</v>
      </c>
      <c r="AL222" s="8" t="str">
        <f>IF('Filtered Data'!H221="","",HEX2OCT(H222))</f>
        <v>15</v>
      </c>
      <c r="AM222" s="8" t="str">
        <f>IF('Filtered Data'!I221="","",HEX2OCT(I222))</f>
        <v>0</v>
      </c>
      <c r="AN222" s="8" t="str">
        <f>IF('Filtered Data'!J221="","",HEX2OCT(J222))</f>
        <v/>
      </c>
      <c r="AO222" s="8" t="str">
        <f>IF('Filtered Data'!K221="","",HEX2OCT(K222))</f>
        <v/>
      </c>
      <c r="AP222" s="8" t="str">
        <f>IF('Filtered Data'!L221="","",HEX2OCT(L222))</f>
        <v/>
      </c>
      <c r="AQ222" s="8" t="str">
        <f>IF('Filtered Data'!M221="","",HEX2OCT(M222))</f>
        <v/>
      </c>
      <c r="AR222" s="8" t="str">
        <f>IF('Filtered Data'!N221="","",HEX2OCT(N222))</f>
        <v/>
      </c>
    </row>
    <row r="223">
      <c r="A223" s="5">
        <f>'Filtered Data'!A222</f>
        <v>5.5368769999999996</v>
      </c>
      <c r="B223" s="5" t="str">
        <f>'Filtered Data'!B222</f>
        <v/>
      </c>
      <c r="C223" s="5">
        <f>'Filtered Data'!C222</f>
        <v>300</v>
      </c>
      <c r="D223" s="5" t="str">
        <f>'Filtered Data'!D222</f>
        <v/>
      </c>
      <c r="E223" s="5" t="str">
        <f>'Filtered Data'!E222</f>
        <v/>
      </c>
      <c r="F223" s="5">
        <f>'Filtered Data'!F222</f>
        <v>8</v>
      </c>
      <c r="G223" s="5" t="str">
        <f>'Filtered Data'!G222</f>
        <v>03</v>
      </c>
      <c r="H223" s="5" t="str">
        <f>'Filtered Data'!H222</f>
        <v>5A</v>
      </c>
      <c r="I223" s="5" t="str">
        <f>'Filtered Data'!I222</f>
        <v>64</v>
      </c>
      <c r="J223" s="5" t="str">
        <f>'Filtered Data'!J222</f>
        <v>5A</v>
      </c>
      <c r="K223" s="5" t="str">
        <f>'Filtered Data'!K222</f>
        <v>64</v>
      </c>
      <c r="L223" s="5" t="str">
        <f>'Filtered Data'!L222</f>
        <v>00</v>
      </c>
      <c r="M223" s="5" t="str">
        <f>'Filtered Data'!M222</f>
        <v>64</v>
      </c>
      <c r="N223" s="5" t="str">
        <f>'Filtered Data'!N222</f>
        <v>BE</v>
      </c>
      <c r="P223" s="7" t="e">
        <f t="shared" si="12"/>
        <v>#NUM!</v>
      </c>
      <c r="Q223" s="8">
        <f>IF('Filtered Data'!G222="","",HEX2DEC(G223))</f>
        <v>3</v>
      </c>
      <c r="R223" s="8">
        <f>IF('Filtered Data'!H222="","",HEX2DEC(H223))</f>
        <v>90</v>
      </c>
      <c r="S223" s="8">
        <f>IF('Filtered Data'!I222="","",HEX2DEC(I223))</f>
        <v>100</v>
      </c>
      <c r="T223" s="8">
        <f>IF('Filtered Data'!J222="","",HEX2DEC(J223))</f>
        <v>90</v>
      </c>
      <c r="U223" s="8">
        <f>IF('Filtered Data'!K222="","",HEX2DEC(K223))</f>
        <v>100</v>
      </c>
      <c r="V223" s="8">
        <f>IF('Filtered Data'!L222="","",HEX2DEC(L223))</f>
        <v>0</v>
      </c>
      <c r="W223" s="8">
        <f>IF('Filtered Data'!M222="","",HEX2DEC(M223))</f>
        <v>100</v>
      </c>
      <c r="X223" s="8">
        <f>IF('Filtered Data'!N222="","",HEX2DEC(N223))</f>
        <v>190</v>
      </c>
      <c r="Y223" s="8"/>
      <c r="Z223" s="9" t="e">
        <f t="shared" si="13"/>
        <v>#NUM!</v>
      </c>
      <c r="AA223" s="8" t="str">
        <f>IF('Filtered Data'!G222="","",HEX2BIN(G223))</f>
        <v>11</v>
      </c>
      <c r="AB223" s="8" t="str">
        <f>IF('Filtered Data'!H222="","",HEX2BIN(H223))</f>
        <v>1011010</v>
      </c>
      <c r="AC223" s="8" t="str">
        <f>IF('Filtered Data'!I222="","",HEX2BIN(I223))</f>
        <v>1100100</v>
      </c>
      <c r="AD223" s="8" t="str">
        <f>IF('Filtered Data'!J222="","",HEX2BIN(J223))</f>
        <v>1011010</v>
      </c>
      <c r="AE223" s="8" t="str">
        <f>IF('Filtered Data'!K222="","",HEX2BIN(K223))</f>
        <v>1100100</v>
      </c>
      <c r="AF223" s="8" t="str">
        <f>IF('Filtered Data'!L222="","",HEX2BIN(L223))</f>
        <v>0</v>
      </c>
      <c r="AG223" s="8" t="str">
        <f>IF('Filtered Data'!M222="","",HEX2BIN(M223))</f>
        <v>1100100</v>
      </c>
      <c r="AH223" s="8" t="str">
        <f>IF('Filtered Data'!N222="","",HEX2BIN(N223))</f>
        <v>10111110</v>
      </c>
      <c r="AI223" s="8"/>
      <c r="AJ223" s="9" t="e">
        <f t="shared" si="14"/>
        <v>#NUM!</v>
      </c>
      <c r="AK223" s="8" t="str">
        <f>IF('Filtered Data'!G222="","",HEX2OCT(G223))</f>
        <v>3</v>
      </c>
      <c r="AL223" s="8" t="str">
        <f>IF('Filtered Data'!H222="","",HEX2OCT(H223))</f>
        <v>132</v>
      </c>
      <c r="AM223" s="8" t="str">
        <f>IF('Filtered Data'!I222="","",HEX2OCT(I223))</f>
        <v>144</v>
      </c>
      <c r="AN223" s="8" t="str">
        <f>IF('Filtered Data'!J222="","",HEX2OCT(J223))</f>
        <v>132</v>
      </c>
      <c r="AO223" s="8" t="str">
        <f>IF('Filtered Data'!K222="","",HEX2OCT(K223))</f>
        <v>144</v>
      </c>
      <c r="AP223" s="8" t="str">
        <f>IF('Filtered Data'!L222="","",HEX2OCT(L223))</f>
        <v>0</v>
      </c>
      <c r="AQ223" s="8" t="str">
        <f>IF('Filtered Data'!M222="","",HEX2OCT(M223))</f>
        <v>144</v>
      </c>
      <c r="AR223" s="8" t="str">
        <f>IF('Filtered Data'!N222="","",HEX2OCT(N223))</f>
        <v>276</v>
      </c>
    </row>
    <row r="224">
      <c r="A224" s="5">
        <f>'Filtered Data'!A223</f>
        <v>5.5373450000000002</v>
      </c>
      <c r="B224" s="5" t="str">
        <f>'Filtered Data'!B223</f>
        <v/>
      </c>
      <c r="C224" s="5">
        <f>'Filtered Data'!C223</f>
        <v>301</v>
      </c>
      <c r="D224" s="5" t="str">
        <f>'Filtered Data'!D223</f>
        <v/>
      </c>
      <c r="E224" s="5" t="str">
        <f>'Filtered Data'!E223</f>
        <v/>
      </c>
      <c r="F224" s="5">
        <f>'Filtered Data'!F223</f>
        <v>3</v>
      </c>
      <c r="G224" s="5" t="str">
        <f>'Filtered Data'!G223</f>
        <v>1D</v>
      </c>
      <c r="H224" s="5" t="str">
        <f>'Filtered Data'!H223</f>
        <v>0E</v>
      </c>
      <c r="I224" s="5" t="str">
        <f>'Filtered Data'!I223</f>
        <v>00</v>
      </c>
      <c r="J224" s="5" t="str">
        <f>'Filtered Data'!J223</f>
        <v/>
      </c>
      <c r="K224" s="5" t="str">
        <f>'Filtered Data'!K223</f>
        <v/>
      </c>
      <c r="L224" s="5" t="str">
        <f>'Filtered Data'!L223</f>
        <v/>
      </c>
      <c r="M224" s="5" t="str">
        <f>'Filtered Data'!M223</f>
        <v/>
      </c>
      <c r="N224" s="5" t="str">
        <f>'Filtered Data'!N223</f>
        <v/>
      </c>
      <c r="P224" s="7">
        <f t="shared" si="12"/>
        <v>1904128</v>
      </c>
      <c r="Q224" s="8">
        <f>IF('Filtered Data'!G223="","",HEX2DEC(G224))</f>
        <v>29</v>
      </c>
      <c r="R224" s="8">
        <f>IF('Filtered Data'!H223="","",HEX2DEC(H224))</f>
        <v>14</v>
      </c>
      <c r="S224" s="8">
        <f>IF('Filtered Data'!I223="","",HEX2DEC(I224))</f>
        <v>0</v>
      </c>
      <c r="T224" s="8" t="str">
        <f>IF('Filtered Data'!J223="","",HEX2DEC(J224))</f>
        <v/>
      </c>
      <c r="U224" s="8" t="str">
        <f>IF('Filtered Data'!K223="","",HEX2DEC(K224))</f>
        <v/>
      </c>
      <c r="V224" s="8" t="str">
        <f>IF('Filtered Data'!L223="","",HEX2DEC(L224))</f>
        <v/>
      </c>
      <c r="W224" s="8" t="str">
        <f>IF('Filtered Data'!M223="","",HEX2DEC(M224))</f>
        <v/>
      </c>
      <c r="X224" s="8" t="str">
        <f>IF('Filtered Data'!N223="","",HEX2DEC(N224))</f>
        <v/>
      </c>
      <c r="Y224" s="8"/>
      <c r="Z224" s="9" t="e">
        <f t="shared" si="13"/>
        <v>#NUM!</v>
      </c>
      <c r="AA224" s="8" t="str">
        <f>IF('Filtered Data'!G223="","",HEX2BIN(G224))</f>
        <v>11101</v>
      </c>
      <c r="AB224" s="8" t="str">
        <f>IF('Filtered Data'!H223="","",HEX2BIN(H224))</f>
        <v>1110</v>
      </c>
      <c r="AC224" s="8" t="str">
        <f>IF('Filtered Data'!I223="","",HEX2BIN(I224))</f>
        <v>0</v>
      </c>
      <c r="AD224" s="8" t="str">
        <f>IF('Filtered Data'!J223="","",HEX2BIN(J224))</f>
        <v/>
      </c>
      <c r="AE224" s="8" t="str">
        <f>IF('Filtered Data'!K223="","",HEX2BIN(K224))</f>
        <v/>
      </c>
      <c r="AF224" s="8" t="str">
        <f>IF('Filtered Data'!L223="","",HEX2BIN(L224))</f>
        <v/>
      </c>
      <c r="AG224" s="8" t="str">
        <f>IF('Filtered Data'!M223="","",HEX2BIN(M224))</f>
        <v/>
      </c>
      <c r="AH224" s="8" t="str">
        <f>IF('Filtered Data'!N223="","",HEX2BIN(N224))</f>
        <v/>
      </c>
      <c r="AI224" s="8"/>
      <c r="AJ224" s="9" t="e">
        <f t="shared" si="14"/>
        <v>#NUM!</v>
      </c>
      <c r="AK224" s="8" t="str">
        <f>IF('Filtered Data'!G223="","",HEX2OCT(G224))</f>
        <v>35</v>
      </c>
      <c r="AL224" s="8" t="str">
        <f>IF('Filtered Data'!H223="","",HEX2OCT(H224))</f>
        <v>16</v>
      </c>
      <c r="AM224" s="8" t="str">
        <f>IF('Filtered Data'!I223="","",HEX2OCT(I224))</f>
        <v>0</v>
      </c>
      <c r="AN224" s="8" t="str">
        <f>IF('Filtered Data'!J223="","",HEX2OCT(J224))</f>
        <v/>
      </c>
      <c r="AO224" s="8" t="str">
        <f>IF('Filtered Data'!K223="","",HEX2OCT(K224))</f>
        <v/>
      </c>
      <c r="AP224" s="8" t="str">
        <f>IF('Filtered Data'!L223="","",HEX2OCT(L224))</f>
        <v/>
      </c>
      <c r="AQ224" s="8" t="str">
        <f>IF('Filtered Data'!M223="","",HEX2OCT(M224))</f>
        <v/>
      </c>
      <c r="AR224" s="8" t="str">
        <f>IF('Filtered Data'!N223="","",HEX2OCT(N224))</f>
        <v/>
      </c>
    </row>
    <row r="225">
      <c r="A225" s="5">
        <f>'Filtered Data'!A224</f>
        <v>5.5868820000000001</v>
      </c>
      <c r="B225" s="5" t="str">
        <f>'Filtered Data'!B224</f>
        <v/>
      </c>
      <c r="C225" s="5">
        <f>'Filtered Data'!C224</f>
        <v>300</v>
      </c>
      <c r="D225" s="5" t="str">
        <f>'Filtered Data'!D224</f>
        <v/>
      </c>
      <c r="E225" s="5" t="str">
        <f>'Filtered Data'!E224</f>
        <v/>
      </c>
      <c r="F225" s="5">
        <f>'Filtered Data'!F224</f>
        <v>8</v>
      </c>
      <c r="G225" s="5" t="str">
        <f>'Filtered Data'!G224</f>
        <v>03</v>
      </c>
      <c r="H225" s="5" t="str">
        <f>'Filtered Data'!H224</f>
        <v>5A</v>
      </c>
      <c r="I225" s="5" t="str">
        <f>'Filtered Data'!I224</f>
        <v>64</v>
      </c>
      <c r="J225" s="5" t="str">
        <f>'Filtered Data'!J224</f>
        <v>5A</v>
      </c>
      <c r="K225" s="5" t="str">
        <f>'Filtered Data'!K224</f>
        <v>64</v>
      </c>
      <c r="L225" s="5" t="str">
        <f>'Filtered Data'!L224</f>
        <v>00</v>
      </c>
      <c r="M225" s="5" t="str">
        <f>'Filtered Data'!M224</f>
        <v>64</v>
      </c>
      <c r="N225" s="5" t="str">
        <f>'Filtered Data'!N224</f>
        <v>AF</v>
      </c>
      <c r="P225" s="7" t="e">
        <f t="shared" si="12"/>
        <v>#NUM!</v>
      </c>
      <c r="Q225" s="8">
        <f>IF('Filtered Data'!G224="","",HEX2DEC(G225))</f>
        <v>3</v>
      </c>
      <c r="R225" s="8">
        <f>IF('Filtered Data'!H224="","",HEX2DEC(H225))</f>
        <v>90</v>
      </c>
      <c r="S225" s="8">
        <f>IF('Filtered Data'!I224="","",HEX2DEC(I225))</f>
        <v>100</v>
      </c>
      <c r="T225" s="8">
        <f>IF('Filtered Data'!J224="","",HEX2DEC(J225))</f>
        <v>90</v>
      </c>
      <c r="U225" s="8">
        <f>IF('Filtered Data'!K224="","",HEX2DEC(K225))</f>
        <v>100</v>
      </c>
      <c r="V225" s="8">
        <f>IF('Filtered Data'!L224="","",HEX2DEC(L225))</f>
        <v>0</v>
      </c>
      <c r="W225" s="8">
        <f>IF('Filtered Data'!M224="","",HEX2DEC(M225))</f>
        <v>100</v>
      </c>
      <c r="X225" s="8">
        <f>IF('Filtered Data'!N224="","",HEX2DEC(N225))</f>
        <v>175</v>
      </c>
      <c r="Y225" s="8"/>
      <c r="Z225" s="9" t="e">
        <f t="shared" si="13"/>
        <v>#NUM!</v>
      </c>
      <c r="AA225" s="8" t="str">
        <f>IF('Filtered Data'!G224="","",HEX2BIN(G225))</f>
        <v>11</v>
      </c>
      <c r="AB225" s="8" t="str">
        <f>IF('Filtered Data'!H224="","",HEX2BIN(H225))</f>
        <v>1011010</v>
      </c>
      <c r="AC225" s="8" t="str">
        <f>IF('Filtered Data'!I224="","",HEX2BIN(I225))</f>
        <v>1100100</v>
      </c>
      <c r="AD225" s="8" t="str">
        <f>IF('Filtered Data'!J224="","",HEX2BIN(J225))</f>
        <v>1011010</v>
      </c>
      <c r="AE225" s="8" t="str">
        <f>IF('Filtered Data'!K224="","",HEX2BIN(K225))</f>
        <v>1100100</v>
      </c>
      <c r="AF225" s="8" t="str">
        <f>IF('Filtered Data'!L224="","",HEX2BIN(L225))</f>
        <v>0</v>
      </c>
      <c r="AG225" s="8" t="str">
        <f>IF('Filtered Data'!M224="","",HEX2BIN(M225))</f>
        <v>1100100</v>
      </c>
      <c r="AH225" s="8" t="str">
        <f>IF('Filtered Data'!N224="","",HEX2BIN(N225))</f>
        <v>10101111</v>
      </c>
      <c r="AI225" s="8"/>
      <c r="AJ225" s="9" t="e">
        <f t="shared" si="14"/>
        <v>#NUM!</v>
      </c>
      <c r="AK225" s="8" t="str">
        <f>IF('Filtered Data'!G224="","",HEX2OCT(G225))</f>
        <v>3</v>
      </c>
      <c r="AL225" s="8" t="str">
        <f>IF('Filtered Data'!H224="","",HEX2OCT(H225))</f>
        <v>132</v>
      </c>
      <c r="AM225" s="8" t="str">
        <f>IF('Filtered Data'!I224="","",HEX2OCT(I225))</f>
        <v>144</v>
      </c>
      <c r="AN225" s="8" t="str">
        <f>IF('Filtered Data'!J224="","",HEX2OCT(J225))</f>
        <v>132</v>
      </c>
      <c r="AO225" s="8" t="str">
        <f>IF('Filtered Data'!K224="","",HEX2OCT(K225))</f>
        <v>144</v>
      </c>
      <c r="AP225" s="8" t="str">
        <f>IF('Filtered Data'!L224="","",HEX2OCT(L225))</f>
        <v>0</v>
      </c>
      <c r="AQ225" s="8" t="str">
        <f>IF('Filtered Data'!M224="","",HEX2OCT(M225))</f>
        <v>144</v>
      </c>
      <c r="AR225" s="8" t="str">
        <f>IF('Filtered Data'!N224="","",HEX2OCT(N225))</f>
        <v>257</v>
      </c>
    </row>
    <row r="226">
      <c r="A226" s="5">
        <f>'Filtered Data'!A225</f>
        <v>5.5873460000000001</v>
      </c>
      <c r="B226" s="5" t="str">
        <f>'Filtered Data'!B225</f>
        <v/>
      </c>
      <c r="C226" s="5">
        <f>'Filtered Data'!C225</f>
        <v>301</v>
      </c>
      <c r="D226" s="5" t="str">
        <f>'Filtered Data'!D225</f>
        <v/>
      </c>
      <c r="E226" s="5" t="str">
        <f>'Filtered Data'!E225</f>
        <v/>
      </c>
      <c r="F226" s="5">
        <f>'Filtered Data'!F225</f>
        <v>3</v>
      </c>
      <c r="G226" s="5" t="str">
        <f>'Filtered Data'!G225</f>
        <v>E8</v>
      </c>
      <c r="H226" s="5" t="str">
        <f>'Filtered Data'!H225</f>
        <v>0F</v>
      </c>
      <c r="I226" s="5" t="str">
        <f>'Filtered Data'!I225</f>
        <v>00</v>
      </c>
      <c r="J226" s="5" t="str">
        <f>'Filtered Data'!J225</f>
        <v/>
      </c>
      <c r="K226" s="5" t="str">
        <f>'Filtered Data'!K225</f>
        <v/>
      </c>
      <c r="L226" s="5" t="str">
        <f>'Filtered Data'!L225</f>
        <v/>
      </c>
      <c r="M226" s="5" t="str">
        <f>'Filtered Data'!M225</f>
        <v/>
      </c>
      <c r="N226" s="5" t="str">
        <f>'Filtered Data'!N225</f>
        <v/>
      </c>
      <c r="P226" s="7">
        <f t="shared" si="12"/>
        <v>15208192</v>
      </c>
      <c r="Q226" s="8">
        <f>IF('Filtered Data'!G225="","",HEX2DEC(G226))</f>
        <v>232</v>
      </c>
      <c r="R226" s="8">
        <f>IF('Filtered Data'!H225="","",HEX2DEC(H226))</f>
        <v>15</v>
      </c>
      <c r="S226" s="8">
        <f>IF('Filtered Data'!I225="","",HEX2DEC(I226))</f>
        <v>0</v>
      </c>
      <c r="T226" s="8" t="str">
        <f>IF('Filtered Data'!J225="","",HEX2DEC(J226))</f>
        <v/>
      </c>
      <c r="U226" s="8" t="str">
        <f>IF('Filtered Data'!K225="","",HEX2DEC(K226))</f>
        <v/>
      </c>
      <c r="V226" s="8" t="str">
        <f>IF('Filtered Data'!L225="","",HEX2DEC(L226))</f>
        <v/>
      </c>
      <c r="W226" s="8" t="str">
        <f>IF('Filtered Data'!M225="","",HEX2DEC(M226))</f>
        <v/>
      </c>
      <c r="X226" s="8" t="str">
        <f>IF('Filtered Data'!N225="","",HEX2DEC(N226))</f>
        <v/>
      </c>
      <c r="Y226" s="8"/>
      <c r="Z226" s="9" t="e">
        <f t="shared" si="13"/>
        <v>#NUM!</v>
      </c>
      <c r="AA226" s="8" t="str">
        <f>IF('Filtered Data'!G225="","",HEX2BIN(G226))</f>
        <v>11101000</v>
      </c>
      <c r="AB226" s="8" t="str">
        <f>IF('Filtered Data'!H225="","",HEX2BIN(H226))</f>
        <v>1111</v>
      </c>
      <c r="AC226" s="8" t="str">
        <f>IF('Filtered Data'!I225="","",HEX2BIN(I226))</f>
        <v>0</v>
      </c>
      <c r="AD226" s="8" t="str">
        <f>IF('Filtered Data'!J225="","",HEX2BIN(J226))</f>
        <v/>
      </c>
      <c r="AE226" s="8" t="str">
        <f>IF('Filtered Data'!K225="","",HEX2BIN(K226))</f>
        <v/>
      </c>
      <c r="AF226" s="8" t="str">
        <f>IF('Filtered Data'!L225="","",HEX2BIN(L226))</f>
        <v/>
      </c>
      <c r="AG226" s="8" t="str">
        <f>IF('Filtered Data'!M225="","",HEX2BIN(M226))</f>
        <v/>
      </c>
      <c r="AH226" s="8" t="str">
        <f>IF('Filtered Data'!N225="","",HEX2BIN(N226))</f>
        <v/>
      </c>
      <c r="AI226" s="8"/>
      <c r="AJ226" s="9" t="e">
        <f t="shared" si="14"/>
        <v>#NUM!</v>
      </c>
      <c r="AK226" s="8" t="str">
        <f>IF('Filtered Data'!G225="","",HEX2OCT(G226))</f>
        <v>350</v>
      </c>
      <c r="AL226" s="8" t="str">
        <f>IF('Filtered Data'!H225="","",HEX2OCT(H226))</f>
        <v>17</v>
      </c>
      <c r="AM226" s="8" t="str">
        <f>IF('Filtered Data'!I225="","",HEX2OCT(I226))</f>
        <v>0</v>
      </c>
      <c r="AN226" s="8" t="str">
        <f>IF('Filtered Data'!J225="","",HEX2OCT(J226))</f>
        <v/>
      </c>
      <c r="AO226" s="8" t="str">
        <f>IF('Filtered Data'!K225="","",HEX2OCT(K226))</f>
        <v/>
      </c>
      <c r="AP226" s="8" t="str">
        <f>IF('Filtered Data'!L225="","",HEX2OCT(L226))</f>
        <v/>
      </c>
      <c r="AQ226" s="8" t="str">
        <f>IF('Filtered Data'!M225="","",HEX2OCT(M226))</f>
        <v/>
      </c>
      <c r="AR226" s="8" t="str">
        <f>IF('Filtered Data'!N225="","",HEX2OCT(N226))</f>
        <v/>
      </c>
    </row>
    <row r="227">
      <c r="A227" s="5">
        <f>'Filtered Data'!A226</f>
        <v>5.6368869999999998</v>
      </c>
      <c r="B227" s="5" t="str">
        <f>'Filtered Data'!B226</f>
        <v/>
      </c>
      <c r="C227" s="5">
        <f>'Filtered Data'!C226</f>
        <v>300</v>
      </c>
      <c r="D227" s="5" t="str">
        <f>'Filtered Data'!D226</f>
        <v/>
      </c>
      <c r="E227" s="5" t="str">
        <f>'Filtered Data'!E226</f>
        <v/>
      </c>
      <c r="F227" s="5">
        <f>'Filtered Data'!F226</f>
        <v>8</v>
      </c>
      <c r="G227" s="5" t="str">
        <f>'Filtered Data'!G226</f>
        <v>03</v>
      </c>
      <c r="H227" s="5" t="str">
        <f>'Filtered Data'!H226</f>
        <v>5A</v>
      </c>
      <c r="I227" s="5" t="str">
        <f>'Filtered Data'!I226</f>
        <v>64</v>
      </c>
      <c r="J227" s="5" t="str">
        <f>'Filtered Data'!J226</f>
        <v>5A</v>
      </c>
      <c r="K227" s="5" t="str">
        <f>'Filtered Data'!K226</f>
        <v>64</v>
      </c>
      <c r="L227" s="5" t="str">
        <f>'Filtered Data'!L226</f>
        <v>00</v>
      </c>
      <c r="M227" s="5" t="str">
        <f>'Filtered Data'!M226</f>
        <v>64</v>
      </c>
      <c r="N227" s="5" t="str">
        <f>'Filtered Data'!N226</f>
        <v>30</v>
      </c>
      <c r="P227" s="7" t="e">
        <f t="shared" si="12"/>
        <v>#NUM!</v>
      </c>
      <c r="Q227" s="8">
        <f>IF('Filtered Data'!G226="","",HEX2DEC(G227))</f>
        <v>3</v>
      </c>
      <c r="R227" s="8">
        <f>IF('Filtered Data'!H226="","",HEX2DEC(H227))</f>
        <v>90</v>
      </c>
      <c r="S227" s="8">
        <f>IF('Filtered Data'!I226="","",HEX2DEC(I227))</f>
        <v>100</v>
      </c>
      <c r="T227" s="8">
        <f>IF('Filtered Data'!J226="","",HEX2DEC(J227))</f>
        <v>90</v>
      </c>
      <c r="U227" s="8">
        <f>IF('Filtered Data'!K226="","",HEX2DEC(K227))</f>
        <v>100</v>
      </c>
      <c r="V227" s="8">
        <f>IF('Filtered Data'!L226="","",HEX2DEC(L227))</f>
        <v>0</v>
      </c>
      <c r="W227" s="8">
        <f>IF('Filtered Data'!M226="","",HEX2DEC(M227))</f>
        <v>100</v>
      </c>
      <c r="X227" s="8">
        <f>IF('Filtered Data'!N226="","",HEX2DEC(N227))</f>
        <v>48</v>
      </c>
      <c r="Y227" s="8"/>
      <c r="Z227" s="9" t="e">
        <f t="shared" si="13"/>
        <v>#NUM!</v>
      </c>
      <c r="AA227" s="8" t="str">
        <f>IF('Filtered Data'!G226="","",HEX2BIN(G227))</f>
        <v>11</v>
      </c>
      <c r="AB227" s="8" t="str">
        <f>IF('Filtered Data'!H226="","",HEX2BIN(H227))</f>
        <v>1011010</v>
      </c>
      <c r="AC227" s="8" t="str">
        <f>IF('Filtered Data'!I226="","",HEX2BIN(I227))</f>
        <v>1100100</v>
      </c>
      <c r="AD227" s="8" t="str">
        <f>IF('Filtered Data'!J226="","",HEX2BIN(J227))</f>
        <v>1011010</v>
      </c>
      <c r="AE227" s="8" t="str">
        <f>IF('Filtered Data'!K226="","",HEX2BIN(K227))</f>
        <v>1100100</v>
      </c>
      <c r="AF227" s="8" t="str">
        <f>IF('Filtered Data'!L226="","",HEX2BIN(L227))</f>
        <v>0</v>
      </c>
      <c r="AG227" s="8" t="str">
        <f>IF('Filtered Data'!M226="","",HEX2BIN(M227))</f>
        <v>1100100</v>
      </c>
      <c r="AH227" s="8" t="str">
        <f>IF('Filtered Data'!N226="","",HEX2BIN(N227))</f>
        <v>110000</v>
      </c>
      <c r="AI227" s="8"/>
      <c r="AJ227" s="9" t="e">
        <f t="shared" si="14"/>
        <v>#NUM!</v>
      </c>
      <c r="AK227" s="8" t="str">
        <f>IF('Filtered Data'!G226="","",HEX2OCT(G227))</f>
        <v>3</v>
      </c>
      <c r="AL227" s="8" t="str">
        <f>IF('Filtered Data'!H226="","",HEX2OCT(H227))</f>
        <v>132</v>
      </c>
      <c r="AM227" s="8" t="str">
        <f>IF('Filtered Data'!I226="","",HEX2OCT(I227))</f>
        <v>144</v>
      </c>
      <c r="AN227" s="8" t="str">
        <f>IF('Filtered Data'!J226="","",HEX2OCT(J227))</f>
        <v>132</v>
      </c>
      <c r="AO227" s="8" t="str">
        <f>IF('Filtered Data'!K226="","",HEX2OCT(K227))</f>
        <v>144</v>
      </c>
      <c r="AP227" s="8" t="str">
        <f>IF('Filtered Data'!L226="","",HEX2OCT(L227))</f>
        <v>0</v>
      </c>
      <c r="AQ227" s="8" t="str">
        <f>IF('Filtered Data'!M226="","",HEX2OCT(M227))</f>
        <v>144</v>
      </c>
      <c r="AR227" s="8" t="str">
        <f>IF('Filtered Data'!N226="","",HEX2OCT(N227))</f>
        <v>60</v>
      </c>
    </row>
    <row r="228">
      <c r="A228" s="5">
        <f>'Filtered Data'!A227</f>
        <v>5.637359</v>
      </c>
      <c r="B228" s="5" t="str">
        <f>'Filtered Data'!B227</f>
        <v/>
      </c>
      <c r="C228" s="5">
        <f>'Filtered Data'!C227</f>
        <v>301</v>
      </c>
      <c r="D228" s="5" t="str">
        <f>'Filtered Data'!D227</f>
        <v/>
      </c>
      <c r="E228" s="5" t="str">
        <f>'Filtered Data'!E227</f>
        <v/>
      </c>
      <c r="F228" s="5">
        <f>'Filtered Data'!F227</f>
        <v>3</v>
      </c>
      <c r="G228" s="5" t="str">
        <f>'Filtered Data'!G227</f>
        <v>E2</v>
      </c>
      <c r="H228" s="5" t="str">
        <f>'Filtered Data'!H227</f>
        <v>00</v>
      </c>
      <c r="I228" s="5" t="str">
        <f>'Filtered Data'!I227</f>
        <v>00</v>
      </c>
      <c r="J228" s="5" t="str">
        <f>'Filtered Data'!J227</f>
        <v/>
      </c>
      <c r="K228" s="5" t="str">
        <f>'Filtered Data'!K227</f>
        <v/>
      </c>
      <c r="L228" s="5" t="str">
        <f>'Filtered Data'!L227</f>
        <v/>
      </c>
      <c r="M228" s="5" t="str">
        <f>'Filtered Data'!M227</f>
        <v/>
      </c>
      <c r="N228" s="5" t="str">
        <f>'Filtered Data'!N227</f>
        <v/>
      </c>
      <c r="P228" s="7">
        <f t="shared" ref="P228:P291" si="15">HEX2DEC(_xlfn.CONCAT(G228:N228))</f>
        <v>14811136</v>
      </c>
      <c r="Q228" s="8">
        <f>IF('Filtered Data'!G227="","",HEX2DEC(G228))</f>
        <v>226</v>
      </c>
      <c r="R228" s="8">
        <f>IF('Filtered Data'!H227="","",HEX2DEC(H228))</f>
        <v>0</v>
      </c>
      <c r="S228" s="8">
        <f>IF('Filtered Data'!I227="","",HEX2DEC(I228))</f>
        <v>0</v>
      </c>
      <c r="T228" s="8" t="str">
        <f>IF('Filtered Data'!J227="","",HEX2DEC(J228))</f>
        <v/>
      </c>
      <c r="U228" s="8" t="str">
        <f>IF('Filtered Data'!K227="","",HEX2DEC(K228))</f>
        <v/>
      </c>
      <c r="V228" s="8" t="str">
        <f>IF('Filtered Data'!L227="","",HEX2DEC(L228))</f>
        <v/>
      </c>
      <c r="W228" s="8" t="str">
        <f>IF('Filtered Data'!M227="","",HEX2DEC(M228))</f>
        <v/>
      </c>
      <c r="X228" s="8" t="str">
        <f>IF('Filtered Data'!N227="","",HEX2DEC(N228))</f>
        <v/>
      </c>
      <c r="Y228" s="8"/>
      <c r="Z228" s="9" t="e">
        <f t="shared" ref="Z228:Z291" si="16">HEX2BIN(_xlfn.CONCAT(G228:N228))</f>
        <v>#NUM!</v>
      </c>
      <c r="AA228" s="8" t="str">
        <f>IF('Filtered Data'!G227="","",HEX2BIN(G228))</f>
        <v>11100010</v>
      </c>
      <c r="AB228" s="8" t="str">
        <f>IF('Filtered Data'!H227="","",HEX2BIN(H228))</f>
        <v>0</v>
      </c>
      <c r="AC228" s="8" t="str">
        <f>IF('Filtered Data'!I227="","",HEX2BIN(I228))</f>
        <v>0</v>
      </c>
      <c r="AD228" s="8" t="str">
        <f>IF('Filtered Data'!J227="","",HEX2BIN(J228))</f>
        <v/>
      </c>
      <c r="AE228" s="8" t="str">
        <f>IF('Filtered Data'!K227="","",HEX2BIN(K228))</f>
        <v/>
      </c>
      <c r="AF228" s="8" t="str">
        <f>IF('Filtered Data'!L227="","",HEX2BIN(L228))</f>
        <v/>
      </c>
      <c r="AG228" s="8" t="str">
        <f>IF('Filtered Data'!M227="","",HEX2BIN(M228))</f>
        <v/>
      </c>
      <c r="AH228" s="8" t="str">
        <f>IF('Filtered Data'!N227="","",HEX2BIN(N228))</f>
        <v/>
      </c>
      <c r="AI228" s="8"/>
      <c r="AJ228" s="9" t="e">
        <f t="shared" ref="AJ228:AJ291" si="17">HEX2BIN(_xlfn.CONCAT(G228:N228))</f>
        <v>#NUM!</v>
      </c>
      <c r="AK228" s="8" t="str">
        <f>IF('Filtered Data'!G227="","",HEX2OCT(G228))</f>
        <v>342</v>
      </c>
      <c r="AL228" s="8" t="str">
        <f>IF('Filtered Data'!H227="","",HEX2OCT(H228))</f>
        <v>0</v>
      </c>
      <c r="AM228" s="8" t="str">
        <f>IF('Filtered Data'!I227="","",HEX2OCT(I228))</f>
        <v>0</v>
      </c>
      <c r="AN228" s="8" t="str">
        <f>IF('Filtered Data'!J227="","",HEX2OCT(J228))</f>
        <v/>
      </c>
      <c r="AO228" s="8" t="str">
        <f>IF('Filtered Data'!K227="","",HEX2OCT(K228))</f>
        <v/>
      </c>
      <c r="AP228" s="8" t="str">
        <f>IF('Filtered Data'!L227="","",HEX2OCT(L228))</f>
        <v/>
      </c>
      <c r="AQ228" s="8" t="str">
        <f>IF('Filtered Data'!M227="","",HEX2OCT(M228))</f>
        <v/>
      </c>
      <c r="AR228" s="8" t="str">
        <f>IF('Filtered Data'!N227="","",HEX2OCT(N228))</f>
        <v/>
      </c>
    </row>
    <row r="229">
      <c r="A229" s="5">
        <f>'Filtered Data'!A228</f>
        <v>5.6876689999999996</v>
      </c>
      <c r="B229" s="5" t="str">
        <f>'Filtered Data'!B228</f>
        <v/>
      </c>
      <c r="C229" s="5">
        <f>'Filtered Data'!C228</f>
        <v>300</v>
      </c>
      <c r="D229" s="5" t="str">
        <f>'Filtered Data'!D228</f>
        <v/>
      </c>
      <c r="E229" s="5" t="str">
        <f>'Filtered Data'!E228</f>
        <v/>
      </c>
      <c r="F229" s="5">
        <f>'Filtered Data'!F228</f>
        <v>8</v>
      </c>
      <c r="G229" s="5" t="str">
        <f>'Filtered Data'!G228</f>
        <v>03</v>
      </c>
      <c r="H229" s="5" t="str">
        <f>'Filtered Data'!H228</f>
        <v>5A</v>
      </c>
      <c r="I229" s="5" t="str">
        <f>'Filtered Data'!I228</f>
        <v>64</v>
      </c>
      <c r="J229" s="5" t="str">
        <f>'Filtered Data'!J228</f>
        <v>5A</v>
      </c>
      <c r="K229" s="5" t="str">
        <f>'Filtered Data'!K228</f>
        <v>64</v>
      </c>
      <c r="L229" s="5" t="str">
        <f>'Filtered Data'!L228</f>
        <v>00</v>
      </c>
      <c r="M229" s="5" t="str">
        <f>'Filtered Data'!M228</f>
        <v>64</v>
      </c>
      <c r="N229" s="5" t="str">
        <f>'Filtered Data'!N228</f>
        <v>21</v>
      </c>
      <c r="P229" s="7" t="e">
        <f t="shared" si="15"/>
        <v>#NUM!</v>
      </c>
      <c r="Q229" s="8">
        <f>IF('Filtered Data'!G228="","",HEX2DEC(G229))</f>
        <v>3</v>
      </c>
      <c r="R229" s="8">
        <f>IF('Filtered Data'!H228="","",HEX2DEC(H229))</f>
        <v>90</v>
      </c>
      <c r="S229" s="8">
        <f>IF('Filtered Data'!I228="","",HEX2DEC(I229))</f>
        <v>100</v>
      </c>
      <c r="T229" s="8">
        <f>IF('Filtered Data'!J228="","",HEX2DEC(J229))</f>
        <v>90</v>
      </c>
      <c r="U229" s="8">
        <f>IF('Filtered Data'!K228="","",HEX2DEC(K229))</f>
        <v>100</v>
      </c>
      <c r="V229" s="8">
        <f>IF('Filtered Data'!L228="","",HEX2DEC(L229))</f>
        <v>0</v>
      </c>
      <c r="W229" s="8">
        <f>IF('Filtered Data'!M228="","",HEX2DEC(M229))</f>
        <v>100</v>
      </c>
      <c r="X229" s="8">
        <f>IF('Filtered Data'!N228="","",HEX2DEC(N229))</f>
        <v>33</v>
      </c>
      <c r="Y229" s="8"/>
      <c r="Z229" s="9" t="e">
        <f t="shared" si="16"/>
        <v>#NUM!</v>
      </c>
      <c r="AA229" s="8" t="str">
        <f>IF('Filtered Data'!G228="","",HEX2BIN(G229))</f>
        <v>11</v>
      </c>
      <c r="AB229" s="8" t="str">
        <f>IF('Filtered Data'!H228="","",HEX2BIN(H229))</f>
        <v>1011010</v>
      </c>
      <c r="AC229" s="8" t="str">
        <f>IF('Filtered Data'!I228="","",HEX2BIN(I229))</f>
        <v>1100100</v>
      </c>
      <c r="AD229" s="8" t="str">
        <f>IF('Filtered Data'!J228="","",HEX2BIN(J229))</f>
        <v>1011010</v>
      </c>
      <c r="AE229" s="8" t="str">
        <f>IF('Filtered Data'!K228="","",HEX2BIN(K229))</f>
        <v>1100100</v>
      </c>
      <c r="AF229" s="8" t="str">
        <f>IF('Filtered Data'!L228="","",HEX2BIN(L229))</f>
        <v>0</v>
      </c>
      <c r="AG229" s="8" t="str">
        <f>IF('Filtered Data'!M228="","",HEX2BIN(M229))</f>
        <v>1100100</v>
      </c>
      <c r="AH229" s="8" t="str">
        <f>IF('Filtered Data'!N228="","",HEX2BIN(N229))</f>
        <v>100001</v>
      </c>
      <c r="AI229" s="8"/>
      <c r="AJ229" s="9" t="e">
        <f t="shared" si="17"/>
        <v>#NUM!</v>
      </c>
      <c r="AK229" s="8" t="str">
        <f>IF('Filtered Data'!G228="","",HEX2OCT(G229))</f>
        <v>3</v>
      </c>
      <c r="AL229" s="8" t="str">
        <f>IF('Filtered Data'!H228="","",HEX2OCT(H229))</f>
        <v>132</v>
      </c>
      <c r="AM229" s="8" t="str">
        <f>IF('Filtered Data'!I228="","",HEX2OCT(I229))</f>
        <v>144</v>
      </c>
      <c r="AN229" s="8" t="str">
        <f>IF('Filtered Data'!J228="","",HEX2OCT(J229))</f>
        <v>132</v>
      </c>
      <c r="AO229" s="8" t="str">
        <f>IF('Filtered Data'!K228="","",HEX2OCT(K229))</f>
        <v>144</v>
      </c>
      <c r="AP229" s="8" t="str">
        <f>IF('Filtered Data'!L228="","",HEX2OCT(L229))</f>
        <v>0</v>
      </c>
      <c r="AQ229" s="8" t="str">
        <f>IF('Filtered Data'!M228="","",HEX2OCT(M229))</f>
        <v>144</v>
      </c>
      <c r="AR229" s="8" t="str">
        <f>IF('Filtered Data'!N228="","",HEX2OCT(N229))</f>
        <v>41</v>
      </c>
    </row>
    <row r="230">
      <c r="A230" s="5">
        <f>'Filtered Data'!A229</f>
        <v>5.6881409999999999</v>
      </c>
      <c r="B230" s="5" t="str">
        <f>'Filtered Data'!B229</f>
        <v/>
      </c>
      <c r="C230" s="5">
        <f>'Filtered Data'!C229</f>
        <v>301</v>
      </c>
      <c r="D230" s="5" t="str">
        <f>'Filtered Data'!D229</f>
        <v/>
      </c>
      <c r="E230" s="5" t="str">
        <f>'Filtered Data'!E229</f>
        <v/>
      </c>
      <c r="F230" s="5">
        <f>'Filtered Data'!F229</f>
        <v>3</v>
      </c>
      <c r="G230" s="5" t="str">
        <f>'Filtered Data'!G229</f>
        <v>B3</v>
      </c>
      <c r="H230" s="5" t="str">
        <f>'Filtered Data'!H229</f>
        <v>01</v>
      </c>
      <c r="I230" s="5" t="str">
        <f>'Filtered Data'!I229</f>
        <v>00</v>
      </c>
      <c r="J230" s="5" t="str">
        <f>'Filtered Data'!J229</f>
        <v/>
      </c>
      <c r="K230" s="5" t="str">
        <f>'Filtered Data'!K229</f>
        <v/>
      </c>
      <c r="L230" s="5" t="str">
        <f>'Filtered Data'!L229</f>
        <v/>
      </c>
      <c r="M230" s="5" t="str">
        <f>'Filtered Data'!M229</f>
        <v/>
      </c>
      <c r="N230" s="5" t="str">
        <f>'Filtered Data'!N229</f>
        <v/>
      </c>
      <c r="P230" s="7">
        <f t="shared" si="15"/>
        <v>11731200</v>
      </c>
      <c r="Q230" s="8">
        <f>IF('Filtered Data'!G229="","",HEX2DEC(G230))</f>
        <v>179</v>
      </c>
      <c r="R230" s="8">
        <f>IF('Filtered Data'!H229="","",HEX2DEC(H230))</f>
        <v>1</v>
      </c>
      <c r="S230" s="8">
        <f>IF('Filtered Data'!I229="","",HEX2DEC(I230))</f>
        <v>0</v>
      </c>
      <c r="T230" s="8" t="str">
        <f>IF('Filtered Data'!J229="","",HEX2DEC(J230))</f>
        <v/>
      </c>
      <c r="U230" s="8" t="str">
        <f>IF('Filtered Data'!K229="","",HEX2DEC(K230))</f>
        <v/>
      </c>
      <c r="V230" s="8" t="str">
        <f>IF('Filtered Data'!L229="","",HEX2DEC(L230))</f>
        <v/>
      </c>
      <c r="W230" s="8" t="str">
        <f>IF('Filtered Data'!M229="","",HEX2DEC(M230))</f>
        <v/>
      </c>
      <c r="X230" s="8" t="str">
        <f>IF('Filtered Data'!N229="","",HEX2DEC(N230))</f>
        <v/>
      </c>
      <c r="Y230" s="8"/>
      <c r="Z230" s="9" t="e">
        <f t="shared" si="16"/>
        <v>#NUM!</v>
      </c>
      <c r="AA230" s="8" t="str">
        <f>IF('Filtered Data'!G229="","",HEX2BIN(G230))</f>
        <v>10110011</v>
      </c>
      <c r="AB230" s="8" t="str">
        <f>IF('Filtered Data'!H229="","",HEX2BIN(H230))</f>
        <v>1</v>
      </c>
      <c r="AC230" s="8" t="str">
        <f>IF('Filtered Data'!I229="","",HEX2BIN(I230))</f>
        <v>0</v>
      </c>
      <c r="AD230" s="8" t="str">
        <f>IF('Filtered Data'!J229="","",HEX2BIN(J230))</f>
        <v/>
      </c>
      <c r="AE230" s="8" t="str">
        <f>IF('Filtered Data'!K229="","",HEX2BIN(K230))</f>
        <v/>
      </c>
      <c r="AF230" s="8" t="str">
        <f>IF('Filtered Data'!L229="","",HEX2BIN(L230))</f>
        <v/>
      </c>
      <c r="AG230" s="8" t="str">
        <f>IF('Filtered Data'!M229="","",HEX2BIN(M230))</f>
        <v/>
      </c>
      <c r="AH230" s="8" t="str">
        <f>IF('Filtered Data'!N229="","",HEX2BIN(N230))</f>
        <v/>
      </c>
      <c r="AI230" s="8"/>
      <c r="AJ230" s="9" t="e">
        <f t="shared" si="17"/>
        <v>#NUM!</v>
      </c>
      <c r="AK230" s="8" t="str">
        <f>IF('Filtered Data'!G229="","",HEX2OCT(G230))</f>
        <v>263</v>
      </c>
      <c r="AL230" s="8" t="str">
        <f>IF('Filtered Data'!H229="","",HEX2OCT(H230))</f>
        <v>1</v>
      </c>
      <c r="AM230" s="8" t="str">
        <f>IF('Filtered Data'!I229="","",HEX2OCT(I230))</f>
        <v>0</v>
      </c>
      <c r="AN230" s="8" t="str">
        <f>IF('Filtered Data'!J229="","",HEX2OCT(J230))</f>
        <v/>
      </c>
      <c r="AO230" s="8" t="str">
        <f>IF('Filtered Data'!K229="","",HEX2OCT(K230))</f>
        <v/>
      </c>
      <c r="AP230" s="8" t="str">
        <f>IF('Filtered Data'!L229="","",HEX2OCT(L230))</f>
        <v/>
      </c>
      <c r="AQ230" s="8" t="str">
        <f>IF('Filtered Data'!M229="","",HEX2OCT(M230))</f>
        <v/>
      </c>
      <c r="AR230" s="8" t="str">
        <f>IF('Filtered Data'!N229="","",HEX2OCT(N230))</f>
        <v/>
      </c>
    </row>
    <row r="231">
      <c r="A231" s="5">
        <f>'Filtered Data'!A230</f>
        <v>5.7369000000000003</v>
      </c>
      <c r="B231" s="5" t="str">
        <f>'Filtered Data'!B230</f>
        <v/>
      </c>
      <c r="C231" s="5">
        <f>'Filtered Data'!C230</f>
        <v>300</v>
      </c>
      <c r="D231" s="5" t="str">
        <f>'Filtered Data'!D230</f>
        <v/>
      </c>
      <c r="E231" s="5" t="str">
        <f>'Filtered Data'!E230</f>
        <v/>
      </c>
      <c r="F231" s="5">
        <f>'Filtered Data'!F230</f>
        <v>8</v>
      </c>
      <c r="G231" s="5" t="str">
        <f>'Filtered Data'!G230</f>
        <v>03</v>
      </c>
      <c r="H231" s="5" t="str">
        <f>'Filtered Data'!H230</f>
        <v>5A</v>
      </c>
      <c r="I231" s="5" t="str">
        <f>'Filtered Data'!I230</f>
        <v>64</v>
      </c>
      <c r="J231" s="5" t="str">
        <f>'Filtered Data'!J230</f>
        <v>5A</v>
      </c>
      <c r="K231" s="5" t="str">
        <f>'Filtered Data'!K230</f>
        <v>64</v>
      </c>
      <c r="L231" s="5" t="str">
        <f>'Filtered Data'!L230</f>
        <v>00</v>
      </c>
      <c r="M231" s="5" t="str">
        <f>'Filtered Data'!M230</f>
        <v>64</v>
      </c>
      <c r="N231" s="5" t="str">
        <f>'Filtered Data'!N230</f>
        <v>32</v>
      </c>
      <c r="P231" s="7" t="e">
        <f t="shared" si="15"/>
        <v>#NUM!</v>
      </c>
      <c r="Q231" s="8">
        <f>IF('Filtered Data'!G230="","",HEX2DEC(G231))</f>
        <v>3</v>
      </c>
      <c r="R231" s="8">
        <f>IF('Filtered Data'!H230="","",HEX2DEC(H231))</f>
        <v>90</v>
      </c>
      <c r="S231" s="8">
        <f>IF('Filtered Data'!I230="","",HEX2DEC(I231))</f>
        <v>100</v>
      </c>
      <c r="T231" s="8">
        <f>IF('Filtered Data'!J230="","",HEX2DEC(J231))</f>
        <v>90</v>
      </c>
      <c r="U231" s="8">
        <f>IF('Filtered Data'!K230="","",HEX2DEC(K231))</f>
        <v>100</v>
      </c>
      <c r="V231" s="8">
        <f>IF('Filtered Data'!L230="","",HEX2DEC(L231))</f>
        <v>0</v>
      </c>
      <c r="W231" s="8">
        <f>IF('Filtered Data'!M230="","",HEX2DEC(M231))</f>
        <v>100</v>
      </c>
      <c r="X231" s="8">
        <f>IF('Filtered Data'!N230="","",HEX2DEC(N231))</f>
        <v>50</v>
      </c>
      <c r="Y231" s="8"/>
      <c r="Z231" s="9" t="e">
        <f t="shared" si="16"/>
        <v>#NUM!</v>
      </c>
      <c r="AA231" s="8" t="str">
        <f>IF('Filtered Data'!G230="","",HEX2BIN(G231))</f>
        <v>11</v>
      </c>
      <c r="AB231" s="8" t="str">
        <f>IF('Filtered Data'!H230="","",HEX2BIN(H231))</f>
        <v>1011010</v>
      </c>
      <c r="AC231" s="8" t="str">
        <f>IF('Filtered Data'!I230="","",HEX2BIN(I231))</f>
        <v>1100100</v>
      </c>
      <c r="AD231" s="8" t="str">
        <f>IF('Filtered Data'!J230="","",HEX2BIN(J231))</f>
        <v>1011010</v>
      </c>
      <c r="AE231" s="8" t="str">
        <f>IF('Filtered Data'!K230="","",HEX2BIN(K231))</f>
        <v>1100100</v>
      </c>
      <c r="AF231" s="8" t="str">
        <f>IF('Filtered Data'!L230="","",HEX2BIN(L231))</f>
        <v>0</v>
      </c>
      <c r="AG231" s="8" t="str">
        <f>IF('Filtered Data'!M230="","",HEX2BIN(M231))</f>
        <v>1100100</v>
      </c>
      <c r="AH231" s="8" t="str">
        <f>IF('Filtered Data'!N230="","",HEX2BIN(N231))</f>
        <v>110010</v>
      </c>
      <c r="AI231" s="8"/>
      <c r="AJ231" s="9" t="e">
        <f t="shared" si="17"/>
        <v>#NUM!</v>
      </c>
      <c r="AK231" s="8" t="str">
        <f>IF('Filtered Data'!G230="","",HEX2OCT(G231))</f>
        <v>3</v>
      </c>
      <c r="AL231" s="8" t="str">
        <f>IF('Filtered Data'!H230="","",HEX2OCT(H231))</f>
        <v>132</v>
      </c>
      <c r="AM231" s="8" t="str">
        <f>IF('Filtered Data'!I230="","",HEX2OCT(I231))</f>
        <v>144</v>
      </c>
      <c r="AN231" s="8" t="str">
        <f>IF('Filtered Data'!J230="","",HEX2OCT(J231))</f>
        <v>132</v>
      </c>
      <c r="AO231" s="8" t="str">
        <f>IF('Filtered Data'!K230="","",HEX2OCT(K231))</f>
        <v>144</v>
      </c>
      <c r="AP231" s="8" t="str">
        <f>IF('Filtered Data'!L230="","",HEX2OCT(L231))</f>
        <v>0</v>
      </c>
      <c r="AQ231" s="8" t="str">
        <f>IF('Filtered Data'!M230="","",HEX2OCT(M231))</f>
        <v>144</v>
      </c>
      <c r="AR231" s="8" t="str">
        <f>IF('Filtered Data'!N230="","",HEX2OCT(N231))</f>
        <v>62</v>
      </c>
    </row>
    <row r="232">
      <c r="A232" s="5">
        <f>'Filtered Data'!A231</f>
        <v>5.7373640000000004</v>
      </c>
      <c r="B232" s="5" t="str">
        <f>'Filtered Data'!B231</f>
        <v/>
      </c>
      <c r="C232" s="5">
        <f>'Filtered Data'!C231</f>
        <v>301</v>
      </c>
      <c r="D232" s="5" t="str">
        <f>'Filtered Data'!D231</f>
        <v/>
      </c>
      <c r="E232" s="5" t="str">
        <f>'Filtered Data'!E231</f>
        <v/>
      </c>
      <c r="F232" s="5">
        <f>'Filtered Data'!F231</f>
        <v>3</v>
      </c>
      <c r="G232" s="5" t="str">
        <f>'Filtered Data'!G231</f>
        <v>6B</v>
      </c>
      <c r="H232" s="5" t="str">
        <f>'Filtered Data'!H231</f>
        <v>02</v>
      </c>
      <c r="I232" s="5" t="str">
        <f>'Filtered Data'!I231</f>
        <v>00</v>
      </c>
      <c r="J232" s="5" t="str">
        <f>'Filtered Data'!J231</f>
        <v/>
      </c>
      <c r="K232" s="5" t="str">
        <f>'Filtered Data'!K231</f>
        <v/>
      </c>
      <c r="L232" s="5" t="str">
        <f>'Filtered Data'!L231</f>
        <v/>
      </c>
      <c r="M232" s="5" t="str">
        <f>'Filtered Data'!M231</f>
        <v/>
      </c>
      <c r="N232" s="5" t="str">
        <f>'Filtered Data'!N231</f>
        <v/>
      </c>
      <c r="P232" s="7">
        <f t="shared" si="15"/>
        <v>7012864</v>
      </c>
      <c r="Q232" s="8">
        <f>IF('Filtered Data'!G231="","",HEX2DEC(G232))</f>
        <v>107</v>
      </c>
      <c r="R232" s="8">
        <f>IF('Filtered Data'!H231="","",HEX2DEC(H232))</f>
        <v>2</v>
      </c>
      <c r="S232" s="8">
        <f>IF('Filtered Data'!I231="","",HEX2DEC(I232))</f>
        <v>0</v>
      </c>
      <c r="T232" s="8" t="str">
        <f>IF('Filtered Data'!J231="","",HEX2DEC(J232))</f>
        <v/>
      </c>
      <c r="U232" s="8" t="str">
        <f>IF('Filtered Data'!K231="","",HEX2DEC(K232))</f>
        <v/>
      </c>
      <c r="V232" s="8" t="str">
        <f>IF('Filtered Data'!L231="","",HEX2DEC(L232))</f>
        <v/>
      </c>
      <c r="W232" s="8" t="str">
        <f>IF('Filtered Data'!M231="","",HEX2DEC(M232))</f>
        <v/>
      </c>
      <c r="X232" s="8" t="str">
        <f>IF('Filtered Data'!N231="","",HEX2DEC(N232))</f>
        <v/>
      </c>
      <c r="Y232" s="8"/>
      <c r="Z232" s="9" t="e">
        <f t="shared" si="16"/>
        <v>#NUM!</v>
      </c>
      <c r="AA232" s="8" t="str">
        <f>IF('Filtered Data'!G231="","",HEX2BIN(G232))</f>
        <v>1101011</v>
      </c>
      <c r="AB232" s="8" t="str">
        <f>IF('Filtered Data'!H231="","",HEX2BIN(H232))</f>
        <v>10</v>
      </c>
      <c r="AC232" s="8" t="str">
        <f>IF('Filtered Data'!I231="","",HEX2BIN(I232))</f>
        <v>0</v>
      </c>
      <c r="AD232" s="8" t="str">
        <f>IF('Filtered Data'!J231="","",HEX2BIN(J232))</f>
        <v/>
      </c>
      <c r="AE232" s="8" t="str">
        <f>IF('Filtered Data'!K231="","",HEX2BIN(K232))</f>
        <v/>
      </c>
      <c r="AF232" s="8" t="str">
        <f>IF('Filtered Data'!L231="","",HEX2BIN(L232))</f>
        <v/>
      </c>
      <c r="AG232" s="8" t="str">
        <f>IF('Filtered Data'!M231="","",HEX2BIN(M232))</f>
        <v/>
      </c>
      <c r="AH232" s="8" t="str">
        <f>IF('Filtered Data'!N231="","",HEX2BIN(N232))</f>
        <v/>
      </c>
      <c r="AI232" s="8"/>
      <c r="AJ232" s="9" t="e">
        <f t="shared" si="17"/>
        <v>#NUM!</v>
      </c>
      <c r="AK232" s="8" t="str">
        <f>IF('Filtered Data'!G231="","",HEX2OCT(G232))</f>
        <v>153</v>
      </c>
      <c r="AL232" s="8" t="str">
        <f>IF('Filtered Data'!H231="","",HEX2OCT(H232))</f>
        <v>2</v>
      </c>
      <c r="AM232" s="8" t="str">
        <f>IF('Filtered Data'!I231="","",HEX2OCT(I232))</f>
        <v>0</v>
      </c>
      <c r="AN232" s="8" t="str">
        <f>IF('Filtered Data'!J231="","",HEX2OCT(J232))</f>
        <v/>
      </c>
      <c r="AO232" s="8" t="str">
        <f>IF('Filtered Data'!K231="","",HEX2OCT(K232))</f>
        <v/>
      </c>
      <c r="AP232" s="8" t="str">
        <f>IF('Filtered Data'!L231="","",HEX2OCT(L232))</f>
        <v/>
      </c>
      <c r="AQ232" s="8" t="str">
        <f>IF('Filtered Data'!M231="","",HEX2OCT(M232))</f>
        <v/>
      </c>
      <c r="AR232" s="8" t="str">
        <f>IF('Filtered Data'!N231="","",HEX2OCT(N232))</f>
        <v/>
      </c>
    </row>
    <row r="233">
      <c r="A233" s="5">
        <f>'Filtered Data'!A232</f>
        <v>5.7869039999999998</v>
      </c>
      <c r="B233" s="5" t="str">
        <f>'Filtered Data'!B232</f>
        <v/>
      </c>
      <c r="C233" s="5">
        <f>'Filtered Data'!C232</f>
        <v>300</v>
      </c>
      <c r="D233" s="5" t="str">
        <f>'Filtered Data'!D232</f>
        <v/>
      </c>
      <c r="E233" s="5" t="str">
        <f>'Filtered Data'!E232</f>
        <v/>
      </c>
      <c r="F233" s="5">
        <f>'Filtered Data'!F232</f>
        <v>8</v>
      </c>
      <c r="G233" s="5" t="str">
        <f>'Filtered Data'!G232</f>
        <v>03</v>
      </c>
      <c r="H233" s="5" t="str">
        <f>'Filtered Data'!H232</f>
        <v>5A</v>
      </c>
      <c r="I233" s="5" t="str">
        <f>'Filtered Data'!I232</f>
        <v>64</v>
      </c>
      <c r="J233" s="5" t="str">
        <f>'Filtered Data'!J232</f>
        <v>5A</v>
      </c>
      <c r="K233" s="5" t="str">
        <f>'Filtered Data'!K232</f>
        <v>64</v>
      </c>
      <c r="L233" s="5" t="str">
        <f>'Filtered Data'!L232</f>
        <v>00</v>
      </c>
      <c r="M233" s="5" t="str">
        <f>'Filtered Data'!M232</f>
        <v>64</v>
      </c>
      <c r="N233" s="5" t="str">
        <f>'Filtered Data'!N232</f>
        <v>23</v>
      </c>
      <c r="P233" s="7" t="e">
        <f t="shared" si="15"/>
        <v>#NUM!</v>
      </c>
      <c r="Q233" s="8">
        <f>IF('Filtered Data'!G232="","",HEX2DEC(G233))</f>
        <v>3</v>
      </c>
      <c r="R233" s="8">
        <f>IF('Filtered Data'!H232="","",HEX2DEC(H233))</f>
        <v>90</v>
      </c>
      <c r="S233" s="8">
        <f>IF('Filtered Data'!I232="","",HEX2DEC(I233))</f>
        <v>100</v>
      </c>
      <c r="T233" s="8">
        <f>IF('Filtered Data'!J232="","",HEX2DEC(J233))</f>
        <v>90</v>
      </c>
      <c r="U233" s="8">
        <f>IF('Filtered Data'!K232="","",HEX2DEC(K233))</f>
        <v>100</v>
      </c>
      <c r="V233" s="8">
        <f>IF('Filtered Data'!L232="","",HEX2DEC(L233))</f>
        <v>0</v>
      </c>
      <c r="W233" s="8">
        <f>IF('Filtered Data'!M232="","",HEX2DEC(M233))</f>
        <v>100</v>
      </c>
      <c r="X233" s="8">
        <f>IF('Filtered Data'!N232="","",HEX2DEC(N233))</f>
        <v>35</v>
      </c>
      <c r="Y233" s="8"/>
      <c r="Z233" s="9" t="e">
        <f t="shared" si="16"/>
        <v>#NUM!</v>
      </c>
      <c r="AA233" s="8" t="str">
        <f>IF('Filtered Data'!G232="","",HEX2BIN(G233))</f>
        <v>11</v>
      </c>
      <c r="AB233" s="8" t="str">
        <f>IF('Filtered Data'!H232="","",HEX2BIN(H233))</f>
        <v>1011010</v>
      </c>
      <c r="AC233" s="8" t="str">
        <f>IF('Filtered Data'!I232="","",HEX2BIN(I233))</f>
        <v>1100100</v>
      </c>
      <c r="AD233" s="8" t="str">
        <f>IF('Filtered Data'!J232="","",HEX2BIN(J233))</f>
        <v>1011010</v>
      </c>
      <c r="AE233" s="8" t="str">
        <f>IF('Filtered Data'!K232="","",HEX2BIN(K233))</f>
        <v>1100100</v>
      </c>
      <c r="AF233" s="8" t="str">
        <f>IF('Filtered Data'!L232="","",HEX2BIN(L233))</f>
        <v>0</v>
      </c>
      <c r="AG233" s="8" t="str">
        <f>IF('Filtered Data'!M232="","",HEX2BIN(M233))</f>
        <v>1100100</v>
      </c>
      <c r="AH233" s="8" t="str">
        <f>IF('Filtered Data'!N232="","",HEX2BIN(N233))</f>
        <v>100011</v>
      </c>
      <c r="AI233" s="8"/>
      <c r="AJ233" s="9" t="e">
        <f t="shared" si="17"/>
        <v>#NUM!</v>
      </c>
      <c r="AK233" s="8" t="str">
        <f>IF('Filtered Data'!G232="","",HEX2OCT(G233))</f>
        <v>3</v>
      </c>
      <c r="AL233" s="8" t="str">
        <f>IF('Filtered Data'!H232="","",HEX2OCT(H233))</f>
        <v>132</v>
      </c>
      <c r="AM233" s="8" t="str">
        <f>IF('Filtered Data'!I232="","",HEX2OCT(I233))</f>
        <v>144</v>
      </c>
      <c r="AN233" s="8" t="str">
        <f>IF('Filtered Data'!J232="","",HEX2OCT(J233))</f>
        <v>132</v>
      </c>
      <c r="AO233" s="8" t="str">
        <f>IF('Filtered Data'!K232="","",HEX2OCT(K233))</f>
        <v>144</v>
      </c>
      <c r="AP233" s="8" t="str">
        <f>IF('Filtered Data'!L232="","",HEX2OCT(L233))</f>
        <v>0</v>
      </c>
      <c r="AQ233" s="8" t="str">
        <f>IF('Filtered Data'!M232="","",HEX2OCT(M233))</f>
        <v>144</v>
      </c>
      <c r="AR233" s="8" t="str">
        <f>IF('Filtered Data'!N232="","",HEX2OCT(N233))</f>
        <v>43</v>
      </c>
    </row>
    <row r="234">
      <c r="A234" s="5">
        <f>'Filtered Data'!A233</f>
        <v>5.7873679999999998</v>
      </c>
      <c r="B234" s="5" t="str">
        <f>'Filtered Data'!B233</f>
        <v/>
      </c>
      <c r="C234" s="5">
        <f>'Filtered Data'!C233</f>
        <v>301</v>
      </c>
      <c r="D234" s="5" t="str">
        <f>'Filtered Data'!D233</f>
        <v/>
      </c>
      <c r="E234" s="5" t="str">
        <f>'Filtered Data'!E233</f>
        <v/>
      </c>
      <c r="F234" s="5">
        <f>'Filtered Data'!F233</f>
        <v>3</v>
      </c>
      <c r="G234" s="5" t="str">
        <f>'Filtered Data'!G233</f>
        <v>96</v>
      </c>
      <c r="H234" s="5" t="str">
        <f>'Filtered Data'!H233</f>
        <v>03</v>
      </c>
      <c r="I234" s="5" t="str">
        <f>'Filtered Data'!I233</f>
        <v>00</v>
      </c>
      <c r="J234" s="5" t="str">
        <f>'Filtered Data'!J233</f>
        <v/>
      </c>
      <c r="K234" s="5" t="str">
        <f>'Filtered Data'!K233</f>
        <v/>
      </c>
      <c r="L234" s="5" t="str">
        <f>'Filtered Data'!L233</f>
        <v/>
      </c>
      <c r="M234" s="5" t="str">
        <f>'Filtered Data'!M233</f>
        <v/>
      </c>
      <c r="N234" s="5" t="str">
        <f>'Filtered Data'!N233</f>
        <v/>
      </c>
      <c r="P234" s="7">
        <f t="shared" si="15"/>
        <v>9831168</v>
      </c>
      <c r="Q234" s="8">
        <f>IF('Filtered Data'!G233="","",HEX2DEC(G234))</f>
        <v>150</v>
      </c>
      <c r="R234" s="8">
        <f>IF('Filtered Data'!H233="","",HEX2DEC(H234))</f>
        <v>3</v>
      </c>
      <c r="S234" s="8">
        <f>IF('Filtered Data'!I233="","",HEX2DEC(I234))</f>
        <v>0</v>
      </c>
      <c r="T234" s="8" t="str">
        <f>IF('Filtered Data'!J233="","",HEX2DEC(J234))</f>
        <v/>
      </c>
      <c r="U234" s="8" t="str">
        <f>IF('Filtered Data'!K233="","",HEX2DEC(K234))</f>
        <v/>
      </c>
      <c r="V234" s="8" t="str">
        <f>IF('Filtered Data'!L233="","",HEX2DEC(L234))</f>
        <v/>
      </c>
      <c r="W234" s="8" t="str">
        <f>IF('Filtered Data'!M233="","",HEX2DEC(M234))</f>
        <v/>
      </c>
      <c r="X234" s="8" t="str">
        <f>IF('Filtered Data'!N233="","",HEX2DEC(N234))</f>
        <v/>
      </c>
      <c r="Y234" s="8"/>
      <c r="Z234" s="9" t="e">
        <f t="shared" si="16"/>
        <v>#NUM!</v>
      </c>
      <c r="AA234" s="8" t="str">
        <f>IF('Filtered Data'!G233="","",HEX2BIN(G234))</f>
        <v>10010110</v>
      </c>
      <c r="AB234" s="8" t="str">
        <f>IF('Filtered Data'!H233="","",HEX2BIN(H234))</f>
        <v>11</v>
      </c>
      <c r="AC234" s="8" t="str">
        <f>IF('Filtered Data'!I233="","",HEX2BIN(I234))</f>
        <v>0</v>
      </c>
      <c r="AD234" s="8" t="str">
        <f>IF('Filtered Data'!J233="","",HEX2BIN(J234))</f>
        <v/>
      </c>
      <c r="AE234" s="8" t="str">
        <f>IF('Filtered Data'!K233="","",HEX2BIN(K234))</f>
        <v/>
      </c>
      <c r="AF234" s="8" t="str">
        <f>IF('Filtered Data'!L233="","",HEX2BIN(L234))</f>
        <v/>
      </c>
      <c r="AG234" s="8" t="str">
        <f>IF('Filtered Data'!M233="","",HEX2BIN(M234))</f>
        <v/>
      </c>
      <c r="AH234" s="8" t="str">
        <f>IF('Filtered Data'!N233="","",HEX2BIN(N234))</f>
        <v/>
      </c>
      <c r="AI234" s="8"/>
      <c r="AJ234" s="9" t="e">
        <f t="shared" si="17"/>
        <v>#NUM!</v>
      </c>
      <c r="AK234" s="8" t="str">
        <f>IF('Filtered Data'!G233="","",HEX2OCT(G234))</f>
        <v>226</v>
      </c>
      <c r="AL234" s="8" t="str">
        <f>IF('Filtered Data'!H233="","",HEX2OCT(H234))</f>
        <v>3</v>
      </c>
      <c r="AM234" s="8" t="str">
        <f>IF('Filtered Data'!I233="","",HEX2OCT(I234))</f>
        <v>0</v>
      </c>
      <c r="AN234" s="8" t="str">
        <f>IF('Filtered Data'!J233="","",HEX2OCT(J234))</f>
        <v/>
      </c>
      <c r="AO234" s="8" t="str">
        <f>IF('Filtered Data'!K233="","",HEX2OCT(K234))</f>
        <v/>
      </c>
      <c r="AP234" s="8" t="str">
        <f>IF('Filtered Data'!L233="","",HEX2OCT(L234))</f>
        <v/>
      </c>
      <c r="AQ234" s="8" t="str">
        <f>IF('Filtered Data'!M233="","",HEX2OCT(M234))</f>
        <v/>
      </c>
      <c r="AR234" s="8" t="str">
        <f>IF('Filtered Data'!N233="","",HEX2OCT(N234))</f>
        <v/>
      </c>
    </row>
    <row r="235">
      <c r="A235" s="5">
        <f>'Filtered Data'!A234</f>
        <v>5.8370980000000001</v>
      </c>
      <c r="B235" s="5" t="str">
        <f>'Filtered Data'!B234</f>
        <v/>
      </c>
      <c r="C235" s="5">
        <f>'Filtered Data'!C234</f>
        <v>300</v>
      </c>
      <c r="D235" s="5" t="str">
        <f>'Filtered Data'!D234</f>
        <v/>
      </c>
      <c r="E235" s="5" t="str">
        <f>'Filtered Data'!E234</f>
        <v/>
      </c>
      <c r="F235" s="5">
        <f>'Filtered Data'!F234</f>
        <v>8</v>
      </c>
      <c r="G235" s="5" t="str">
        <f>'Filtered Data'!G234</f>
        <v>03</v>
      </c>
      <c r="H235" s="5" t="str">
        <f>'Filtered Data'!H234</f>
        <v>5A</v>
      </c>
      <c r="I235" s="5" t="str">
        <f>'Filtered Data'!I234</f>
        <v>64</v>
      </c>
      <c r="J235" s="5" t="str">
        <f>'Filtered Data'!J234</f>
        <v>5A</v>
      </c>
      <c r="K235" s="5" t="str">
        <f>'Filtered Data'!K234</f>
        <v>64</v>
      </c>
      <c r="L235" s="5" t="str">
        <f>'Filtered Data'!L234</f>
        <v>00</v>
      </c>
      <c r="M235" s="5" t="str">
        <f>'Filtered Data'!M234</f>
        <v>64</v>
      </c>
      <c r="N235" s="5" t="str">
        <f>'Filtered Data'!N234</f>
        <v>34</v>
      </c>
      <c r="P235" s="7" t="e">
        <f t="shared" si="15"/>
        <v>#NUM!</v>
      </c>
      <c r="Q235" s="8">
        <f>IF('Filtered Data'!G234="","",HEX2DEC(G235))</f>
        <v>3</v>
      </c>
      <c r="R235" s="8">
        <f>IF('Filtered Data'!H234="","",HEX2DEC(H235))</f>
        <v>90</v>
      </c>
      <c r="S235" s="8">
        <f>IF('Filtered Data'!I234="","",HEX2DEC(I235))</f>
        <v>100</v>
      </c>
      <c r="T235" s="8">
        <f>IF('Filtered Data'!J234="","",HEX2DEC(J235))</f>
        <v>90</v>
      </c>
      <c r="U235" s="8">
        <f>IF('Filtered Data'!K234="","",HEX2DEC(K235))</f>
        <v>100</v>
      </c>
      <c r="V235" s="8">
        <f>IF('Filtered Data'!L234="","",HEX2DEC(L235))</f>
        <v>0</v>
      </c>
      <c r="W235" s="8">
        <f>IF('Filtered Data'!M234="","",HEX2DEC(M235))</f>
        <v>100</v>
      </c>
      <c r="X235" s="8">
        <f>IF('Filtered Data'!N234="","",HEX2DEC(N235))</f>
        <v>52</v>
      </c>
      <c r="Y235" s="8"/>
      <c r="Z235" s="9" t="e">
        <f t="shared" si="16"/>
        <v>#NUM!</v>
      </c>
      <c r="AA235" s="8" t="str">
        <f>IF('Filtered Data'!G234="","",HEX2BIN(G235))</f>
        <v>11</v>
      </c>
      <c r="AB235" s="8" t="str">
        <f>IF('Filtered Data'!H234="","",HEX2BIN(H235))</f>
        <v>1011010</v>
      </c>
      <c r="AC235" s="8" t="str">
        <f>IF('Filtered Data'!I234="","",HEX2BIN(I235))</f>
        <v>1100100</v>
      </c>
      <c r="AD235" s="8" t="str">
        <f>IF('Filtered Data'!J234="","",HEX2BIN(J235))</f>
        <v>1011010</v>
      </c>
      <c r="AE235" s="8" t="str">
        <f>IF('Filtered Data'!K234="","",HEX2BIN(K235))</f>
        <v>1100100</v>
      </c>
      <c r="AF235" s="8" t="str">
        <f>IF('Filtered Data'!L234="","",HEX2BIN(L235))</f>
        <v>0</v>
      </c>
      <c r="AG235" s="8" t="str">
        <f>IF('Filtered Data'!M234="","",HEX2BIN(M235))</f>
        <v>1100100</v>
      </c>
      <c r="AH235" s="8" t="str">
        <f>IF('Filtered Data'!N234="","",HEX2BIN(N235))</f>
        <v>110100</v>
      </c>
      <c r="AI235" s="8"/>
      <c r="AJ235" s="9" t="e">
        <f t="shared" si="17"/>
        <v>#NUM!</v>
      </c>
      <c r="AK235" s="8" t="str">
        <f>IF('Filtered Data'!G234="","",HEX2OCT(G235))</f>
        <v>3</v>
      </c>
      <c r="AL235" s="8" t="str">
        <f>IF('Filtered Data'!H234="","",HEX2OCT(H235))</f>
        <v>132</v>
      </c>
      <c r="AM235" s="8" t="str">
        <f>IF('Filtered Data'!I234="","",HEX2OCT(I235))</f>
        <v>144</v>
      </c>
      <c r="AN235" s="8" t="str">
        <f>IF('Filtered Data'!J234="","",HEX2OCT(J235))</f>
        <v>132</v>
      </c>
      <c r="AO235" s="8" t="str">
        <f>IF('Filtered Data'!K234="","",HEX2OCT(K235))</f>
        <v>144</v>
      </c>
      <c r="AP235" s="8" t="str">
        <f>IF('Filtered Data'!L234="","",HEX2OCT(L235))</f>
        <v>0</v>
      </c>
      <c r="AQ235" s="8" t="str">
        <f>IF('Filtered Data'!M234="","",HEX2OCT(M235))</f>
        <v>144</v>
      </c>
      <c r="AR235" s="8" t="str">
        <f>IF('Filtered Data'!N234="","",HEX2OCT(N235))</f>
        <v>64</v>
      </c>
    </row>
    <row r="236">
      <c r="A236" s="5">
        <f>'Filtered Data'!A235</f>
        <v>5.8375620000000001</v>
      </c>
      <c r="B236" s="5" t="str">
        <f>'Filtered Data'!B235</f>
        <v/>
      </c>
      <c r="C236" s="5">
        <f>'Filtered Data'!C235</f>
        <v>301</v>
      </c>
      <c r="D236" s="5" t="str">
        <f>'Filtered Data'!D235</f>
        <v/>
      </c>
      <c r="E236" s="5" t="str">
        <f>'Filtered Data'!E235</f>
        <v/>
      </c>
      <c r="F236" s="5">
        <f>'Filtered Data'!F235</f>
        <v>3</v>
      </c>
      <c r="G236" s="5" t="str">
        <f>'Filtered Data'!G235</f>
        <v>03</v>
      </c>
      <c r="H236" s="5" t="str">
        <f>'Filtered Data'!H235</f>
        <v>04</v>
      </c>
      <c r="I236" s="5" t="str">
        <f>'Filtered Data'!I235</f>
        <v>00</v>
      </c>
      <c r="J236" s="5" t="str">
        <f>'Filtered Data'!J235</f>
        <v/>
      </c>
      <c r="K236" s="5" t="str">
        <f>'Filtered Data'!K235</f>
        <v/>
      </c>
      <c r="L236" s="5" t="str">
        <f>'Filtered Data'!L235</f>
        <v/>
      </c>
      <c r="M236" s="5" t="str">
        <f>'Filtered Data'!M235</f>
        <v/>
      </c>
      <c r="N236" s="5" t="str">
        <f>'Filtered Data'!N235</f>
        <v/>
      </c>
      <c r="P236" s="7">
        <f t="shared" si="15"/>
        <v>197632</v>
      </c>
      <c r="Q236" s="8">
        <f>IF('Filtered Data'!G235="","",HEX2DEC(G236))</f>
        <v>3</v>
      </c>
      <c r="R236" s="8">
        <f>IF('Filtered Data'!H235="","",HEX2DEC(H236))</f>
        <v>4</v>
      </c>
      <c r="S236" s="8">
        <f>IF('Filtered Data'!I235="","",HEX2DEC(I236))</f>
        <v>0</v>
      </c>
      <c r="T236" s="8" t="str">
        <f>IF('Filtered Data'!J235="","",HEX2DEC(J236))</f>
        <v/>
      </c>
      <c r="U236" s="8" t="str">
        <f>IF('Filtered Data'!K235="","",HEX2DEC(K236))</f>
        <v/>
      </c>
      <c r="V236" s="8" t="str">
        <f>IF('Filtered Data'!L235="","",HEX2DEC(L236))</f>
        <v/>
      </c>
      <c r="W236" s="8" t="str">
        <f>IF('Filtered Data'!M235="","",HEX2DEC(M236))</f>
        <v/>
      </c>
      <c r="X236" s="8" t="str">
        <f>IF('Filtered Data'!N235="","",HEX2DEC(N236))</f>
        <v/>
      </c>
      <c r="Y236" s="8"/>
      <c r="Z236" s="9" t="e">
        <f t="shared" si="16"/>
        <v>#NUM!</v>
      </c>
      <c r="AA236" s="8" t="str">
        <f>IF('Filtered Data'!G235="","",HEX2BIN(G236))</f>
        <v>11</v>
      </c>
      <c r="AB236" s="8" t="str">
        <f>IF('Filtered Data'!H235="","",HEX2BIN(H236))</f>
        <v>100</v>
      </c>
      <c r="AC236" s="8" t="str">
        <f>IF('Filtered Data'!I235="","",HEX2BIN(I236))</f>
        <v>0</v>
      </c>
      <c r="AD236" s="8" t="str">
        <f>IF('Filtered Data'!J235="","",HEX2BIN(J236))</f>
        <v/>
      </c>
      <c r="AE236" s="8" t="str">
        <f>IF('Filtered Data'!K235="","",HEX2BIN(K236))</f>
        <v/>
      </c>
      <c r="AF236" s="8" t="str">
        <f>IF('Filtered Data'!L235="","",HEX2BIN(L236))</f>
        <v/>
      </c>
      <c r="AG236" s="8" t="str">
        <f>IF('Filtered Data'!M235="","",HEX2BIN(M236))</f>
        <v/>
      </c>
      <c r="AH236" s="8" t="str">
        <f>IF('Filtered Data'!N235="","",HEX2BIN(N236))</f>
        <v/>
      </c>
      <c r="AI236" s="8"/>
      <c r="AJ236" s="9" t="e">
        <f t="shared" si="17"/>
        <v>#NUM!</v>
      </c>
      <c r="AK236" s="8" t="str">
        <f>IF('Filtered Data'!G235="","",HEX2OCT(G236))</f>
        <v>3</v>
      </c>
      <c r="AL236" s="8" t="str">
        <f>IF('Filtered Data'!H235="","",HEX2OCT(H236))</f>
        <v>4</v>
      </c>
      <c r="AM236" s="8" t="str">
        <f>IF('Filtered Data'!I235="","",HEX2OCT(I236))</f>
        <v>0</v>
      </c>
      <c r="AN236" s="8" t="str">
        <f>IF('Filtered Data'!J235="","",HEX2OCT(J236))</f>
        <v/>
      </c>
      <c r="AO236" s="8" t="str">
        <f>IF('Filtered Data'!K235="","",HEX2OCT(K236))</f>
        <v/>
      </c>
      <c r="AP236" s="8" t="str">
        <f>IF('Filtered Data'!L235="","",HEX2OCT(L236))</f>
        <v/>
      </c>
      <c r="AQ236" s="8" t="str">
        <f>IF('Filtered Data'!M235="","",HEX2OCT(M236))</f>
        <v/>
      </c>
      <c r="AR236" s="8" t="str">
        <f>IF('Filtered Data'!N235="","",HEX2OCT(N236))</f>
        <v/>
      </c>
    </row>
    <row r="237">
      <c r="A237" s="5">
        <f>'Filtered Data'!A236</f>
        <v>5.8869119999999997</v>
      </c>
      <c r="B237" s="5" t="str">
        <f>'Filtered Data'!B236</f>
        <v/>
      </c>
      <c r="C237" s="5">
        <f>'Filtered Data'!C236</f>
        <v>300</v>
      </c>
      <c r="D237" s="5" t="str">
        <f>'Filtered Data'!D236</f>
        <v/>
      </c>
      <c r="E237" s="5" t="str">
        <f>'Filtered Data'!E236</f>
        <v/>
      </c>
      <c r="F237" s="5">
        <f>'Filtered Data'!F236</f>
        <v>8</v>
      </c>
      <c r="G237" s="5" t="str">
        <f>'Filtered Data'!G236</f>
        <v>03</v>
      </c>
      <c r="H237" s="5" t="str">
        <f>'Filtered Data'!H236</f>
        <v>5A</v>
      </c>
      <c r="I237" s="5" t="str">
        <f>'Filtered Data'!I236</f>
        <v>64</v>
      </c>
      <c r="J237" s="5" t="str">
        <f>'Filtered Data'!J236</f>
        <v>5A</v>
      </c>
      <c r="K237" s="5" t="str">
        <f>'Filtered Data'!K236</f>
        <v>64</v>
      </c>
      <c r="L237" s="5" t="str">
        <f>'Filtered Data'!L236</f>
        <v>00</v>
      </c>
      <c r="M237" s="5" t="str">
        <f>'Filtered Data'!M236</f>
        <v>64</v>
      </c>
      <c r="N237" s="5" t="str">
        <f>'Filtered Data'!N236</f>
        <v>25</v>
      </c>
      <c r="P237" s="7" t="e">
        <f t="shared" si="15"/>
        <v>#NUM!</v>
      </c>
      <c r="Q237" s="8">
        <f>IF('Filtered Data'!G236="","",HEX2DEC(G237))</f>
        <v>3</v>
      </c>
      <c r="R237" s="8">
        <f>IF('Filtered Data'!H236="","",HEX2DEC(H237))</f>
        <v>90</v>
      </c>
      <c r="S237" s="8">
        <f>IF('Filtered Data'!I236="","",HEX2DEC(I237))</f>
        <v>100</v>
      </c>
      <c r="T237" s="8">
        <f>IF('Filtered Data'!J236="","",HEX2DEC(J237))</f>
        <v>90</v>
      </c>
      <c r="U237" s="8">
        <f>IF('Filtered Data'!K236="","",HEX2DEC(K237))</f>
        <v>100</v>
      </c>
      <c r="V237" s="8">
        <f>IF('Filtered Data'!L236="","",HEX2DEC(L237))</f>
        <v>0</v>
      </c>
      <c r="W237" s="8">
        <f>IF('Filtered Data'!M236="","",HEX2DEC(M237))</f>
        <v>100</v>
      </c>
      <c r="X237" s="8">
        <f>IF('Filtered Data'!N236="","",HEX2DEC(N237))</f>
        <v>37</v>
      </c>
      <c r="Y237" s="8"/>
      <c r="Z237" s="9" t="e">
        <f t="shared" si="16"/>
        <v>#NUM!</v>
      </c>
      <c r="AA237" s="8" t="str">
        <f>IF('Filtered Data'!G236="","",HEX2BIN(G237))</f>
        <v>11</v>
      </c>
      <c r="AB237" s="8" t="str">
        <f>IF('Filtered Data'!H236="","",HEX2BIN(H237))</f>
        <v>1011010</v>
      </c>
      <c r="AC237" s="8" t="str">
        <f>IF('Filtered Data'!I236="","",HEX2BIN(I237))</f>
        <v>1100100</v>
      </c>
      <c r="AD237" s="8" t="str">
        <f>IF('Filtered Data'!J236="","",HEX2BIN(J237))</f>
        <v>1011010</v>
      </c>
      <c r="AE237" s="8" t="str">
        <f>IF('Filtered Data'!K236="","",HEX2BIN(K237))</f>
        <v>1100100</v>
      </c>
      <c r="AF237" s="8" t="str">
        <f>IF('Filtered Data'!L236="","",HEX2BIN(L237))</f>
        <v>0</v>
      </c>
      <c r="AG237" s="8" t="str">
        <f>IF('Filtered Data'!M236="","",HEX2BIN(M237))</f>
        <v>1100100</v>
      </c>
      <c r="AH237" s="8" t="str">
        <f>IF('Filtered Data'!N236="","",HEX2BIN(N237))</f>
        <v>100101</v>
      </c>
      <c r="AI237" s="8"/>
      <c r="AJ237" s="9" t="e">
        <f t="shared" si="17"/>
        <v>#NUM!</v>
      </c>
      <c r="AK237" s="8" t="str">
        <f>IF('Filtered Data'!G236="","",HEX2OCT(G237))</f>
        <v>3</v>
      </c>
      <c r="AL237" s="8" t="str">
        <f>IF('Filtered Data'!H236="","",HEX2OCT(H237))</f>
        <v>132</v>
      </c>
      <c r="AM237" s="8" t="str">
        <f>IF('Filtered Data'!I236="","",HEX2OCT(I237))</f>
        <v>144</v>
      </c>
      <c r="AN237" s="8" t="str">
        <f>IF('Filtered Data'!J236="","",HEX2OCT(J237))</f>
        <v>132</v>
      </c>
      <c r="AO237" s="8" t="str">
        <f>IF('Filtered Data'!K236="","",HEX2OCT(K237))</f>
        <v>144</v>
      </c>
      <c r="AP237" s="8" t="str">
        <f>IF('Filtered Data'!L236="","",HEX2OCT(L237))</f>
        <v>0</v>
      </c>
      <c r="AQ237" s="8" t="str">
        <f>IF('Filtered Data'!M236="","",HEX2OCT(M237))</f>
        <v>144</v>
      </c>
      <c r="AR237" s="8" t="str">
        <f>IF('Filtered Data'!N236="","",HEX2OCT(N237))</f>
        <v>45</v>
      </c>
    </row>
    <row r="238">
      <c r="A238" s="5">
        <f>'Filtered Data'!A237</f>
        <v>5.8873759999999997</v>
      </c>
      <c r="B238" s="5" t="str">
        <f>'Filtered Data'!B237</f>
        <v/>
      </c>
      <c r="C238" s="5">
        <f>'Filtered Data'!C237</f>
        <v>301</v>
      </c>
      <c r="D238" s="5" t="str">
        <f>'Filtered Data'!D237</f>
        <v/>
      </c>
      <c r="E238" s="5" t="str">
        <f>'Filtered Data'!E237</f>
        <v/>
      </c>
      <c r="F238" s="5">
        <f>'Filtered Data'!F237</f>
        <v>3</v>
      </c>
      <c r="G238" s="5" t="str">
        <f>'Filtered Data'!G237</f>
        <v>54</v>
      </c>
      <c r="H238" s="5" t="str">
        <f>'Filtered Data'!H237</f>
        <v>05</v>
      </c>
      <c r="I238" s="5" t="str">
        <f>'Filtered Data'!I237</f>
        <v>00</v>
      </c>
      <c r="J238" s="5" t="str">
        <f>'Filtered Data'!J237</f>
        <v/>
      </c>
      <c r="K238" s="5" t="str">
        <f>'Filtered Data'!K237</f>
        <v/>
      </c>
      <c r="L238" s="5" t="str">
        <f>'Filtered Data'!L237</f>
        <v/>
      </c>
      <c r="M238" s="5" t="str">
        <f>'Filtered Data'!M237</f>
        <v/>
      </c>
      <c r="N238" s="5" t="str">
        <f>'Filtered Data'!N237</f>
        <v/>
      </c>
      <c r="P238" s="7">
        <f t="shared" si="15"/>
        <v>5506304</v>
      </c>
      <c r="Q238" s="8">
        <f>IF('Filtered Data'!G237="","",HEX2DEC(G238))</f>
        <v>84</v>
      </c>
      <c r="R238" s="8">
        <f>IF('Filtered Data'!H237="","",HEX2DEC(H238))</f>
        <v>5</v>
      </c>
      <c r="S238" s="8">
        <f>IF('Filtered Data'!I237="","",HEX2DEC(I238))</f>
        <v>0</v>
      </c>
      <c r="T238" s="8" t="str">
        <f>IF('Filtered Data'!J237="","",HEX2DEC(J238))</f>
        <v/>
      </c>
      <c r="U238" s="8" t="str">
        <f>IF('Filtered Data'!K237="","",HEX2DEC(K238))</f>
        <v/>
      </c>
      <c r="V238" s="8" t="str">
        <f>IF('Filtered Data'!L237="","",HEX2DEC(L238))</f>
        <v/>
      </c>
      <c r="W238" s="8" t="str">
        <f>IF('Filtered Data'!M237="","",HEX2DEC(M238))</f>
        <v/>
      </c>
      <c r="X238" s="8" t="str">
        <f>IF('Filtered Data'!N237="","",HEX2DEC(N238))</f>
        <v/>
      </c>
      <c r="Y238" s="8"/>
      <c r="Z238" s="9" t="e">
        <f t="shared" si="16"/>
        <v>#NUM!</v>
      </c>
      <c r="AA238" s="8" t="str">
        <f>IF('Filtered Data'!G237="","",HEX2BIN(G238))</f>
        <v>1010100</v>
      </c>
      <c r="AB238" s="8" t="str">
        <f>IF('Filtered Data'!H237="","",HEX2BIN(H238))</f>
        <v>101</v>
      </c>
      <c r="AC238" s="8" t="str">
        <f>IF('Filtered Data'!I237="","",HEX2BIN(I238))</f>
        <v>0</v>
      </c>
      <c r="AD238" s="8" t="str">
        <f>IF('Filtered Data'!J237="","",HEX2BIN(J238))</f>
        <v/>
      </c>
      <c r="AE238" s="8" t="str">
        <f>IF('Filtered Data'!K237="","",HEX2BIN(K238))</f>
        <v/>
      </c>
      <c r="AF238" s="8" t="str">
        <f>IF('Filtered Data'!L237="","",HEX2BIN(L238))</f>
        <v/>
      </c>
      <c r="AG238" s="8" t="str">
        <f>IF('Filtered Data'!M237="","",HEX2BIN(M238))</f>
        <v/>
      </c>
      <c r="AH238" s="8" t="str">
        <f>IF('Filtered Data'!N237="","",HEX2BIN(N238))</f>
        <v/>
      </c>
      <c r="AI238" s="8"/>
      <c r="AJ238" s="9" t="e">
        <f t="shared" si="17"/>
        <v>#NUM!</v>
      </c>
      <c r="AK238" s="8" t="str">
        <f>IF('Filtered Data'!G237="","",HEX2OCT(G238))</f>
        <v>124</v>
      </c>
      <c r="AL238" s="8" t="str">
        <f>IF('Filtered Data'!H237="","",HEX2OCT(H238))</f>
        <v>5</v>
      </c>
      <c r="AM238" s="8" t="str">
        <f>IF('Filtered Data'!I237="","",HEX2OCT(I238))</f>
        <v>0</v>
      </c>
      <c r="AN238" s="8" t="str">
        <f>IF('Filtered Data'!J237="","",HEX2OCT(J238))</f>
        <v/>
      </c>
      <c r="AO238" s="8" t="str">
        <f>IF('Filtered Data'!K237="","",HEX2OCT(K238))</f>
        <v/>
      </c>
      <c r="AP238" s="8" t="str">
        <f>IF('Filtered Data'!L237="","",HEX2OCT(L238))</f>
        <v/>
      </c>
      <c r="AQ238" s="8" t="str">
        <f>IF('Filtered Data'!M237="","",HEX2OCT(M238))</f>
        <v/>
      </c>
      <c r="AR238" s="8" t="str">
        <f>IF('Filtered Data'!N237="","",HEX2OCT(N238))</f>
        <v/>
      </c>
    </row>
    <row r="239">
      <c r="A239" s="5">
        <f>'Filtered Data'!A238</f>
        <v>5.9369180000000004</v>
      </c>
      <c r="B239" s="5" t="str">
        <f>'Filtered Data'!B238</f>
        <v/>
      </c>
      <c r="C239" s="5">
        <f>'Filtered Data'!C238</f>
        <v>300</v>
      </c>
      <c r="D239" s="5" t="str">
        <f>'Filtered Data'!D238</f>
        <v/>
      </c>
      <c r="E239" s="5" t="str">
        <f>'Filtered Data'!E238</f>
        <v/>
      </c>
      <c r="F239" s="5">
        <f>'Filtered Data'!F238</f>
        <v>8</v>
      </c>
      <c r="G239" s="5" t="str">
        <f>'Filtered Data'!G238</f>
        <v>03</v>
      </c>
      <c r="H239" s="5" t="str">
        <f>'Filtered Data'!H238</f>
        <v>5A</v>
      </c>
      <c r="I239" s="5" t="str">
        <f>'Filtered Data'!I238</f>
        <v>64</v>
      </c>
      <c r="J239" s="5" t="str">
        <f>'Filtered Data'!J238</f>
        <v>5A</v>
      </c>
      <c r="K239" s="5" t="str">
        <f>'Filtered Data'!K238</f>
        <v>64</v>
      </c>
      <c r="L239" s="5" t="str">
        <f>'Filtered Data'!L238</f>
        <v>00</v>
      </c>
      <c r="M239" s="5" t="str">
        <f>'Filtered Data'!M238</f>
        <v>64</v>
      </c>
      <c r="N239" s="5" t="str">
        <f>'Filtered Data'!N238</f>
        <v>36</v>
      </c>
      <c r="P239" s="7" t="e">
        <f t="shared" si="15"/>
        <v>#NUM!</v>
      </c>
      <c r="Q239" s="8">
        <f>IF('Filtered Data'!G238="","",HEX2DEC(G239))</f>
        <v>3</v>
      </c>
      <c r="R239" s="8">
        <f>IF('Filtered Data'!H238="","",HEX2DEC(H239))</f>
        <v>90</v>
      </c>
      <c r="S239" s="8">
        <f>IF('Filtered Data'!I238="","",HEX2DEC(I239))</f>
        <v>100</v>
      </c>
      <c r="T239" s="8">
        <f>IF('Filtered Data'!J238="","",HEX2DEC(J239))</f>
        <v>90</v>
      </c>
      <c r="U239" s="8">
        <f>IF('Filtered Data'!K238="","",HEX2DEC(K239))</f>
        <v>100</v>
      </c>
      <c r="V239" s="8">
        <f>IF('Filtered Data'!L238="","",HEX2DEC(L239))</f>
        <v>0</v>
      </c>
      <c r="W239" s="8">
        <f>IF('Filtered Data'!M238="","",HEX2DEC(M239))</f>
        <v>100</v>
      </c>
      <c r="X239" s="8">
        <f>IF('Filtered Data'!N238="","",HEX2DEC(N239))</f>
        <v>54</v>
      </c>
      <c r="Y239" s="8"/>
      <c r="Z239" s="9" t="e">
        <f t="shared" si="16"/>
        <v>#NUM!</v>
      </c>
      <c r="AA239" s="8" t="str">
        <f>IF('Filtered Data'!G238="","",HEX2BIN(G239))</f>
        <v>11</v>
      </c>
      <c r="AB239" s="8" t="str">
        <f>IF('Filtered Data'!H238="","",HEX2BIN(H239))</f>
        <v>1011010</v>
      </c>
      <c r="AC239" s="8" t="str">
        <f>IF('Filtered Data'!I238="","",HEX2BIN(I239))</f>
        <v>1100100</v>
      </c>
      <c r="AD239" s="8" t="str">
        <f>IF('Filtered Data'!J238="","",HEX2BIN(J239))</f>
        <v>1011010</v>
      </c>
      <c r="AE239" s="8" t="str">
        <f>IF('Filtered Data'!K238="","",HEX2BIN(K239))</f>
        <v>1100100</v>
      </c>
      <c r="AF239" s="8" t="str">
        <f>IF('Filtered Data'!L238="","",HEX2BIN(L239))</f>
        <v>0</v>
      </c>
      <c r="AG239" s="8" t="str">
        <f>IF('Filtered Data'!M238="","",HEX2BIN(M239))</f>
        <v>1100100</v>
      </c>
      <c r="AH239" s="8" t="str">
        <f>IF('Filtered Data'!N238="","",HEX2BIN(N239))</f>
        <v>110110</v>
      </c>
      <c r="AI239" s="8"/>
      <c r="AJ239" s="9" t="e">
        <f t="shared" si="17"/>
        <v>#NUM!</v>
      </c>
      <c r="AK239" s="8" t="str">
        <f>IF('Filtered Data'!G238="","",HEX2OCT(G239))</f>
        <v>3</v>
      </c>
      <c r="AL239" s="8" t="str">
        <f>IF('Filtered Data'!H238="","",HEX2OCT(H239))</f>
        <v>132</v>
      </c>
      <c r="AM239" s="8" t="str">
        <f>IF('Filtered Data'!I238="","",HEX2OCT(I239))</f>
        <v>144</v>
      </c>
      <c r="AN239" s="8" t="str">
        <f>IF('Filtered Data'!J238="","",HEX2OCT(J239))</f>
        <v>132</v>
      </c>
      <c r="AO239" s="8" t="str">
        <f>IF('Filtered Data'!K238="","",HEX2OCT(K239))</f>
        <v>144</v>
      </c>
      <c r="AP239" s="8" t="str">
        <f>IF('Filtered Data'!L238="","",HEX2OCT(L239))</f>
        <v>0</v>
      </c>
      <c r="AQ239" s="8" t="str">
        <f>IF('Filtered Data'!M238="","",HEX2OCT(M239))</f>
        <v>144</v>
      </c>
      <c r="AR239" s="8" t="str">
        <f>IF('Filtered Data'!N238="","",HEX2OCT(N239))</f>
        <v>66</v>
      </c>
    </row>
    <row r="240">
      <c r="A240" s="5">
        <f>'Filtered Data'!A239</f>
        <v>5.9373860000000001</v>
      </c>
      <c r="B240" s="5" t="str">
        <f>'Filtered Data'!B239</f>
        <v/>
      </c>
      <c r="C240" s="5">
        <f>'Filtered Data'!C239</f>
        <v>301</v>
      </c>
      <c r="D240" s="5" t="str">
        <f>'Filtered Data'!D239</f>
        <v/>
      </c>
      <c r="E240" s="5" t="str">
        <f>'Filtered Data'!E239</f>
        <v/>
      </c>
      <c r="F240" s="5">
        <f>'Filtered Data'!F239</f>
        <v>3</v>
      </c>
      <c r="G240" s="5" t="str">
        <f>'Filtered Data'!G239</f>
        <v>F5</v>
      </c>
      <c r="H240" s="5" t="str">
        <f>'Filtered Data'!H239</f>
        <v>06</v>
      </c>
      <c r="I240" s="5" t="str">
        <f>'Filtered Data'!I239</f>
        <v>00</v>
      </c>
      <c r="J240" s="5" t="str">
        <f>'Filtered Data'!J239</f>
        <v/>
      </c>
      <c r="K240" s="5" t="str">
        <f>'Filtered Data'!K239</f>
        <v/>
      </c>
      <c r="L240" s="5" t="str">
        <f>'Filtered Data'!L239</f>
        <v/>
      </c>
      <c r="M240" s="5" t="str">
        <f>'Filtered Data'!M239</f>
        <v/>
      </c>
      <c r="N240" s="5" t="str">
        <f>'Filtered Data'!N239</f>
        <v/>
      </c>
      <c r="P240" s="7">
        <f t="shared" si="15"/>
        <v>16057856</v>
      </c>
      <c r="Q240" s="8">
        <f>IF('Filtered Data'!G239="","",HEX2DEC(G240))</f>
        <v>245</v>
      </c>
      <c r="R240" s="8">
        <f>IF('Filtered Data'!H239="","",HEX2DEC(H240))</f>
        <v>6</v>
      </c>
      <c r="S240" s="8">
        <f>IF('Filtered Data'!I239="","",HEX2DEC(I240))</f>
        <v>0</v>
      </c>
      <c r="T240" s="8" t="str">
        <f>IF('Filtered Data'!J239="","",HEX2DEC(J240))</f>
        <v/>
      </c>
      <c r="U240" s="8" t="str">
        <f>IF('Filtered Data'!K239="","",HEX2DEC(K240))</f>
        <v/>
      </c>
      <c r="V240" s="8" t="str">
        <f>IF('Filtered Data'!L239="","",HEX2DEC(L240))</f>
        <v/>
      </c>
      <c r="W240" s="8" t="str">
        <f>IF('Filtered Data'!M239="","",HEX2DEC(M240))</f>
        <v/>
      </c>
      <c r="X240" s="8" t="str">
        <f>IF('Filtered Data'!N239="","",HEX2DEC(N240))</f>
        <v/>
      </c>
      <c r="Y240" s="8"/>
      <c r="Z240" s="9" t="e">
        <f t="shared" si="16"/>
        <v>#NUM!</v>
      </c>
      <c r="AA240" s="8" t="str">
        <f>IF('Filtered Data'!G239="","",HEX2BIN(G240))</f>
        <v>11110101</v>
      </c>
      <c r="AB240" s="8" t="str">
        <f>IF('Filtered Data'!H239="","",HEX2BIN(H240))</f>
        <v>110</v>
      </c>
      <c r="AC240" s="8" t="str">
        <f>IF('Filtered Data'!I239="","",HEX2BIN(I240))</f>
        <v>0</v>
      </c>
      <c r="AD240" s="8" t="str">
        <f>IF('Filtered Data'!J239="","",HEX2BIN(J240))</f>
        <v/>
      </c>
      <c r="AE240" s="8" t="str">
        <f>IF('Filtered Data'!K239="","",HEX2BIN(K240))</f>
        <v/>
      </c>
      <c r="AF240" s="8" t="str">
        <f>IF('Filtered Data'!L239="","",HEX2BIN(L240))</f>
        <v/>
      </c>
      <c r="AG240" s="8" t="str">
        <f>IF('Filtered Data'!M239="","",HEX2BIN(M240))</f>
        <v/>
      </c>
      <c r="AH240" s="8" t="str">
        <f>IF('Filtered Data'!N239="","",HEX2BIN(N240))</f>
        <v/>
      </c>
      <c r="AI240" s="8"/>
      <c r="AJ240" s="9" t="e">
        <f t="shared" si="17"/>
        <v>#NUM!</v>
      </c>
      <c r="AK240" s="8" t="str">
        <f>IF('Filtered Data'!G239="","",HEX2OCT(G240))</f>
        <v>365</v>
      </c>
      <c r="AL240" s="8" t="str">
        <f>IF('Filtered Data'!H239="","",HEX2OCT(H240))</f>
        <v>6</v>
      </c>
      <c r="AM240" s="8" t="str">
        <f>IF('Filtered Data'!I239="","",HEX2OCT(I240))</f>
        <v>0</v>
      </c>
      <c r="AN240" s="8" t="str">
        <f>IF('Filtered Data'!J239="","",HEX2OCT(J240))</f>
        <v/>
      </c>
      <c r="AO240" s="8" t="str">
        <f>IF('Filtered Data'!K239="","",HEX2OCT(K240))</f>
        <v/>
      </c>
      <c r="AP240" s="8" t="str">
        <f>IF('Filtered Data'!L239="","",HEX2OCT(L240))</f>
        <v/>
      </c>
      <c r="AQ240" s="8" t="str">
        <f>IF('Filtered Data'!M239="","",HEX2OCT(M240))</f>
        <v/>
      </c>
      <c r="AR240" s="8" t="str">
        <f>IF('Filtered Data'!N239="","",HEX2OCT(N240))</f>
        <v/>
      </c>
    </row>
    <row r="241">
      <c r="A241" s="5">
        <f>'Filtered Data'!A240</f>
        <v>5.9869570000000003</v>
      </c>
      <c r="B241" s="5" t="str">
        <f>'Filtered Data'!B240</f>
        <v/>
      </c>
      <c r="C241" s="5">
        <f>'Filtered Data'!C240</f>
        <v>300</v>
      </c>
      <c r="D241" s="5" t="str">
        <f>'Filtered Data'!D240</f>
        <v/>
      </c>
      <c r="E241" s="5" t="str">
        <f>'Filtered Data'!E240</f>
        <v/>
      </c>
      <c r="F241" s="5">
        <f>'Filtered Data'!F240</f>
        <v>8</v>
      </c>
      <c r="G241" s="5" t="str">
        <f>'Filtered Data'!G240</f>
        <v>03</v>
      </c>
      <c r="H241" s="5" t="str">
        <f>'Filtered Data'!H240</f>
        <v>5A</v>
      </c>
      <c r="I241" s="5" t="str">
        <f>'Filtered Data'!I240</f>
        <v>64</v>
      </c>
      <c r="J241" s="5" t="str">
        <f>'Filtered Data'!J240</f>
        <v>5A</v>
      </c>
      <c r="K241" s="5" t="str">
        <f>'Filtered Data'!K240</f>
        <v>64</v>
      </c>
      <c r="L241" s="5" t="str">
        <f>'Filtered Data'!L240</f>
        <v>00</v>
      </c>
      <c r="M241" s="5" t="str">
        <f>'Filtered Data'!M240</f>
        <v>64</v>
      </c>
      <c r="N241" s="5" t="str">
        <f>'Filtered Data'!N240</f>
        <v>27</v>
      </c>
      <c r="P241" s="7" t="e">
        <f t="shared" si="15"/>
        <v>#NUM!</v>
      </c>
      <c r="Q241" s="8">
        <f>IF('Filtered Data'!G240="","",HEX2DEC(G241))</f>
        <v>3</v>
      </c>
      <c r="R241" s="8">
        <f>IF('Filtered Data'!H240="","",HEX2DEC(H241))</f>
        <v>90</v>
      </c>
      <c r="S241" s="8">
        <f>IF('Filtered Data'!I240="","",HEX2DEC(I241))</f>
        <v>100</v>
      </c>
      <c r="T241" s="8">
        <f>IF('Filtered Data'!J240="","",HEX2DEC(J241))</f>
        <v>90</v>
      </c>
      <c r="U241" s="8">
        <f>IF('Filtered Data'!K240="","",HEX2DEC(K241))</f>
        <v>100</v>
      </c>
      <c r="V241" s="8">
        <f>IF('Filtered Data'!L240="","",HEX2DEC(L241))</f>
        <v>0</v>
      </c>
      <c r="W241" s="8">
        <f>IF('Filtered Data'!M240="","",HEX2DEC(M241))</f>
        <v>100</v>
      </c>
      <c r="X241" s="8">
        <f>IF('Filtered Data'!N240="","",HEX2DEC(N241))</f>
        <v>39</v>
      </c>
      <c r="Y241" s="8"/>
      <c r="Z241" s="9" t="e">
        <f t="shared" si="16"/>
        <v>#NUM!</v>
      </c>
      <c r="AA241" s="8" t="str">
        <f>IF('Filtered Data'!G240="","",HEX2BIN(G241))</f>
        <v>11</v>
      </c>
      <c r="AB241" s="8" t="str">
        <f>IF('Filtered Data'!H240="","",HEX2BIN(H241))</f>
        <v>1011010</v>
      </c>
      <c r="AC241" s="8" t="str">
        <f>IF('Filtered Data'!I240="","",HEX2BIN(I241))</f>
        <v>1100100</v>
      </c>
      <c r="AD241" s="8" t="str">
        <f>IF('Filtered Data'!J240="","",HEX2BIN(J241))</f>
        <v>1011010</v>
      </c>
      <c r="AE241" s="8" t="str">
        <f>IF('Filtered Data'!K240="","",HEX2BIN(K241))</f>
        <v>1100100</v>
      </c>
      <c r="AF241" s="8" t="str">
        <f>IF('Filtered Data'!L240="","",HEX2BIN(L241))</f>
        <v>0</v>
      </c>
      <c r="AG241" s="8" t="str">
        <f>IF('Filtered Data'!M240="","",HEX2BIN(M241))</f>
        <v>1100100</v>
      </c>
      <c r="AH241" s="8" t="str">
        <f>IF('Filtered Data'!N240="","",HEX2BIN(N241))</f>
        <v>100111</v>
      </c>
      <c r="AI241" s="8"/>
      <c r="AJ241" s="9" t="e">
        <f t="shared" si="17"/>
        <v>#NUM!</v>
      </c>
      <c r="AK241" s="8" t="str">
        <f>IF('Filtered Data'!G240="","",HEX2OCT(G241))</f>
        <v>3</v>
      </c>
      <c r="AL241" s="8" t="str">
        <f>IF('Filtered Data'!H240="","",HEX2OCT(H241))</f>
        <v>132</v>
      </c>
      <c r="AM241" s="8" t="str">
        <f>IF('Filtered Data'!I240="","",HEX2OCT(I241))</f>
        <v>144</v>
      </c>
      <c r="AN241" s="8" t="str">
        <f>IF('Filtered Data'!J240="","",HEX2OCT(J241))</f>
        <v>132</v>
      </c>
      <c r="AO241" s="8" t="str">
        <f>IF('Filtered Data'!K240="","",HEX2OCT(K241))</f>
        <v>144</v>
      </c>
      <c r="AP241" s="8" t="str">
        <f>IF('Filtered Data'!L240="","",HEX2OCT(L241))</f>
        <v>0</v>
      </c>
      <c r="AQ241" s="8" t="str">
        <f>IF('Filtered Data'!M240="","",HEX2OCT(M241))</f>
        <v>144</v>
      </c>
      <c r="AR241" s="8" t="str">
        <f>IF('Filtered Data'!N240="","",HEX2OCT(N241))</f>
        <v>47</v>
      </c>
    </row>
    <row r="242">
      <c r="A242" s="5">
        <f>'Filtered Data'!A241</f>
        <v>5.987425</v>
      </c>
      <c r="B242" s="5" t="str">
        <f>'Filtered Data'!B241</f>
        <v/>
      </c>
      <c r="C242" s="5">
        <f>'Filtered Data'!C241</f>
        <v>301</v>
      </c>
      <c r="D242" s="5" t="str">
        <f>'Filtered Data'!D241</f>
        <v/>
      </c>
      <c r="E242" s="5" t="str">
        <f>'Filtered Data'!E241</f>
        <v/>
      </c>
      <c r="F242" s="5">
        <f>'Filtered Data'!F241</f>
        <v>3</v>
      </c>
      <c r="G242" s="5" t="str">
        <f>'Filtered Data'!G241</f>
        <v>B8</v>
      </c>
      <c r="H242" s="5" t="str">
        <f>'Filtered Data'!H241</f>
        <v>07</v>
      </c>
      <c r="I242" s="5" t="str">
        <f>'Filtered Data'!I241</f>
        <v>00</v>
      </c>
      <c r="J242" s="5" t="str">
        <f>'Filtered Data'!J241</f>
        <v/>
      </c>
      <c r="K242" s="5" t="str">
        <f>'Filtered Data'!K241</f>
        <v/>
      </c>
      <c r="L242" s="5" t="str">
        <f>'Filtered Data'!L241</f>
        <v/>
      </c>
      <c r="M242" s="5" t="str">
        <f>'Filtered Data'!M241</f>
        <v/>
      </c>
      <c r="N242" s="5" t="str">
        <f>'Filtered Data'!N241</f>
        <v/>
      </c>
      <c r="P242" s="7">
        <f t="shared" si="15"/>
        <v>12060416</v>
      </c>
      <c r="Q242" s="8">
        <f>IF('Filtered Data'!G241="","",HEX2DEC(G242))</f>
        <v>184</v>
      </c>
      <c r="R242" s="8">
        <f>IF('Filtered Data'!H241="","",HEX2DEC(H242))</f>
        <v>7</v>
      </c>
      <c r="S242" s="8">
        <f>IF('Filtered Data'!I241="","",HEX2DEC(I242))</f>
        <v>0</v>
      </c>
      <c r="T242" s="8" t="str">
        <f>IF('Filtered Data'!J241="","",HEX2DEC(J242))</f>
        <v/>
      </c>
      <c r="U242" s="8" t="str">
        <f>IF('Filtered Data'!K241="","",HEX2DEC(K242))</f>
        <v/>
      </c>
      <c r="V242" s="8" t="str">
        <f>IF('Filtered Data'!L241="","",HEX2DEC(L242))</f>
        <v/>
      </c>
      <c r="W242" s="8" t="str">
        <f>IF('Filtered Data'!M241="","",HEX2DEC(M242))</f>
        <v/>
      </c>
      <c r="X242" s="8" t="str">
        <f>IF('Filtered Data'!N241="","",HEX2DEC(N242))</f>
        <v/>
      </c>
      <c r="Y242" s="8"/>
      <c r="Z242" s="9" t="e">
        <f t="shared" si="16"/>
        <v>#NUM!</v>
      </c>
      <c r="AA242" s="8" t="str">
        <f>IF('Filtered Data'!G241="","",HEX2BIN(G242))</f>
        <v>10111000</v>
      </c>
      <c r="AB242" s="8" t="str">
        <f>IF('Filtered Data'!H241="","",HEX2BIN(H242))</f>
        <v>111</v>
      </c>
      <c r="AC242" s="8" t="str">
        <f>IF('Filtered Data'!I241="","",HEX2BIN(I242))</f>
        <v>0</v>
      </c>
      <c r="AD242" s="8" t="str">
        <f>IF('Filtered Data'!J241="","",HEX2BIN(J242))</f>
        <v/>
      </c>
      <c r="AE242" s="8" t="str">
        <f>IF('Filtered Data'!K241="","",HEX2BIN(K242))</f>
        <v/>
      </c>
      <c r="AF242" s="8" t="str">
        <f>IF('Filtered Data'!L241="","",HEX2BIN(L242))</f>
        <v/>
      </c>
      <c r="AG242" s="8" t="str">
        <f>IF('Filtered Data'!M241="","",HEX2BIN(M242))</f>
        <v/>
      </c>
      <c r="AH242" s="8" t="str">
        <f>IF('Filtered Data'!N241="","",HEX2BIN(N242))</f>
        <v/>
      </c>
      <c r="AI242" s="8"/>
      <c r="AJ242" s="9" t="e">
        <f t="shared" si="17"/>
        <v>#NUM!</v>
      </c>
      <c r="AK242" s="8" t="str">
        <f>IF('Filtered Data'!G241="","",HEX2OCT(G242))</f>
        <v>270</v>
      </c>
      <c r="AL242" s="8" t="str">
        <f>IF('Filtered Data'!H241="","",HEX2OCT(H242))</f>
        <v>7</v>
      </c>
      <c r="AM242" s="8" t="str">
        <f>IF('Filtered Data'!I241="","",HEX2OCT(I242))</f>
        <v>0</v>
      </c>
      <c r="AN242" s="8" t="str">
        <f>IF('Filtered Data'!J241="","",HEX2OCT(J242))</f>
        <v/>
      </c>
      <c r="AO242" s="8" t="str">
        <f>IF('Filtered Data'!K241="","",HEX2OCT(K242))</f>
        <v/>
      </c>
      <c r="AP242" s="8" t="str">
        <f>IF('Filtered Data'!L241="","",HEX2OCT(L242))</f>
        <v/>
      </c>
      <c r="AQ242" s="8" t="str">
        <f>IF('Filtered Data'!M241="","",HEX2OCT(M242))</f>
        <v/>
      </c>
      <c r="AR242" s="8" t="str">
        <f>IF('Filtered Data'!N241="","",HEX2OCT(N242))</f>
        <v/>
      </c>
    </row>
    <row r="243">
      <c r="A243" s="5">
        <f>'Filtered Data'!A242</f>
        <v>6.0369270000000004</v>
      </c>
      <c r="B243" s="5" t="str">
        <f>'Filtered Data'!B242</f>
        <v/>
      </c>
      <c r="C243" s="5">
        <f>'Filtered Data'!C242</f>
        <v>300</v>
      </c>
      <c r="D243" s="5" t="str">
        <f>'Filtered Data'!D242</f>
        <v/>
      </c>
      <c r="E243" s="5" t="str">
        <f>'Filtered Data'!E242</f>
        <v/>
      </c>
      <c r="F243" s="5">
        <f>'Filtered Data'!F242</f>
        <v>8</v>
      </c>
      <c r="G243" s="5" t="str">
        <f>'Filtered Data'!G242</f>
        <v>03</v>
      </c>
      <c r="H243" s="5" t="str">
        <f>'Filtered Data'!H242</f>
        <v>5A</v>
      </c>
      <c r="I243" s="5" t="str">
        <f>'Filtered Data'!I242</f>
        <v>64</v>
      </c>
      <c r="J243" s="5" t="str">
        <f>'Filtered Data'!J242</f>
        <v>5A</v>
      </c>
      <c r="K243" s="5" t="str">
        <f>'Filtered Data'!K242</f>
        <v>64</v>
      </c>
      <c r="L243" s="5" t="str">
        <f>'Filtered Data'!L242</f>
        <v>00</v>
      </c>
      <c r="M243" s="5" t="str">
        <f>'Filtered Data'!M242</f>
        <v>64</v>
      </c>
      <c r="N243" s="5" t="str">
        <f>'Filtered Data'!N242</f>
        <v>B8</v>
      </c>
      <c r="P243" s="7" t="e">
        <f t="shared" si="15"/>
        <v>#NUM!</v>
      </c>
      <c r="Q243" s="8">
        <f>IF('Filtered Data'!G242="","",HEX2DEC(G243))</f>
        <v>3</v>
      </c>
      <c r="R243" s="8">
        <f>IF('Filtered Data'!H242="","",HEX2DEC(H243))</f>
        <v>90</v>
      </c>
      <c r="S243" s="8">
        <f>IF('Filtered Data'!I242="","",HEX2DEC(I243))</f>
        <v>100</v>
      </c>
      <c r="T243" s="8">
        <f>IF('Filtered Data'!J242="","",HEX2DEC(J243))</f>
        <v>90</v>
      </c>
      <c r="U243" s="8">
        <f>IF('Filtered Data'!K242="","",HEX2DEC(K243))</f>
        <v>100</v>
      </c>
      <c r="V243" s="8">
        <f>IF('Filtered Data'!L242="","",HEX2DEC(L243))</f>
        <v>0</v>
      </c>
      <c r="W243" s="8">
        <f>IF('Filtered Data'!M242="","",HEX2DEC(M243))</f>
        <v>100</v>
      </c>
      <c r="X243" s="8">
        <f>IF('Filtered Data'!N242="","",HEX2DEC(N243))</f>
        <v>184</v>
      </c>
      <c r="Y243" s="8"/>
      <c r="Z243" s="9" t="e">
        <f t="shared" si="16"/>
        <v>#NUM!</v>
      </c>
      <c r="AA243" s="8" t="str">
        <f>IF('Filtered Data'!G242="","",HEX2BIN(G243))</f>
        <v>11</v>
      </c>
      <c r="AB243" s="8" t="str">
        <f>IF('Filtered Data'!H242="","",HEX2BIN(H243))</f>
        <v>1011010</v>
      </c>
      <c r="AC243" s="8" t="str">
        <f>IF('Filtered Data'!I242="","",HEX2BIN(I243))</f>
        <v>1100100</v>
      </c>
      <c r="AD243" s="8" t="str">
        <f>IF('Filtered Data'!J242="","",HEX2BIN(J243))</f>
        <v>1011010</v>
      </c>
      <c r="AE243" s="8" t="str">
        <f>IF('Filtered Data'!K242="","",HEX2BIN(K243))</f>
        <v>1100100</v>
      </c>
      <c r="AF243" s="8" t="str">
        <f>IF('Filtered Data'!L242="","",HEX2BIN(L243))</f>
        <v>0</v>
      </c>
      <c r="AG243" s="8" t="str">
        <f>IF('Filtered Data'!M242="","",HEX2BIN(M243))</f>
        <v>1100100</v>
      </c>
      <c r="AH243" s="8" t="str">
        <f>IF('Filtered Data'!N242="","",HEX2BIN(N243))</f>
        <v>10111000</v>
      </c>
      <c r="AI243" s="8"/>
      <c r="AJ243" s="9" t="e">
        <f t="shared" si="17"/>
        <v>#NUM!</v>
      </c>
      <c r="AK243" s="8" t="str">
        <f>IF('Filtered Data'!G242="","",HEX2OCT(G243))</f>
        <v>3</v>
      </c>
      <c r="AL243" s="8" t="str">
        <f>IF('Filtered Data'!H242="","",HEX2OCT(H243))</f>
        <v>132</v>
      </c>
      <c r="AM243" s="8" t="str">
        <f>IF('Filtered Data'!I242="","",HEX2OCT(I243))</f>
        <v>144</v>
      </c>
      <c r="AN243" s="8" t="str">
        <f>IF('Filtered Data'!J242="","",HEX2OCT(J243))</f>
        <v>132</v>
      </c>
      <c r="AO243" s="8" t="str">
        <f>IF('Filtered Data'!K242="","",HEX2OCT(K243))</f>
        <v>144</v>
      </c>
      <c r="AP243" s="8" t="str">
        <f>IF('Filtered Data'!L242="","",HEX2OCT(L243))</f>
        <v>0</v>
      </c>
      <c r="AQ243" s="8" t="str">
        <f>IF('Filtered Data'!M242="","",HEX2OCT(M243))</f>
        <v>144</v>
      </c>
      <c r="AR243" s="8" t="str">
        <f>IF('Filtered Data'!N242="","",HEX2OCT(N243))</f>
        <v>270</v>
      </c>
    </row>
    <row r="244">
      <c r="A244" s="5">
        <f>'Filtered Data'!A243</f>
        <v>6.0373950000000001</v>
      </c>
      <c r="B244" s="5" t="str">
        <f>'Filtered Data'!B243</f>
        <v/>
      </c>
      <c r="C244" s="5">
        <f>'Filtered Data'!C243</f>
        <v>301</v>
      </c>
      <c r="D244" s="5" t="str">
        <f>'Filtered Data'!D243</f>
        <v/>
      </c>
      <c r="E244" s="5" t="str">
        <f>'Filtered Data'!E243</f>
        <v/>
      </c>
      <c r="F244" s="5">
        <f>'Filtered Data'!F243</f>
        <v>3</v>
      </c>
      <c r="G244" s="5" t="str">
        <f>'Filtered Data'!G243</f>
        <v>80</v>
      </c>
      <c r="H244" s="5" t="str">
        <f>'Filtered Data'!H243</f>
        <v>08</v>
      </c>
      <c r="I244" s="5" t="str">
        <f>'Filtered Data'!I243</f>
        <v>00</v>
      </c>
      <c r="J244" s="5" t="str">
        <f>'Filtered Data'!J243</f>
        <v/>
      </c>
      <c r="K244" s="5" t="str">
        <f>'Filtered Data'!K243</f>
        <v/>
      </c>
      <c r="L244" s="5" t="str">
        <f>'Filtered Data'!L243</f>
        <v/>
      </c>
      <c r="M244" s="5" t="str">
        <f>'Filtered Data'!M243</f>
        <v/>
      </c>
      <c r="N244" s="5" t="str">
        <f>'Filtered Data'!N243</f>
        <v/>
      </c>
      <c r="P244" s="7">
        <f t="shared" si="15"/>
        <v>8390656</v>
      </c>
      <c r="Q244" s="8">
        <f>IF('Filtered Data'!G243="","",HEX2DEC(G244))</f>
        <v>128</v>
      </c>
      <c r="R244" s="8">
        <f>IF('Filtered Data'!H243="","",HEX2DEC(H244))</f>
        <v>8</v>
      </c>
      <c r="S244" s="8">
        <f>IF('Filtered Data'!I243="","",HEX2DEC(I244))</f>
        <v>0</v>
      </c>
      <c r="T244" s="8" t="str">
        <f>IF('Filtered Data'!J243="","",HEX2DEC(J244))</f>
        <v/>
      </c>
      <c r="U244" s="8" t="str">
        <f>IF('Filtered Data'!K243="","",HEX2DEC(K244))</f>
        <v/>
      </c>
      <c r="V244" s="8" t="str">
        <f>IF('Filtered Data'!L243="","",HEX2DEC(L244))</f>
        <v/>
      </c>
      <c r="W244" s="8" t="str">
        <f>IF('Filtered Data'!M243="","",HEX2DEC(M244))</f>
        <v/>
      </c>
      <c r="X244" s="8" t="str">
        <f>IF('Filtered Data'!N243="","",HEX2DEC(N244))</f>
        <v/>
      </c>
      <c r="Y244" s="8"/>
      <c r="Z244" s="9" t="e">
        <f t="shared" si="16"/>
        <v>#NUM!</v>
      </c>
      <c r="AA244" s="8" t="str">
        <f>IF('Filtered Data'!G243="","",HEX2BIN(G244))</f>
        <v>10000000</v>
      </c>
      <c r="AB244" s="8" t="str">
        <f>IF('Filtered Data'!H243="","",HEX2BIN(H244))</f>
        <v>1000</v>
      </c>
      <c r="AC244" s="8" t="str">
        <f>IF('Filtered Data'!I243="","",HEX2BIN(I244))</f>
        <v>0</v>
      </c>
      <c r="AD244" s="8" t="str">
        <f>IF('Filtered Data'!J243="","",HEX2BIN(J244))</f>
        <v/>
      </c>
      <c r="AE244" s="8" t="str">
        <f>IF('Filtered Data'!K243="","",HEX2BIN(K244))</f>
        <v/>
      </c>
      <c r="AF244" s="8" t="str">
        <f>IF('Filtered Data'!L243="","",HEX2BIN(L244))</f>
        <v/>
      </c>
      <c r="AG244" s="8" t="str">
        <f>IF('Filtered Data'!M243="","",HEX2BIN(M244))</f>
        <v/>
      </c>
      <c r="AH244" s="8" t="str">
        <f>IF('Filtered Data'!N243="","",HEX2BIN(N244))</f>
        <v/>
      </c>
      <c r="AI244" s="8"/>
      <c r="AJ244" s="9" t="e">
        <f t="shared" si="17"/>
        <v>#NUM!</v>
      </c>
      <c r="AK244" s="8" t="str">
        <f>IF('Filtered Data'!G243="","",HEX2OCT(G244))</f>
        <v>200</v>
      </c>
      <c r="AL244" s="8" t="str">
        <f>IF('Filtered Data'!H243="","",HEX2OCT(H244))</f>
        <v>10</v>
      </c>
      <c r="AM244" s="8" t="str">
        <f>IF('Filtered Data'!I243="","",HEX2OCT(I244))</f>
        <v>0</v>
      </c>
      <c r="AN244" s="8" t="str">
        <f>IF('Filtered Data'!J243="","",HEX2OCT(J244))</f>
        <v/>
      </c>
      <c r="AO244" s="8" t="str">
        <f>IF('Filtered Data'!K243="","",HEX2OCT(K244))</f>
        <v/>
      </c>
      <c r="AP244" s="8" t="str">
        <f>IF('Filtered Data'!L243="","",HEX2OCT(L244))</f>
        <v/>
      </c>
      <c r="AQ244" s="8" t="str">
        <f>IF('Filtered Data'!M243="","",HEX2OCT(M244))</f>
        <v/>
      </c>
      <c r="AR244" s="8" t="str">
        <f>IF('Filtered Data'!N243="","",HEX2OCT(N244))</f>
        <v/>
      </c>
    </row>
    <row r="245">
      <c r="A245" s="5">
        <f>'Filtered Data'!A244</f>
        <v>6.0869309999999999</v>
      </c>
      <c r="B245" s="5" t="str">
        <f>'Filtered Data'!B244</f>
        <v/>
      </c>
      <c r="C245" s="5">
        <f>'Filtered Data'!C244</f>
        <v>300</v>
      </c>
      <c r="D245" s="5" t="str">
        <f>'Filtered Data'!D244</f>
        <v/>
      </c>
      <c r="E245" s="5" t="str">
        <f>'Filtered Data'!E244</f>
        <v/>
      </c>
      <c r="F245" s="5">
        <f>'Filtered Data'!F244</f>
        <v>8</v>
      </c>
      <c r="G245" s="5" t="str">
        <f>'Filtered Data'!G244</f>
        <v>03</v>
      </c>
      <c r="H245" s="5" t="str">
        <f>'Filtered Data'!H244</f>
        <v>5A</v>
      </c>
      <c r="I245" s="5" t="str">
        <f>'Filtered Data'!I244</f>
        <v>64</v>
      </c>
      <c r="J245" s="5" t="str">
        <f>'Filtered Data'!J244</f>
        <v>5A</v>
      </c>
      <c r="K245" s="5" t="str">
        <f>'Filtered Data'!K244</f>
        <v>64</v>
      </c>
      <c r="L245" s="5" t="str">
        <f>'Filtered Data'!L244</f>
        <v>00</v>
      </c>
      <c r="M245" s="5" t="str">
        <f>'Filtered Data'!M244</f>
        <v>64</v>
      </c>
      <c r="N245" s="5" t="str">
        <f>'Filtered Data'!N244</f>
        <v>A9</v>
      </c>
      <c r="P245" s="7" t="e">
        <f t="shared" si="15"/>
        <v>#NUM!</v>
      </c>
      <c r="Q245" s="8">
        <f>IF('Filtered Data'!G244="","",HEX2DEC(G245))</f>
        <v>3</v>
      </c>
      <c r="R245" s="8">
        <f>IF('Filtered Data'!H244="","",HEX2DEC(H245))</f>
        <v>90</v>
      </c>
      <c r="S245" s="8">
        <f>IF('Filtered Data'!I244="","",HEX2DEC(I245))</f>
        <v>100</v>
      </c>
      <c r="T245" s="8">
        <f>IF('Filtered Data'!J244="","",HEX2DEC(J245))</f>
        <v>90</v>
      </c>
      <c r="U245" s="8">
        <f>IF('Filtered Data'!K244="","",HEX2DEC(K245))</f>
        <v>100</v>
      </c>
      <c r="V245" s="8">
        <f>IF('Filtered Data'!L244="","",HEX2DEC(L245))</f>
        <v>0</v>
      </c>
      <c r="W245" s="8">
        <f>IF('Filtered Data'!M244="","",HEX2DEC(M245))</f>
        <v>100</v>
      </c>
      <c r="X245" s="8">
        <f>IF('Filtered Data'!N244="","",HEX2DEC(N245))</f>
        <v>169</v>
      </c>
      <c r="Y245" s="8"/>
      <c r="Z245" s="9" t="e">
        <f t="shared" si="16"/>
        <v>#NUM!</v>
      </c>
      <c r="AA245" s="8" t="str">
        <f>IF('Filtered Data'!G244="","",HEX2BIN(G245))</f>
        <v>11</v>
      </c>
      <c r="AB245" s="8" t="str">
        <f>IF('Filtered Data'!H244="","",HEX2BIN(H245))</f>
        <v>1011010</v>
      </c>
      <c r="AC245" s="8" t="str">
        <f>IF('Filtered Data'!I244="","",HEX2BIN(I245))</f>
        <v>1100100</v>
      </c>
      <c r="AD245" s="8" t="str">
        <f>IF('Filtered Data'!J244="","",HEX2BIN(J245))</f>
        <v>1011010</v>
      </c>
      <c r="AE245" s="8" t="str">
        <f>IF('Filtered Data'!K244="","",HEX2BIN(K245))</f>
        <v>1100100</v>
      </c>
      <c r="AF245" s="8" t="str">
        <f>IF('Filtered Data'!L244="","",HEX2BIN(L245))</f>
        <v>0</v>
      </c>
      <c r="AG245" s="8" t="str">
        <f>IF('Filtered Data'!M244="","",HEX2BIN(M245))</f>
        <v>1100100</v>
      </c>
      <c r="AH245" s="8" t="str">
        <f>IF('Filtered Data'!N244="","",HEX2BIN(N245))</f>
        <v>10101001</v>
      </c>
      <c r="AI245" s="8"/>
      <c r="AJ245" s="9" t="e">
        <f t="shared" si="17"/>
        <v>#NUM!</v>
      </c>
      <c r="AK245" s="8" t="str">
        <f>IF('Filtered Data'!G244="","",HEX2OCT(G245))</f>
        <v>3</v>
      </c>
      <c r="AL245" s="8" t="str">
        <f>IF('Filtered Data'!H244="","",HEX2OCT(H245))</f>
        <v>132</v>
      </c>
      <c r="AM245" s="8" t="str">
        <f>IF('Filtered Data'!I244="","",HEX2OCT(I245))</f>
        <v>144</v>
      </c>
      <c r="AN245" s="8" t="str">
        <f>IF('Filtered Data'!J244="","",HEX2OCT(J245))</f>
        <v>132</v>
      </c>
      <c r="AO245" s="8" t="str">
        <f>IF('Filtered Data'!K244="","",HEX2OCT(K245))</f>
        <v>144</v>
      </c>
      <c r="AP245" s="8" t="str">
        <f>IF('Filtered Data'!L244="","",HEX2OCT(L245))</f>
        <v>0</v>
      </c>
      <c r="AQ245" s="8" t="str">
        <f>IF('Filtered Data'!M244="","",HEX2OCT(M245))</f>
        <v>144</v>
      </c>
      <c r="AR245" s="8" t="str">
        <f>IF('Filtered Data'!N244="","",HEX2OCT(N245))</f>
        <v>251</v>
      </c>
    </row>
    <row r="246">
      <c r="A246" s="5">
        <f>'Filtered Data'!A245</f>
        <v>6.0873989999999996</v>
      </c>
      <c r="B246" s="5" t="str">
        <f>'Filtered Data'!B245</f>
        <v/>
      </c>
      <c r="C246" s="5">
        <f>'Filtered Data'!C245</f>
        <v>301</v>
      </c>
      <c r="D246" s="5" t="str">
        <f>'Filtered Data'!D245</f>
        <v/>
      </c>
      <c r="E246" s="5" t="str">
        <f>'Filtered Data'!E245</f>
        <v/>
      </c>
      <c r="F246" s="5">
        <f>'Filtered Data'!F245</f>
        <v>3</v>
      </c>
      <c r="G246" s="5" t="str">
        <f>'Filtered Data'!G245</f>
        <v>88</v>
      </c>
      <c r="H246" s="5" t="str">
        <f>'Filtered Data'!H245</f>
        <v>09</v>
      </c>
      <c r="I246" s="5" t="str">
        <f>'Filtered Data'!I245</f>
        <v>00</v>
      </c>
      <c r="J246" s="5" t="str">
        <f>'Filtered Data'!J245</f>
        <v/>
      </c>
      <c r="K246" s="5" t="str">
        <f>'Filtered Data'!K245</f>
        <v/>
      </c>
      <c r="L246" s="5" t="str">
        <f>'Filtered Data'!L245</f>
        <v/>
      </c>
      <c r="M246" s="5" t="str">
        <f>'Filtered Data'!M245</f>
        <v/>
      </c>
      <c r="N246" s="5" t="str">
        <f>'Filtered Data'!N245</f>
        <v/>
      </c>
      <c r="P246" s="7">
        <f t="shared" si="15"/>
        <v>8915200</v>
      </c>
      <c r="Q246" s="8">
        <f>IF('Filtered Data'!G245="","",HEX2DEC(G246))</f>
        <v>136</v>
      </c>
      <c r="R246" s="8">
        <f>IF('Filtered Data'!H245="","",HEX2DEC(H246))</f>
        <v>9</v>
      </c>
      <c r="S246" s="8">
        <f>IF('Filtered Data'!I245="","",HEX2DEC(I246))</f>
        <v>0</v>
      </c>
      <c r="T246" s="8" t="str">
        <f>IF('Filtered Data'!J245="","",HEX2DEC(J246))</f>
        <v/>
      </c>
      <c r="U246" s="8" t="str">
        <f>IF('Filtered Data'!K245="","",HEX2DEC(K246))</f>
        <v/>
      </c>
      <c r="V246" s="8" t="str">
        <f>IF('Filtered Data'!L245="","",HEX2DEC(L246))</f>
        <v/>
      </c>
      <c r="W246" s="8" t="str">
        <f>IF('Filtered Data'!M245="","",HEX2DEC(M246))</f>
        <v/>
      </c>
      <c r="X246" s="8" t="str">
        <f>IF('Filtered Data'!N245="","",HEX2DEC(N246))</f>
        <v/>
      </c>
      <c r="Y246" s="8"/>
      <c r="Z246" s="9" t="e">
        <f t="shared" si="16"/>
        <v>#NUM!</v>
      </c>
      <c r="AA246" s="8" t="str">
        <f>IF('Filtered Data'!G245="","",HEX2BIN(G246))</f>
        <v>10001000</v>
      </c>
      <c r="AB246" s="8" t="str">
        <f>IF('Filtered Data'!H245="","",HEX2BIN(H246))</f>
        <v>1001</v>
      </c>
      <c r="AC246" s="8" t="str">
        <f>IF('Filtered Data'!I245="","",HEX2BIN(I246))</f>
        <v>0</v>
      </c>
      <c r="AD246" s="8" t="str">
        <f>IF('Filtered Data'!J245="","",HEX2BIN(J246))</f>
        <v/>
      </c>
      <c r="AE246" s="8" t="str">
        <f>IF('Filtered Data'!K245="","",HEX2BIN(K246))</f>
        <v/>
      </c>
      <c r="AF246" s="8" t="str">
        <f>IF('Filtered Data'!L245="","",HEX2BIN(L246))</f>
        <v/>
      </c>
      <c r="AG246" s="8" t="str">
        <f>IF('Filtered Data'!M245="","",HEX2BIN(M246))</f>
        <v/>
      </c>
      <c r="AH246" s="8" t="str">
        <f>IF('Filtered Data'!N245="","",HEX2BIN(N246))</f>
        <v/>
      </c>
      <c r="AI246" s="8"/>
      <c r="AJ246" s="9" t="e">
        <f t="shared" si="17"/>
        <v>#NUM!</v>
      </c>
      <c r="AK246" s="8" t="str">
        <f>IF('Filtered Data'!G245="","",HEX2OCT(G246))</f>
        <v>210</v>
      </c>
      <c r="AL246" s="8" t="str">
        <f>IF('Filtered Data'!H245="","",HEX2OCT(H246))</f>
        <v>11</v>
      </c>
      <c r="AM246" s="8" t="str">
        <f>IF('Filtered Data'!I245="","",HEX2OCT(I246))</f>
        <v>0</v>
      </c>
      <c r="AN246" s="8" t="str">
        <f>IF('Filtered Data'!J245="","",HEX2OCT(J246))</f>
        <v/>
      </c>
      <c r="AO246" s="8" t="str">
        <f>IF('Filtered Data'!K245="","",HEX2OCT(K246))</f>
        <v/>
      </c>
      <c r="AP246" s="8" t="str">
        <f>IF('Filtered Data'!L245="","",HEX2OCT(L246))</f>
        <v/>
      </c>
      <c r="AQ246" s="8" t="str">
        <f>IF('Filtered Data'!M245="","",HEX2OCT(M246))</f>
        <v/>
      </c>
      <c r="AR246" s="8" t="str">
        <f>IF('Filtered Data'!N245="","",HEX2OCT(N246))</f>
        <v/>
      </c>
    </row>
    <row r="247">
      <c r="A247" s="5">
        <f>'Filtered Data'!A246</f>
        <v>6.1369379999999998</v>
      </c>
      <c r="B247" s="5" t="str">
        <f>'Filtered Data'!B246</f>
        <v/>
      </c>
      <c r="C247" s="5">
        <f>'Filtered Data'!C246</f>
        <v>300</v>
      </c>
      <c r="D247" s="5" t="str">
        <f>'Filtered Data'!D246</f>
        <v/>
      </c>
      <c r="E247" s="5" t="str">
        <f>'Filtered Data'!E246</f>
        <v/>
      </c>
      <c r="F247" s="5">
        <f>'Filtered Data'!F246</f>
        <v>8</v>
      </c>
      <c r="G247" s="5" t="str">
        <f>'Filtered Data'!G246</f>
        <v>03</v>
      </c>
      <c r="H247" s="5" t="str">
        <f>'Filtered Data'!H246</f>
        <v>5A</v>
      </c>
      <c r="I247" s="5" t="str">
        <f>'Filtered Data'!I246</f>
        <v>64</v>
      </c>
      <c r="J247" s="5" t="str">
        <f>'Filtered Data'!J246</f>
        <v>5A</v>
      </c>
      <c r="K247" s="5" t="str">
        <f>'Filtered Data'!K246</f>
        <v>64</v>
      </c>
      <c r="L247" s="5" t="str">
        <f>'Filtered Data'!L246</f>
        <v>00</v>
      </c>
      <c r="M247" s="5" t="str">
        <f>'Filtered Data'!M246</f>
        <v>64</v>
      </c>
      <c r="N247" s="5" t="str">
        <f>'Filtered Data'!N246</f>
        <v>BA</v>
      </c>
      <c r="P247" s="7" t="e">
        <f t="shared" si="15"/>
        <v>#NUM!</v>
      </c>
      <c r="Q247" s="8">
        <f>IF('Filtered Data'!G246="","",HEX2DEC(G247))</f>
        <v>3</v>
      </c>
      <c r="R247" s="8">
        <f>IF('Filtered Data'!H246="","",HEX2DEC(H247))</f>
        <v>90</v>
      </c>
      <c r="S247" s="8">
        <f>IF('Filtered Data'!I246="","",HEX2DEC(I247))</f>
        <v>100</v>
      </c>
      <c r="T247" s="8">
        <f>IF('Filtered Data'!J246="","",HEX2DEC(J247))</f>
        <v>90</v>
      </c>
      <c r="U247" s="8">
        <f>IF('Filtered Data'!K246="","",HEX2DEC(K247))</f>
        <v>100</v>
      </c>
      <c r="V247" s="8">
        <f>IF('Filtered Data'!L246="","",HEX2DEC(L247))</f>
        <v>0</v>
      </c>
      <c r="W247" s="8">
        <f>IF('Filtered Data'!M246="","",HEX2DEC(M247))</f>
        <v>100</v>
      </c>
      <c r="X247" s="8">
        <f>IF('Filtered Data'!N246="","",HEX2DEC(N247))</f>
        <v>186</v>
      </c>
      <c r="Y247" s="8"/>
      <c r="Z247" s="9" t="e">
        <f t="shared" si="16"/>
        <v>#NUM!</v>
      </c>
      <c r="AA247" s="8" t="str">
        <f>IF('Filtered Data'!G246="","",HEX2BIN(G247))</f>
        <v>11</v>
      </c>
      <c r="AB247" s="8" t="str">
        <f>IF('Filtered Data'!H246="","",HEX2BIN(H247))</f>
        <v>1011010</v>
      </c>
      <c r="AC247" s="8" t="str">
        <f>IF('Filtered Data'!I246="","",HEX2BIN(I247))</f>
        <v>1100100</v>
      </c>
      <c r="AD247" s="8" t="str">
        <f>IF('Filtered Data'!J246="","",HEX2BIN(J247))</f>
        <v>1011010</v>
      </c>
      <c r="AE247" s="8" t="str">
        <f>IF('Filtered Data'!K246="","",HEX2BIN(K247))</f>
        <v>1100100</v>
      </c>
      <c r="AF247" s="8" t="str">
        <f>IF('Filtered Data'!L246="","",HEX2BIN(L247))</f>
        <v>0</v>
      </c>
      <c r="AG247" s="8" t="str">
        <f>IF('Filtered Data'!M246="","",HEX2BIN(M247))</f>
        <v>1100100</v>
      </c>
      <c r="AH247" s="8" t="str">
        <f>IF('Filtered Data'!N246="","",HEX2BIN(N247))</f>
        <v>10111010</v>
      </c>
      <c r="AI247" s="8"/>
      <c r="AJ247" s="9" t="e">
        <f t="shared" si="17"/>
        <v>#NUM!</v>
      </c>
      <c r="AK247" s="8" t="str">
        <f>IF('Filtered Data'!G246="","",HEX2OCT(G247))</f>
        <v>3</v>
      </c>
      <c r="AL247" s="8" t="str">
        <f>IF('Filtered Data'!H246="","",HEX2OCT(H247))</f>
        <v>132</v>
      </c>
      <c r="AM247" s="8" t="str">
        <f>IF('Filtered Data'!I246="","",HEX2OCT(I247))</f>
        <v>144</v>
      </c>
      <c r="AN247" s="8" t="str">
        <f>IF('Filtered Data'!J246="","",HEX2OCT(J247))</f>
        <v>132</v>
      </c>
      <c r="AO247" s="8" t="str">
        <f>IF('Filtered Data'!K246="","",HEX2OCT(K247))</f>
        <v>144</v>
      </c>
      <c r="AP247" s="8" t="str">
        <f>IF('Filtered Data'!L246="","",HEX2OCT(L247))</f>
        <v>0</v>
      </c>
      <c r="AQ247" s="8" t="str">
        <f>IF('Filtered Data'!M246="","",HEX2OCT(M247))</f>
        <v>144</v>
      </c>
      <c r="AR247" s="8" t="str">
        <f>IF('Filtered Data'!N246="","",HEX2OCT(N247))</f>
        <v>272</v>
      </c>
    </row>
    <row r="248">
      <c r="A248" s="5">
        <f>'Filtered Data'!A247</f>
        <v>6.1374019999999998</v>
      </c>
      <c r="B248" s="5" t="str">
        <f>'Filtered Data'!B247</f>
        <v/>
      </c>
      <c r="C248" s="5">
        <f>'Filtered Data'!C247</f>
        <v>301</v>
      </c>
      <c r="D248" s="5" t="str">
        <f>'Filtered Data'!D247</f>
        <v/>
      </c>
      <c r="E248" s="5" t="str">
        <f>'Filtered Data'!E247</f>
        <v/>
      </c>
      <c r="F248" s="5">
        <f>'Filtered Data'!F247</f>
        <v>3</v>
      </c>
      <c r="G248" s="5" t="str">
        <f>'Filtered Data'!G247</f>
        <v>C6</v>
      </c>
      <c r="H248" s="5" t="str">
        <f>'Filtered Data'!H247</f>
        <v>0A</v>
      </c>
      <c r="I248" s="5" t="str">
        <f>'Filtered Data'!I247</f>
        <v>00</v>
      </c>
      <c r="J248" s="5" t="str">
        <f>'Filtered Data'!J247</f>
        <v/>
      </c>
      <c r="K248" s="5" t="str">
        <f>'Filtered Data'!K247</f>
        <v/>
      </c>
      <c r="L248" s="5" t="str">
        <f>'Filtered Data'!L247</f>
        <v/>
      </c>
      <c r="M248" s="5" t="str">
        <f>'Filtered Data'!M247</f>
        <v/>
      </c>
      <c r="N248" s="5" t="str">
        <f>'Filtered Data'!N247</f>
        <v/>
      </c>
      <c r="P248" s="7">
        <f t="shared" si="15"/>
        <v>12978688</v>
      </c>
      <c r="Q248" s="8">
        <f>IF('Filtered Data'!G247="","",HEX2DEC(G248))</f>
        <v>198</v>
      </c>
      <c r="R248" s="8">
        <f>IF('Filtered Data'!H247="","",HEX2DEC(H248))</f>
        <v>10</v>
      </c>
      <c r="S248" s="8">
        <f>IF('Filtered Data'!I247="","",HEX2DEC(I248))</f>
        <v>0</v>
      </c>
      <c r="T248" s="8" t="str">
        <f>IF('Filtered Data'!J247="","",HEX2DEC(J248))</f>
        <v/>
      </c>
      <c r="U248" s="8" t="str">
        <f>IF('Filtered Data'!K247="","",HEX2DEC(K248))</f>
        <v/>
      </c>
      <c r="V248" s="8" t="str">
        <f>IF('Filtered Data'!L247="","",HEX2DEC(L248))</f>
        <v/>
      </c>
      <c r="W248" s="8" t="str">
        <f>IF('Filtered Data'!M247="","",HEX2DEC(M248))</f>
        <v/>
      </c>
      <c r="X248" s="8" t="str">
        <f>IF('Filtered Data'!N247="","",HEX2DEC(N248))</f>
        <v/>
      </c>
      <c r="Y248" s="8"/>
      <c r="Z248" s="9" t="e">
        <f t="shared" si="16"/>
        <v>#NUM!</v>
      </c>
      <c r="AA248" s="8" t="str">
        <f>IF('Filtered Data'!G247="","",HEX2BIN(G248))</f>
        <v>11000110</v>
      </c>
      <c r="AB248" s="8" t="str">
        <f>IF('Filtered Data'!H247="","",HEX2BIN(H248))</f>
        <v>1010</v>
      </c>
      <c r="AC248" s="8" t="str">
        <f>IF('Filtered Data'!I247="","",HEX2BIN(I248))</f>
        <v>0</v>
      </c>
      <c r="AD248" s="8" t="str">
        <f>IF('Filtered Data'!J247="","",HEX2BIN(J248))</f>
        <v/>
      </c>
      <c r="AE248" s="8" t="str">
        <f>IF('Filtered Data'!K247="","",HEX2BIN(K248))</f>
        <v/>
      </c>
      <c r="AF248" s="8" t="str">
        <f>IF('Filtered Data'!L247="","",HEX2BIN(L248))</f>
        <v/>
      </c>
      <c r="AG248" s="8" t="str">
        <f>IF('Filtered Data'!M247="","",HEX2BIN(M248))</f>
        <v/>
      </c>
      <c r="AH248" s="8" t="str">
        <f>IF('Filtered Data'!N247="","",HEX2BIN(N248))</f>
        <v/>
      </c>
      <c r="AI248" s="8"/>
      <c r="AJ248" s="9" t="e">
        <f t="shared" si="17"/>
        <v>#NUM!</v>
      </c>
      <c r="AK248" s="8" t="str">
        <f>IF('Filtered Data'!G247="","",HEX2OCT(G248))</f>
        <v>306</v>
      </c>
      <c r="AL248" s="8" t="str">
        <f>IF('Filtered Data'!H247="","",HEX2OCT(H248))</f>
        <v>12</v>
      </c>
      <c r="AM248" s="8" t="str">
        <f>IF('Filtered Data'!I247="","",HEX2OCT(I248))</f>
        <v>0</v>
      </c>
      <c r="AN248" s="8" t="str">
        <f>IF('Filtered Data'!J247="","",HEX2OCT(J248))</f>
        <v/>
      </c>
      <c r="AO248" s="8" t="str">
        <f>IF('Filtered Data'!K247="","",HEX2OCT(K248))</f>
        <v/>
      </c>
      <c r="AP248" s="8" t="str">
        <f>IF('Filtered Data'!L247="","",HEX2OCT(L248))</f>
        <v/>
      </c>
      <c r="AQ248" s="8" t="str">
        <f>IF('Filtered Data'!M247="","",HEX2OCT(M248))</f>
        <v/>
      </c>
      <c r="AR248" s="8" t="str">
        <f>IF('Filtered Data'!N247="","",HEX2OCT(N248))</f>
        <v/>
      </c>
    </row>
    <row r="249">
      <c r="A249" s="5">
        <f>'Filtered Data'!A248</f>
        <v>6.1869420000000002</v>
      </c>
      <c r="B249" s="5" t="str">
        <f>'Filtered Data'!B248</f>
        <v/>
      </c>
      <c r="C249" s="5">
        <f>'Filtered Data'!C248</f>
        <v>300</v>
      </c>
      <c r="D249" s="5" t="str">
        <f>'Filtered Data'!D248</f>
        <v/>
      </c>
      <c r="E249" s="5" t="str">
        <f>'Filtered Data'!E248</f>
        <v/>
      </c>
      <c r="F249" s="5">
        <f>'Filtered Data'!F248</f>
        <v>8</v>
      </c>
      <c r="G249" s="5" t="str">
        <f>'Filtered Data'!G248</f>
        <v>03</v>
      </c>
      <c r="H249" s="5" t="str">
        <f>'Filtered Data'!H248</f>
        <v>5A</v>
      </c>
      <c r="I249" s="5" t="str">
        <f>'Filtered Data'!I248</f>
        <v>64</v>
      </c>
      <c r="J249" s="5" t="str">
        <f>'Filtered Data'!J248</f>
        <v>5A</v>
      </c>
      <c r="K249" s="5" t="str">
        <f>'Filtered Data'!K248</f>
        <v>64</v>
      </c>
      <c r="L249" s="5" t="str">
        <f>'Filtered Data'!L248</f>
        <v>00</v>
      </c>
      <c r="M249" s="5" t="str">
        <f>'Filtered Data'!M248</f>
        <v>64</v>
      </c>
      <c r="N249" s="5" t="str">
        <f>'Filtered Data'!N248</f>
        <v>AB</v>
      </c>
      <c r="P249" s="7" t="e">
        <f t="shared" si="15"/>
        <v>#NUM!</v>
      </c>
      <c r="Q249" s="8">
        <f>IF('Filtered Data'!G248="","",HEX2DEC(G249))</f>
        <v>3</v>
      </c>
      <c r="R249" s="8">
        <f>IF('Filtered Data'!H248="","",HEX2DEC(H249))</f>
        <v>90</v>
      </c>
      <c r="S249" s="8">
        <f>IF('Filtered Data'!I248="","",HEX2DEC(I249))</f>
        <v>100</v>
      </c>
      <c r="T249" s="8">
        <f>IF('Filtered Data'!J248="","",HEX2DEC(J249))</f>
        <v>90</v>
      </c>
      <c r="U249" s="8">
        <f>IF('Filtered Data'!K248="","",HEX2DEC(K249))</f>
        <v>100</v>
      </c>
      <c r="V249" s="8">
        <f>IF('Filtered Data'!L248="","",HEX2DEC(L249))</f>
        <v>0</v>
      </c>
      <c r="W249" s="8">
        <f>IF('Filtered Data'!M248="","",HEX2DEC(M249))</f>
        <v>100</v>
      </c>
      <c r="X249" s="8">
        <f>IF('Filtered Data'!N248="","",HEX2DEC(N249))</f>
        <v>171</v>
      </c>
      <c r="Y249" s="8"/>
      <c r="Z249" s="9" t="e">
        <f t="shared" si="16"/>
        <v>#NUM!</v>
      </c>
      <c r="AA249" s="8" t="str">
        <f>IF('Filtered Data'!G248="","",HEX2BIN(G249))</f>
        <v>11</v>
      </c>
      <c r="AB249" s="8" t="str">
        <f>IF('Filtered Data'!H248="","",HEX2BIN(H249))</f>
        <v>1011010</v>
      </c>
      <c r="AC249" s="8" t="str">
        <f>IF('Filtered Data'!I248="","",HEX2BIN(I249))</f>
        <v>1100100</v>
      </c>
      <c r="AD249" s="8" t="str">
        <f>IF('Filtered Data'!J248="","",HEX2BIN(J249))</f>
        <v>1011010</v>
      </c>
      <c r="AE249" s="8" t="str">
        <f>IF('Filtered Data'!K248="","",HEX2BIN(K249))</f>
        <v>1100100</v>
      </c>
      <c r="AF249" s="8" t="str">
        <f>IF('Filtered Data'!L248="","",HEX2BIN(L249))</f>
        <v>0</v>
      </c>
      <c r="AG249" s="8" t="str">
        <f>IF('Filtered Data'!M248="","",HEX2BIN(M249))</f>
        <v>1100100</v>
      </c>
      <c r="AH249" s="8" t="str">
        <f>IF('Filtered Data'!N248="","",HEX2BIN(N249))</f>
        <v>10101011</v>
      </c>
      <c r="AI249" s="8"/>
      <c r="AJ249" s="9" t="e">
        <f t="shared" si="17"/>
        <v>#NUM!</v>
      </c>
      <c r="AK249" s="8" t="str">
        <f>IF('Filtered Data'!G248="","",HEX2OCT(G249))</f>
        <v>3</v>
      </c>
      <c r="AL249" s="8" t="str">
        <f>IF('Filtered Data'!H248="","",HEX2OCT(H249))</f>
        <v>132</v>
      </c>
      <c r="AM249" s="8" t="str">
        <f>IF('Filtered Data'!I248="","",HEX2OCT(I249))</f>
        <v>144</v>
      </c>
      <c r="AN249" s="8" t="str">
        <f>IF('Filtered Data'!J248="","",HEX2OCT(J249))</f>
        <v>132</v>
      </c>
      <c r="AO249" s="8" t="str">
        <f>IF('Filtered Data'!K248="","",HEX2OCT(K249))</f>
        <v>144</v>
      </c>
      <c r="AP249" s="8" t="str">
        <f>IF('Filtered Data'!L248="","",HEX2OCT(L249))</f>
        <v>0</v>
      </c>
      <c r="AQ249" s="8" t="str">
        <f>IF('Filtered Data'!M248="","",HEX2OCT(M249))</f>
        <v>144</v>
      </c>
      <c r="AR249" s="8" t="str">
        <f>IF('Filtered Data'!N248="","",HEX2OCT(N249))</f>
        <v>253</v>
      </c>
    </row>
    <row r="250">
      <c r="A250" s="5">
        <f>'Filtered Data'!A249</f>
        <v>6.1874060000000002</v>
      </c>
      <c r="B250" s="5" t="str">
        <f>'Filtered Data'!B249</f>
        <v/>
      </c>
      <c r="C250" s="5">
        <f>'Filtered Data'!C249</f>
        <v>301</v>
      </c>
      <c r="D250" s="5" t="str">
        <f>'Filtered Data'!D249</f>
        <v/>
      </c>
      <c r="E250" s="5" t="str">
        <f>'Filtered Data'!E249</f>
        <v/>
      </c>
      <c r="F250" s="5">
        <f>'Filtered Data'!F249</f>
        <v>3</v>
      </c>
      <c r="G250" s="5" t="str">
        <f>'Filtered Data'!G249</f>
        <v>43</v>
      </c>
      <c r="H250" s="5" t="str">
        <f>'Filtered Data'!H249</f>
        <v>0B</v>
      </c>
      <c r="I250" s="5" t="str">
        <f>'Filtered Data'!I249</f>
        <v>00</v>
      </c>
      <c r="J250" s="5" t="str">
        <f>'Filtered Data'!J249</f>
        <v/>
      </c>
      <c r="K250" s="5" t="str">
        <f>'Filtered Data'!K249</f>
        <v/>
      </c>
      <c r="L250" s="5" t="str">
        <f>'Filtered Data'!L249</f>
        <v/>
      </c>
      <c r="M250" s="5" t="str">
        <f>'Filtered Data'!M249</f>
        <v/>
      </c>
      <c r="N250" s="5" t="str">
        <f>'Filtered Data'!N249</f>
        <v/>
      </c>
      <c r="P250" s="7">
        <f t="shared" si="15"/>
        <v>4393728</v>
      </c>
      <c r="Q250" s="8">
        <f>IF('Filtered Data'!G249="","",HEX2DEC(G250))</f>
        <v>67</v>
      </c>
      <c r="R250" s="8">
        <f>IF('Filtered Data'!H249="","",HEX2DEC(H250))</f>
        <v>11</v>
      </c>
      <c r="S250" s="8">
        <f>IF('Filtered Data'!I249="","",HEX2DEC(I250))</f>
        <v>0</v>
      </c>
      <c r="T250" s="8" t="str">
        <f>IF('Filtered Data'!J249="","",HEX2DEC(J250))</f>
        <v/>
      </c>
      <c r="U250" s="8" t="str">
        <f>IF('Filtered Data'!K249="","",HEX2DEC(K250))</f>
        <v/>
      </c>
      <c r="V250" s="8" t="str">
        <f>IF('Filtered Data'!L249="","",HEX2DEC(L250))</f>
        <v/>
      </c>
      <c r="W250" s="8" t="str">
        <f>IF('Filtered Data'!M249="","",HEX2DEC(M250))</f>
        <v/>
      </c>
      <c r="X250" s="8" t="str">
        <f>IF('Filtered Data'!N249="","",HEX2DEC(N250))</f>
        <v/>
      </c>
      <c r="Y250" s="8"/>
      <c r="Z250" s="9" t="e">
        <f t="shared" si="16"/>
        <v>#NUM!</v>
      </c>
      <c r="AA250" s="8" t="str">
        <f>IF('Filtered Data'!G249="","",HEX2BIN(G250))</f>
        <v>1000011</v>
      </c>
      <c r="AB250" s="8" t="str">
        <f>IF('Filtered Data'!H249="","",HEX2BIN(H250))</f>
        <v>1011</v>
      </c>
      <c r="AC250" s="8" t="str">
        <f>IF('Filtered Data'!I249="","",HEX2BIN(I250))</f>
        <v>0</v>
      </c>
      <c r="AD250" s="8" t="str">
        <f>IF('Filtered Data'!J249="","",HEX2BIN(J250))</f>
        <v/>
      </c>
      <c r="AE250" s="8" t="str">
        <f>IF('Filtered Data'!K249="","",HEX2BIN(K250))</f>
        <v/>
      </c>
      <c r="AF250" s="8" t="str">
        <f>IF('Filtered Data'!L249="","",HEX2BIN(L250))</f>
        <v/>
      </c>
      <c r="AG250" s="8" t="str">
        <f>IF('Filtered Data'!M249="","",HEX2BIN(M250))</f>
        <v/>
      </c>
      <c r="AH250" s="8" t="str">
        <f>IF('Filtered Data'!N249="","",HEX2BIN(N250))</f>
        <v/>
      </c>
      <c r="AI250" s="8"/>
      <c r="AJ250" s="9" t="e">
        <f t="shared" si="17"/>
        <v>#NUM!</v>
      </c>
      <c r="AK250" s="8" t="str">
        <f>IF('Filtered Data'!G249="","",HEX2OCT(G250))</f>
        <v>103</v>
      </c>
      <c r="AL250" s="8" t="str">
        <f>IF('Filtered Data'!H249="","",HEX2OCT(H250))</f>
        <v>13</v>
      </c>
      <c r="AM250" s="8" t="str">
        <f>IF('Filtered Data'!I249="","",HEX2OCT(I250))</f>
        <v>0</v>
      </c>
      <c r="AN250" s="8" t="str">
        <f>IF('Filtered Data'!J249="","",HEX2OCT(J250))</f>
        <v/>
      </c>
      <c r="AO250" s="8" t="str">
        <f>IF('Filtered Data'!K249="","",HEX2OCT(K250))</f>
        <v/>
      </c>
      <c r="AP250" s="8" t="str">
        <f>IF('Filtered Data'!L249="","",HEX2OCT(L250))</f>
        <v/>
      </c>
      <c r="AQ250" s="8" t="str">
        <f>IF('Filtered Data'!M249="","",HEX2OCT(M250))</f>
        <v/>
      </c>
      <c r="AR250" s="8" t="str">
        <f>IF('Filtered Data'!N249="","",HEX2OCT(N250))</f>
        <v/>
      </c>
    </row>
    <row r="251">
      <c r="A251" s="5">
        <f>'Filtered Data'!A250</f>
        <v>6.2369490000000001</v>
      </c>
      <c r="B251" s="5" t="str">
        <f>'Filtered Data'!B250</f>
        <v/>
      </c>
      <c r="C251" s="5">
        <f>'Filtered Data'!C250</f>
        <v>300</v>
      </c>
      <c r="D251" s="5" t="str">
        <f>'Filtered Data'!D250</f>
        <v/>
      </c>
      <c r="E251" s="5" t="str">
        <f>'Filtered Data'!E250</f>
        <v/>
      </c>
      <c r="F251" s="5">
        <f>'Filtered Data'!F250</f>
        <v>8</v>
      </c>
      <c r="G251" s="5" t="str">
        <f>'Filtered Data'!G250</f>
        <v>03</v>
      </c>
      <c r="H251" s="5" t="str">
        <f>'Filtered Data'!H250</f>
        <v>5A</v>
      </c>
      <c r="I251" s="5" t="str">
        <f>'Filtered Data'!I250</f>
        <v>64</v>
      </c>
      <c r="J251" s="5" t="str">
        <f>'Filtered Data'!J250</f>
        <v>5A</v>
      </c>
      <c r="K251" s="5" t="str">
        <f>'Filtered Data'!K250</f>
        <v>64</v>
      </c>
      <c r="L251" s="5" t="str">
        <f>'Filtered Data'!L250</f>
        <v>00</v>
      </c>
      <c r="M251" s="5" t="str">
        <f>'Filtered Data'!M250</f>
        <v>64</v>
      </c>
      <c r="N251" s="5" t="str">
        <f>'Filtered Data'!N250</f>
        <v>BC</v>
      </c>
      <c r="P251" s="7" t="e">
        <f t="shared" si="15"/>
        <v>#NUM!</v>
      </c>
      <c r="Q251" s="8">
        <f>IF('Filtered Data'!G250="","",HEX2DEC(G251))</f>
        <v>3</v>
      </c>
      <c r="R251" s="8">
        <f>IF('Filtered Data'!H250="","",HEX2DEC(H251))</f>
        <v>90</v>
      </c>
      <c r="S251" s="8">
        <f>IF('Filtered Data'!I250="","",HEX2DEC(I251))</f>
        <v>100</v>
      </c>
      <c r="T251" s="8">
        <f>IF('Filtered Data'!J250="","",HEX2DEC(J251))</f>
        <v>90</v>
      </c>
      <c r="U251" s="8">
        <f>IF('Filtered Data'!K250="","",HEX2DEC(K251))</f>
        <v>100</v>
      </c>
      <c r="V251" s="8">
        <f>IF('Filtered Data'!L250="","",HEX2DEC(L251))</f>
        <v>0</v>
      </c>
      <c r="W251" s="8">
        <f>IF('Filtered Data'!M250="","",HEX2DEC(M251))</f>
        <v>100</v>
      </c>
      <c r="X251" s="8">
        <f>IF('Filtered Data'!N250="","",HEX2DEC(N251))</f>
        <v>188</v>
      </c>
      <c r="Y251" s="8"/>
      <c r="Z251" s="9" t="e">
        <f t="shared" si="16"/>
        <v>#NUM!</v>
      </c>
      <c r="AA251" s="8" t="str">
        <f>IF('Filtered Data'!G250="","",HEX2BIN(G251))</f>
        <v>11</v>
      </c>
      <c r="AB251" s="8" t="str">
        <f>IF('Filtered Data'!H250="","",HEX2BIN(H251))</f>
        <v>1011010</v>
      </c>
      <c r="AC251" s="8" t="str">
        <f>IF('Filtered Data'!I250="","",HEX2BIN(I251))</f>
        <v>1100100</v>
      </c>
      <c r="AD251" s="8" t="str">
        <f>IF('Filtered Data'!J250="","",HEX2BIN(J251))</f>
        <v>1011010</v>
      </c>
      <c r="AE251" s="8" t="str">
        <f>IF('Filtered Data'!K250="","",HEX2BIN(K251))</f>
        <v>1100100</v>
      </c>
      <c r="AF251" s="8" t="str">
        <f>IF('Filtered Data'!L250="","",HEX2BIN(L251))</f>
        <v>0</v>
      </c>
      <c r="AG251" s="8" t="str">
        <f>IF('Filtered Data'!M250="","",HEX2BIN(M251))</f>
        <v>1100100</v>
      </c>
      <c r="AH251" s="8" t="str">
        <f>IF('Filtered Data'!N250="","",HEX2BIN(N251))</f>
        <v>10111100</v>
      </c>
      <c r="AI251" s="8"/>
      <c r="AJ251" s="9" t="e">
        <f t="shared" si="17"/>
        <v>#NUM!</v>
      </c>
      <c r="AK251" s="8" t="str">
        <f>IF('Filtered Data'!G250="","",HEX2OCT(G251))</f>
        <v>3</v>
      </c>
      <c r="AL251" s="8" t="str">
        <f>IF('Filtered Data'!H250="","",HEX2OCT(H251))</f>
        <v>132</v>
      </c>
      <c r="AM251" s="8" t="str">
        <f>IF('Filtered Data'!I250="","",HEX2OCT(I251))</f>
        <v>144</v>
      </c>
      <c r="AN251" s="8" t="str">
        <f>IF('Filtered Data'!J250="","",HEX2OCT(J251))</f>
        <v>132</v>
      </c>
      <c r="AO251" s="8" t="str">
        <f>IF('Filtered Data'!K250="","",HEX2OCT(K251))</f>
        <v>144</v>
      </c>
      <c r="AP251" s="8" t="str">
        <f>IF('Filtered Data'!L250="","",HEX2OCT(L251))</f>
        <v>0</v>
      </c>
      <c r="AQ251" s="8" t="str">
        <f>IF('Filtered Data'!M250="","",HEX2OCT(M251))</f>
        <v>144</v>
      </c>
      <c r="AR251" s="8" t="str">
        <f>IF('Filtered Data'!N250="","",HEX2OCT(N251))</f>
        <v>274</v>
      </c>
    </row>
    <row r="252">
      <c r="A252" s="5">
        <f>'Filtered Data'!A251</f>
        <v>6.2374130000000001</v>
      </c>
      <c r="B252" s="5" t="str">
        <f>'Filtered Data'!B251</f>
        <v/>
      </c>
      <c r="C252" s="5">
        <f>'Filtered Data'!C251</f>
        <v>301</v>
      </c>
      <c r="D252" s="5" t="str">
        <f>'Filtered Data'!D251</f>
        <v/>
      </c>
      <c r="E252" s="5" t="str">
        <f>'Filtered Data'!E251</f>
        <v/>
      </c>
      <c r="F252" s="5">
        <f>'Filtered Data'!F251</f>
        <v>3</v>
      </c>
      <c r="G252" s="5" t="str">
        <f>'Filtered Data'!G251</f>
        <v>B5</v>
      </c>
      <c r="H252" s="5" t="str">
        <f>'Filtered Data'!H251</f>
        <v>0C</v>
      </c>
      <c r="I252" s="5" t="str">
        <f>'Filtered Data'!I251</f>
        <v>00</v>
      </c>
      <c r="J252" s="5" t="str">
        <f>'Filtered Data'!J251</f>
        <v/>
      </c>
      <c r="K252" s="5" t="str">
        <f>'Filtered Data'!K251</f>
        <v/>
      </c>
      <c r="L252" s="5" t="str">
        <f>'Filtered Data'!L251</f>
        <v/>
      </c>
      <c r="M252" s="5" t="str">
        <f>'Filtered Data'!M251</f>
        <v/>
      </c>
      <c r="N252" s="5" t="str">
        <f>'Filtered Data'!N251</f>
        <v/>
      </c>
      <c r="P252" s="7">
        <f t="shared" si="15"/>
        <v>11865088</v>
      </c>
      <c r="Q252" s="8">
        <f>IF('Filtered Data'!G251="","",HEX2DEC(G252))</f>
        <v>181</v>
      </c>
      <c r="R252" s="8">
        <f>IF('Filtered Data'!H251="","",HEX2DEC(H252))</f>
        <v>12</v>
      </c>
      <c r="S252" s="8">
        <f>IF('Filtered Data'!I251="","",HEX2DEC(I252))</f>
        <v>0</v>
      </c>
      <c r="T252" s="8" t="str">
        <f>IF('Filtered Data'!J251="","",HEX2DEC(J252))</f>
        <v/>
      </c>
      <c r="U252" s="8" t="str">
        <f>IF('Filtered Data'!K251="","",HEX2DEC(K252))</f>
        <v/>
      </c>
      <c r="V252" s="8" t="str">
        <f>IF('Filtered Data'!L251="","",HEX2DEC(L252))</f>
        <v/>
      </c>
      <c r="W252" s="8" t="str">
        <f>IF('Filtered Data'!M251="","",HEX2DEC(M252))</f>
        <v/>
      </c>
      <c r="X252" s="8" t="str">
        <f>IF('Filtered Data'!N251="","",HEX2DEC(N252))</f>
        <v/>
      </c>
      <c r="Y252" s="8"/>
      <c r="Z252" s="9" t="e">
        <f t="shared" si="16"/>
        <v>#NUM!</v>
      </c>
      <c r="AA252" s="8" t="str">
        <f>IF('Filtered Data'!G251="","",HEX2BIN(G252))</f>
        <v>10110101</v>
      </c>
      <c r="AB252" s="8" t="str">
        <f>IF('Filtered Data'!H251="","",HEX2BIN(H252))</f>
        <v>1100</v>
      </c>
      <c r="AC252" s="8" t="str">
        <f>IF('Filtered Data'!I251="","",HEX2BIN(I252))</f>
        <v>0</v>
      </c>
      <c r="AD252" s="8" t="str">
        <f>IF('Filtered Data'!J251="","",HEX2BIN(J252))</f>
        <v/>
      </c>
      <c r="AE252" s="8" t="str">
        <f>IF('Filtered Data'!K251="","",HEX2BIN(K252))</f>
        <v/>
      </c>
      <c r="AF252" s="8" t="str">
        <f>IF('Filtered Data'!L251="","",HEX2BIN(L252))</f>
        <v/>
      </c>
      <c r="AG252" s="8" t="str">
        <f>IF('Filtered Data'!M251="","",HEX2BIN(M252))</f>
        <v/>
      </c>
      <c r="AH252" s="8" t="str">
        <f>IF('Filtered Data'!N251="","",HEX2BIN(N252))</f>
        <v/>
      </c>
      <c r="AI252" s="8"/>
      <c r="AJ252" s="9" t="e">
        <f t="shared" si="17"/>
        <v>#NUM!</v>
      </c>
      <c r="AK252" s="8" t="str">
        <f>IF('Filtered Data'!G251="","",HEX2OCT(G252))</f>
        <v>265</v>
      </c>
      <c r="AL252" s="8" t="str">
        <f>IF('Filtered Data'!H251="","",HEX2OCT(H252))</f>
        <v>14</v>
      </c>
      <c r="AM252" s="8" t="str">
        <f>IF('Filtered Data'!I251="","",HEX2OCT(I252))</f>
        <v>0</v>
      </c>
      <c r="AN252" s="8" t="str">
        <f>IF('Filtered Data'!J251="","",HEX2OCT(J252))</f>
        <v/>
      </c>
      <c r="AO252" s="8" t="str">
        <f>IF('Filtered Data'!K251="","",HEX2OCT(K252))</f>
        <v/>
      </c>
      <c r="AP252" s="8" t="str">
        <f>IF('Filtered Data'!L251="","",HEX2OCT(L252))</f>
        <v/>
      </c>
      <c r="AQ252" s="8" t="str">
        <f>IF('Filtered Data'!M251="","",HEX2OCT(M252))</f>
        <v/>
      </c>
      <c r="AR252" s="8" t="str">
        <f>IF('Filtered Data'!N251="","",HEX2OCT(N252))</f>
        <v/>
      </c>
    </row>
    <row r="253">
      <c r="A253" s="5">
        <f>'Filtered Data'!A252</f>
        <v>6.2869539999999997</v>
      </c>
      <c r="B253" s="5" t="str">
        <f>'Filtered Data'!B252</f>
        <v/>
      </c>
      <c r="C253" s="5">
        <f>'Filtered Data'!C252</f>
        <v>300</v>
      </c>
      <c r="D253" s="5" t="str">
        <f>'Filtered Data'!D252</f>
        <v/>
      </c>
      <c r="E253" s="5" t="str">
        <f>'Filtered Data'!E252</f>
        <v/>
      </c>
      <c r="F253" s="5">
        <f>'Filtered Data'!F252</f>
        <v>8</v>
      </c>
      <c r="G253" s="5" t="str">
        <f>'Filtered Data'!G252</f>
        <v>03</v>
      </c>
      <c r="H253" s="5" t="str">
        <f>'Filtered Data'!H252</f>
        <v>5A</v>
      </c>
      <c r="I253" s="5" t="str">
        <f>'Filtered Data'!I252</f>
        <v>64</v>
      </c>
      <c r="J253" s="5" t="str">
        <f>'Filtered Data'!J252</f>
        <v>5A</v>
      </c>
      <c r="K253" s="5" t="str">
        <f>'Filtered Data'!K252</f>
        <v>64</v>
      </c>
      <c r="L253" s="5" t="str">
        <f>'Filtered Data'!L252</f>
        <v>00</v>
      </c>
      <c r="M253" s="5" t="str">
        <f>'Filtered Data'!M252</f>
        <v>64</v>
      </c>
      <c r="N253" s="5" t="str">
        <f>'Filtered Data'!N252</f>
        <v>AD</v>
      </c>
      <c r="P253" s="7" t="e">
        <f t="shared" si="15"/>
        <v>#NUM!</v>
      </c>
      <c r="Q253" s="8">
        <f>IF('Filtered Data'!G252="","",HEX2DEC(G253))</f>
        <v>3</v>
      </c>
      <c r="R253" s="8">
        <f>IF('Filtered Data'!H252="","",HEX2DEC(H253))</f>
        <v>90</v>
      </c>
      <c r="S253" s="8">
        <f>IF('Filtered Data'!I252="","",HEX2DEC(I253))</f>
        <v>100</v>
      </c>
      <c r="T253" s="8">
        <f>IF('Filtered Data'!J252="","",HEX2DEC(J253))</f>
        <v>90</v>
      </c>
      <c r="U253" s="8">
        <f>IF('Filtered Data'!K252="","",HEX2DEC(K253))</f>
        <v>100</v>
      </c>
      <c r="V253" s="8">
        <f>IF('Filtered Data'!L252="","",HEX2DEC(L253))</f>
        <v>0</v>
      </c>
      <c r="W253" s="8">
        <f>IF('Filtered Data'!M252="","",HEX2DEC(M253))</f>
        <v>100</v>
      </c>
      <c r="X253" s="8">
        <f>IF('Filtered Data'!N252="","",HEX2DEC(N253))</f>
        <v>173</v>
      </c>
      <c r="Y253" s="8"/>
      <c r="Z253" s="9" t="e">
        <f t="shared" si="16"/>
        <v>#NUM!</v>
      </c>
      <c r="AA253" s="8" t="str">
        <f>IF('Filtered Data'!G252="","",HEX2BIN(G253))</f>
        <v>11</v>
      </c>
      <c r="AB253" s="8" t="str">
        <f>IF('Filtered Data'!H252="","",HEX2BIN(H253))</f>
        <v>1011010</v>
      </c>
      <c r="AC253" s="8" t="str">
        <f>IF('Filtered Data'!I252="","",HEX2BIN(I253))</f>
        <v>1100100</v>
      </c>
      <c r="AD253" s="8" t="str">
        <f>IF('Filtered Data'!J252="","",HEX2BIN(J253))</f>
        <v>1011010</v>
      </c>
      <c r="AE253" s="8" t="str">
        <f>IF('Filtered Data'!K252="","",HEX2BIN(K253))</f>
        <v>1100100</v>
      </c>
      <c r="AF253" s="8" t="str">
        <f>IF('Filtered Data'!L252="","",HEX2BIN(L253))</f>
        <v>0</v>
      </c>
      <c r="AG253" s="8" t="str">
        <f>IF('Filtered Data'!M252="","",HEX2BIN(M253))</f>
        <v>1100100</v>
      </c>
      <c r="AH253" s="8" t="str">
        <f>IF('Filtered Data'!N252="","",HEX2BIN(N253))</f>
        <v>10101101</v>
      </c>
      <c r="AI253" s="8"/>
      <c r="AJ253" s="9" t="e">
        <f t="shared" si="17"/>
        <v>#NUM!</v>
      </c>
      <c r="AK253" s="8" t="str">
        <f>IF('Filtered Data'!G252="","",HEX2OCT(G253))</f>
        <v>3</v>
      </c>
      <c r="AL253" s="8" t="str">
        <f>IF('Filtered Data'!H252="","",HEX2OCT(H253))</f>
        <v>132</v>
      </c>
      <c r="AM253" s="8" t="str">
        <f>IF('Filtered Data'!I252="","",HEX2OCT(I253))</f>
        <v>144</v>
      </c>
      <c r="AN253" s="8" t="str">
        <f>IF('Filtered Data'!J252="","",HEX2OCT(J253))</f>
        <v>132</v>
      </c>
      <c r="AO253" s="8" t="str">
        <f>IF('Filtered Data'!K252="","",HEX2OCT(K253))</f>
        <v>144</v>
      </c>
      <c r="AP253" s="8" t="str">
        <f>IF('Filtered Data'!L252="","",HEX2OCT(L253))</f>
        <v>0</v>
      </c>
      <c r="AQ253" s="8" t="str">
        <f>IF('Filtered Data'!M252="","",HEX2OCT(M253))</f>
        <v>144</v>
      </c>
      <c r="AR253" s="8" t="str">
        <f>IF('Filtered Data'!N252="","",HEX2OCT(N253))</f>
        <v>255</v>
      </c>
    </row>
    <row r="254">
      <c r="A254" s="5">
        <f>'Filtered Data'!A253</f>
        <v>6.2874179999999997</v>
      </c>
      <c r="B254" s="5" t="str">
        <f>'Filtered Data'!B253</f>
        <v/>
      </c>
      <c r="C254" s="5">
        <f>'Filtered Data'!C253</f>
        <v>301</v>
      </c>
      <c r="D254" s="5" t="str">
        <f>'Filtered Data'!D253</f>
        <v/>
      </c>
      <c r="E254" s="5" t="str">
        <f>'Filtered Data'!E253</f>
        <v/>
      </c>
      <c r="F254" s="5">
        <f>'Filtered Data'!F253</f>
        <v>3</v>
      </c>
      <c r="G254" s="5" t="str">
        <f>'Filtered Data'!G253</f>
        <v>4E</v>
      </c>
      <c r="H254" s="5" t="str">
        <f>'Filtered Data'!H253</f>
        <v>0D</v>
      </c>
      <c r="I254" s="5" t="str">
        <f>'Filtered Data'!I253</f>
        <v>00</v>
      </c>
      <c r="J254" s="5" t="str">
        <f>'Filtered Data'!J253</f>
        <v/>
      </c>
      <c r="K254" s="5" t="str">
        <f>'Filtered Data'!K253</f>
        <v/>
      </c>
      <c r="L254" s="5" t="str">
        <f>'Filtered Data'!L253</f>
        <v/>
      </c>
      <c r="M254" s="5" t="str">
        <f>'Filtered Data'!M253</f>
        <v/>
      </c>
      <c r="N254" s="5" t="str">
        <f>'Filtered Data'!N253</f>
        <v/>
      </c>
      <c r="P254" s="7">
        <f t="shared" si="15"/>
        <v>5115136</v>
      </c>
      <c r="Q254" s="8">
        <f>IF('Filtered Data'!G253="","",HEX2DEC(G254))</f>
        <v>78</v>
      </c>
      <c r="R254" s="8">
        <f>IF('Filtered Data'!H253="","",HEX2DEC(H254))</f>
        <v>13</v>
      </c>
      <c r="S254" s="8">
        <f>IF('Filtered Data'!I253="","",HEX2DEC(I254))</f>
        <v>0</v>
      </c>
      <c r="T254" s="8" t="str">
        <f>IF('Filtered Data'!J253="","",HEX2DEC(J254))</f>
        <v/>
      </c>
      <c r="U254" s="8" t="str">
        <f>IF('Filtered Data'!K253="","",HEX2DEC(K254))</f>
        <v/>
      </c>
      <c r="V254" s="8" t="str">
        <f>IF('Filtered Data'!L253="","",HEX2DEC(L254))</f>
        <v/>
      </c>
      <c r="W254" s="8" t="str">
        <f>IF('Filtered Data'!M253="","",HEX2DEC(M254))</f>
        <v/>
      </c>
      <c r="X254" s="8" t="str">
        <f>IF('Filtered Data'!N253="","",HEX2DEC(N254))</f>
        <v/>
      </c>
      <c r="Y254" s="8"/>
      <c r="Z254" s="9" t="e">
        <f t="shared" si="16"/>
        <v>#NUM!</v>
      </c>
      <c r="AA254" s="8" t="str">
        <f>IF('Filtered Data'!G253="","",HEX2BIN(G254))</f>
        <v>1001110</v>
      </c>
      <c r="AB254" s="8" t="str">
        <f>IF('Filtered Data'!H253="","",HEX2BIN(H254))</f>
        <v>1101</v>
      </c>
      <c r="AC254" s="8" t="str">
        <f>IF('Filtered Data'!I253="","",HEX2BIN(I254))</f>
        <v>0</v>
      </c>
      <c r="AD254" s="8" t="str">
        <f>IF('Filtered Data'!J253="","",HEX2BIN(J254))</f>
        <v/>
      </c>
      <c r="AE254" s="8" t="str">
        <f>IF('Filtered Data'!K253="","",HEX2BIN(K254))</f>
        <v/>
      </c>
      <c r="AF254" s="8" t="str">
        <f>IF('Filtered Data'!L253="","",HEX2BIN(L254))</f>
        <v/>
      </c>
      <c r="AG254" s="8" t="str">
        <f>IF('Filtered Data'!M253="","",HEX2BIN(M254))</f>
        <v/>
      </c>
      <c r="AH254" s="8" t="str">
        <f>IF('Filtered Data'!N253="","",HEX2BIN(N254))</f>
        <v/>
      </c>
      <c r="AI254" s="8"/>
      <c r="AJ254" s="9" t="e">
        <f t="shared" si="17"/>
        <v>#NUM!</v>
      </c>
      <c r="AK254" s="8" t="str">
        <f>IF('Filtered Data'!G253="","",HEX2OCT(G254))</f>
        <v>116</v>
      </c>
      <c r="AL254" s="8" t="str">
        <f>IF('Filtered Data'!H253="","",HEX2OCT(H254))</f>
        <v>15</v>
      </c>
      <c r="AM254" s="8" t="str">
        <f>IF('Filtered Data'!I253="","",HEX2OCT(I254))</f>
        <v>0</v>
      </c>
      <c r="AN254" s="8" t="str">
        <f>IF('Filtered Data'!J253="","",HEX2OCT(J254))</f>
        <v/>
      </c>
      <c r="AO254" s="8" t="str">
        <f>IF('Filtered Data'!K253="","",HEX2OCT(K254))</f>
        <v/>
      </c>
      <c r="AP254" s="8" t="str">
        <f>IF('Filtered Data'!L253="","",HEX2OCT(L254))</f>
        <v/>
      </c>
      <c r="AQ254" s="8" t="str">
        <f>IF('Filtered Data'!M253="","",HEX2OCT(M254))</f>
        <v/>
      </c>
      <c r="AR254" s="8" t="str">
        <f>IF('Filtered Data'!N253="","",HEX2OCT(N254))</f>
        <v/>
      </c>
    </row>
    <row r="255">
      <c r="A255" s="5">
        <f>'Filtered Data'!A254</f>
        <v>6.336957</v>
      </c>
      <c r="B255" s="5" t="str">
        <f>'Filtered Data'!B254</f>
        <v/>
      </c>
      <c r="C255" s="5">
        <f>'Filtered Data'!C254</f>
        <v>300</v>
      </c>
      <c r="D255" s="5" t="str">
        <f>'Filtered Data'!D254</f>
        <v/>
      </c>
      <c r="E255" s="5" t="str">
        <f>'Filtered Data'!E254</f>
        <v/>
      </c>
      <c r="F255" s="5">
        <f>'Filtered Data'!F254</f>
        <v>8</v>
      </c>
      <c r="G255" s="5" t="str">
        <f>'Filtered Data'!G254</f>
        <v>03</v>
      </c>
      <c r="H255" s="5" t="str">
        <f>'Filtered Data'!H254</f>
        <v>5A</v>
      </c>
      <c r="I255" s="5" t="str">
        <f>'Filtered Data'!I254</f>
        <v>64</v>
      </c>
      <c r="J255" s="5" t="str">
        <f>'Filtered Data'!J254</f>
        <v>5A</v>
      </c>
      <c r="K255" s="5" t="str">
        <f>'Filtered Data'!K254</f>
        <v>64</v>
      </c>
      <c r="L255" s="5" t="str">
        <f>'Filtered Data'!L254</f>
        <v>00</v>
      </c>
      <c r="M255" s="5" t="str">
        <f>'Filtered Data'!M254</f>
        <v>64</v>
      </c>
      <c r="N255" s="5" t="str">
        <f>'Filtered Data'!N254</f>
        <v>BE</v>
      </c>
      <c r="P255" s="7" t="e">
        <f t="shared" si="15"/>
        <v>#NUM!</v>
      </c>
      <c r="Q255" s="8">
        <f>IF('Filtered Data'!G254="","",HEX2DEC(G255))</f>
        <v>3</v>
      </c>
      <c r="R255" s="8">
        <f>IF('Filtered Data'!H254="","",HEX2DEC(H255))</f>
        <v>90</v>
      </c>
      <c r="S255" s="8">
        <f>IF('Filtered Data'!I254="","",HEX2DEC(I255))</f>
        <v>100</v>
      </c>
      <c r="T255" s="8">
        <f>IF('Filtered Data'!J254="","",HEX2DEC(J255))</f>
        <v>90</v>
      </c>
      <c r="U255" s="8">
        <f>IF('Filtered Data'!K254="","",HEX2DEC(K255))</f>
        <v>100</v>
      </c>
      <c r="V255" s="8">
        <f>IF('Filtered Data'!L254="","",HEX2DEC(L255))</f>
        <v>0</v>
      </c>
      <c r="W255" s="8">
        <f>IF('Filtered Data'!M254="","",HEX2DEC(M255))</f>
        <v>100</v>
      </c>
      <c r="X255" s="8">
        <f>IF('Filtered Data'!N254="","",HEX2DEC(N255))</f>
        <v>190</v>
      </c>
      <c r="Y255" s="8"/>
      <c r="Z255" s="9" t="e">
        <f t="shared" si="16"/>
        <v>#NUM!</v>
      </c>
      <c r="AA255" s="8" t="str">
        <f>IF('Filtered Data'!G254="","",HEX2BIN(G255))</f>
        <v>11</v>
      </c>
      <c r="AB255" s="8" t="str">
        <f>IF('Filtered Data'!H254="","",HEX2BIN(H255))</f>
        <v>1011010</v>
      </c>
      <c r="AC255" s="8" t="str">
        <f>IF('Filtered Data'!I254="","",HEX2BIN(I255))</f>
        <v>1100100</v>
      </c>
      <c r="AD255" s="8" t="str">
        <f>IF('Filtered Data'!J254="","",HEX2BIN(J255))</f>
        <v>1011010</v>
      </c>
      <c r="AE255" s="8" t="str">
        <f>IF('Filtered Data'!K254="","",HEX2BIN(K255))</f>
        <v>1100100</v>
      </c>
      <c r="AF255" s="8" t="str">
        <f>IF('Filtered Data'!L254="","",HEX2BIN(L255))</f>
        <v>0</v>
      </c>
      <c r="AG255" s="8" t="str">
        <f>IF('Filtered Data'!M254="","",HEX2BIN(M255))</f>
        <v>1100100</v>
      </c>
      <c r="AH255" s="8" t="str">
        <f>IF('Filtered Data'!N254="","",HEX2BIN(N255))</f>
        <v>10111110</v>
      </c>
      <c r="AI255" s="8"/>
      <c r="AJ255" s="9" t="e">
        <f t="shared" si="17"/>
        <v>#NUM!</v>
      </c>
      <c r="AK255" s="8" t="str">
        <f>IF('Filtered Data'!G254="","",HEX2OCT(G255))</f>
        <v>3</v>
      </c>
      <c r="AL255" s="8" t="str">
        <f>IF('Filtered Data'!H254="","",HEX2OCT(H255))</f>
        <v>132</v>
      </c>
      <c r="AM255" s="8" t="str">
        <f>IF('Filtered Data'!I254="","",HEX2OCT(I255))</f>
        <v>144</v>
      </c>
      <c r="AN255" s="8" t="str">
        <f>IF('Filtered Data'!J254="","",HEX2OCT(J255))</f>
        <v>132</v>
      </c>
      <c r="AO255" s="8" t="str">
        <f>IF('Filtered Data'!K254="","",HEX2OCT(K255))</f>
        <v>144</v>
      </c>
      <c r="AP255" s="8" t="str">
        <f>IF('Filtered Data'!L254="","",HEX2OCT(L255))</f>
        <v>0</v>
      </c>
      <c r="AQ255" s="8" t="str">
        <f>IF('Filtered Data'!M254="","",HEX2OCT(M255))</f>
        <v>144</v>
      </c>
      <c r="AR255" s="8" t="str">
        <f>IF('Filtered Data'!N254="","",HEX2OCT(N255))</f>
        <v>276</v>
      </c>
    </row>
    <row r="256">
      <c r="A256" s="5">
        <f>'Filtered Data'!A255</f>
        <v>6.3374249999999996</v>
      </c>
      <c r="B256" s="5" t="str">
        <f>'Filtered Data'!B255</f>
        <v/>
      </c>
      <c r="C256" s="5">
        <f>'Filtered Data'!C255</f>
        <v>301</v>
      </c>
      <c r="D256" s="5" t="str">
        <f>'Filtered Data'!D255</f>
        <v/>
      </c>
      <c r="E256" s="5" t="str">
        <f>'Filtered Data'!E255</f>
        <v/>
      </c>
      <c r="F256" s="5">
        <f>'Filtered Data'!F255</f>
        <v>3</v>
      </c>
      <c r="G256" s="5" t="str">
        <f>'Filtered Data'!G255</f>
        <v>1D</v>
      </c>
      <c r="H256" s="5" t="str">
        <f>'Filtered Data'!H255</f>
        <v>0E</v>
      </c>
      <c r="I256" s="5" t="str">
        <f>'Filtered Data'!I255</f>
        <v>00</v>
      </c>
      <c r="J256" s="5" t="str">
        <f>'Filtered Data'!J255</f>
        <v/>
      </c>
      <c r="K256" s="5" t="str">
        <f>'Filtered Data'!K255</f>
        <v/>
      </c>
      <c r="L256" s="5" t="str">
        <f>'Filtered Data'!L255</f>
        <v/>
      </c>
      <c r="M256" s="5" t="str">
        <f>'Filtered Data'!M255</f>
        <v/>
      </c>
      <c r="N256" s="5" t="str">
        <f>'Filtered Data'!N255</f>
        <v/>
      </c>
      <c r="P256" s="7">
        <f t="shared" si="15"/>
        <v>1904128</v>
      </c>
      <c r="Q256" s="8">
        <f>IF('Filtered Data'!G255="","",HEX2DEC(G256))</f>
        <v>29</v>
      </c>
      <c r="R256" s="8">
        <f>IF('Filtered Data'!H255="","",HEX2DEC(H256))</f>
        <v>14</v>
      </c>
      <c r="S256" s="8">
        <f>IF('Filtered Data'!I255="","",HEX2DEC(I256))</f>
        <v>0</v>
      </c>
      <c r="T256" s="8" t="str">
        <f>IF('Filtered Data'!J255="","",HEX2DEC(J256))</f>
        <v/>
      </c>
      <c r="U256" s="8" t="str">
        <f>IF('Filtered Data'!K255="","",HEX2DEC(K256))</f>
        <v/>
      </c>
      <c r="V256" s="8" t="str">
        <f>IF('Filtered Data'!L255="","",HEX2DEC(L256))</f>
        <v/>
      </c>
      <c r="W256" s="8" t="str">
        <f>IF('Filtered Data'!M255="","",HEX2DEC(M256))</f>
        <v/>
      </c>
      <c r="X256" s="8" t="str">
        <f>IF('Filtered Data'!N255="","",HEX2DEC(N256))</f>
        <v/>
      </c>
      <c r="Y256" s="8"/>
      <c r="Z256" s="9" t="e">
        <f t="shared" si="16"/>
        <v>#NUM!</v>
      </c>
      <c r="AA256" s="8" t="str">
        <f>IF('Filtered Data'!G255="","",HEX2BIN(G256))</f>
        <v>11101</v>
      </c>
      <c r="AB256" s="8" t="str">
        <f>IF('Filtered Data'!H255="","",HEX2BIN(H256))</f>
        <v>1110</v>
      </c>
      <c r="AC256" s="8" t="str">
        <f>IF('Filtered Data'!I255="","",HEX2BIN(I256))</f>
        <v>0</v>
      </c>
      <c r="AD256" s="8" t="str">
        <f>IF('Filtered Data'!J255="","",HEX2BIN(J256))</f>
        <v/>
      </c>
      <c r="AE256" s="8" t="str">
        <f>IF('Filtered Data'!K255="","",HEX2BIN(K256))</f>
        <v/>
      </c>
      <c r="AF256" s="8" t="str">
        <f>IF('Filtered Data'!L255="","",HEX2BIN(L256))</f>
        <v/>
      </c>
      <c r="AG256" s="8" t="str">
        <f>IF('Filtered Data'!M255="","",HEX2BIN(M256))</f>
        <v/>
      </c>
      <c r="AH256" s="8" t="str">
        <f>IF('Filtered Data'!N255="","",HEX2BIN(N256))</f>
        <v/>
      </c>
      <c r="AI256" s="8"/>
      <c r="AJ256" s="9" t="e">
        <f t="shared" si="17"/>
        <v>#NUM!</v>
      </c>
      <c r="AK256" s="8" t="str">
        <f>IF('Filtered Data'!G255="","",HEX2OCT(G256))</f>
        <v>35</v>
      </c>
      <c r="AL256" s="8" t="str">
        <f>IF('Filtered Data'!H255="","",HEX2OCT(H256))</f>
        <v>16</v>
      </c>
      <c r="AM256" s="8" t="str">
        <f>IF('Filtered Data'!I255="","",HEX2OCT(I256))</f>
        <v>0</v>
      </c>
      <c r="AN256" s="8" t="str">
        <f>IF('Filtered Data'!J255="","",HEX2OCT(J256))</f>
        <v/>
      </c>
      <c r="AO256" s="8" t="str">
        <f>IF('Filtered Data'!K255="","",HEX2OCT(K256))</f>
        <v/>
      </c>
      <c r="AP256" s="8" t="str">
        <f>IF('Filtered Data'!L255="","",HEX2OCT(L256))</f>
        <v/>
      </c>
      <c r="AQ256" s="8" t="str">
        <f>IF('Filtered Data'!M255="","",HEX2OCT(M256))</f>
        <v/>
      </c>
      <c r="AR256" s="8" t="str">
        <f>IF('Filtered Data'!N255="","",HEX2OCT(N256))</f>
        <v/>
      </c>
    </row>
    <row r="257">
      <c r="A257" s="5">
        <f>'Filtered Data'!A256</f>
        <v>6.3869660000000001</v>
      </c>
      <c r="B257" s="5" t="str">
        <f>'Filtered Data'!B256</f>
        <v/>
      </c>
      <c r="C257" s="5">
        <f>'Filtered Data'!C256</f>
        <v>300</v>
      </c>
      <c r="D257" s="5" t="str">
        <f>'Filtered Data'!D256</f>
        <v/>
      </c>
      <c r="E257" s="5" t="str">
        <f>'Filtered Data'!E256</f>
        <v/>
      </c>
      <c r="F257" s="5">
        <f>'Filtered Data'!F256</f>
        <v>8</v>
      </c>
      <c r="G257" s="5" t="str">
        <f>'Filtered Data'!G256</f>
        <v>03</v>
      </c>
      <c r="H257" s="5" t="str">
        <f>'Filtered Data'!H256</f>
        <v>5A</v>
      </c>
      <c r="I257" s="5" t="str">
        <f>'Filtered Data'!I256</f>
        <v>64</v>
      </c>
      <c r="J257" s="5" t="str">
        <f>'Filtered Data'!J256</f>
        <v>5A</v>
      </c>
      <c r="K257" s="5" t="str">
        <f>'Filtered Data'!K256</f>
        <v>64</v>
      </c>
      <c r="L257" s="5" t="str">
        <f>'Filtered Data'!L256</f>
        <v>00</v>
      </c>
      <c r="M257" s="5" t="str">
        <f>'Filtered Data'!M256</f>
        <v>64</v>
      </c>
      <c r="N257" s="5" t="str">
        <f>'Filtered Data'!N256</f>
        <v>AF</v>
      </c>
      <c r="P257" s="7" t="e">
        <f t="shared" si="15"/>
        <v>#NUM!</v>
      </c>
      <c r="Q257" s="8">
        <f>IF('Filtered Data'!G256="","",HEX2DEC(G257))</f>
        <v>3</v>
      </c>
      <c r="R257" s="8">
        <f>IF('Filtered Data'!H256="","",HEX2DEC(H257))</f>
        <v>90</v>
      </c>
      <c r="S257" s="8">
        <f>IF('Filtered Data'!I256="","",HEX2DEC(I257))</f>
        <v>100</v>
      </c>
      <c r="T257" s="8">
        <f>IF('Filtered Data'!J256="","",HEX2DEC(J257))</f>
        <v>90</v>
      </c>
      <c r="U257" s="8">
        <f>IF('Filtered Data'!K256="","",HEX2DEC(K257))</f>
        <v>100</v>
      </c>
      <c r="V257" s="8">
        <f>IF('Filtered Data'!L256="","",HEX2DEC(L257))</f>
        <v>0</v>
      </c>
      <c r="W257" s="8">
        <f>IF('Filtered Data'!M256="","",HEX2DEC(M257))</f>
        <v>100</v>
      </c>
      <c r="X257" s="8">
        <f>IF('Filtered Data'!N256="","",HEX2DEC(N257))</f>
        <v>175</v>
      </c>
      <c r="Y257" s="8"/>
      <c r="Z257" s="9" t="e">
        <f t="shared" si="16"/>
        <v>#NUM!</v>
      </c>
      <c r="AA257" s="8" t="str">
        <f>IF('Filtered Data'!G256="","",HEX2BIN(G257))</f>
        <v>11</v>
      </c>
      <c r="AB257" s="8" t="str">
        <f>IF('Filtered Data'!H256="","",HEX2BIN(H257))</f>
        <v>1011010</v>
      </c>
      <c r="AC257" s="8" t="str">
        <f>IF('Filtered Data'!I256="","",HEX2BIN(I257))</f>
        <v>1100100</v>
      </c>
      <c r="AD257" s="8" t="str">
        <f>IF('Filtered Data'!J256="","",HEX2BIN(J257))</f>
        <v>1011010</v>
      </c>
      <c r="AE257" s="8" t="str">
        <f>IF('Filtered Data'!K256="","",HEX2BIN(K257))</f>
        <v>1100100</v>
      </c>
      <c r="AF257" s="8" t="str">
        <f>IF('Filtered Data'!L256="","",HEX2BIN(L257))</f>
        <v>0</v>
      </c>
      <c r="AG257" s="8" t="str">
        <f>IF('Filtered Data'!M256="","",HEX2BIN(M257))</f>
        <v>1100100</v>
      </c>
      <c r="AH257" s="8" t="str">
        <f>IF('Filtered Data'!N256="","",HEX2BIN(N257))</f>
        <v>10101111</v>
      </c>
      <c r="AI257" s="8"/>
      <c r="AJ257" s="9" t="e">
        <f t="shared" si="17"/>
        <v>#NUM!</v>
      </c>
      <c r="AK257" s="8" t="str">
        <f>IF('Filtered Data'!G256="","",HEX2OCT(G257))</f>
        <v>3</v>
      </c>
      <c r="AL257" s="8" t="str">
        <f>IF('Filtered Data'!H256="","",HEX2OCT(H257))</f>
        <v>132</v>
      </c>
      <c r="AM257" s="8" t="str">
        <f>IF('Filtered Data'!I256="","",HEX2OCT(I257))</f>
        <v>144</v>
      </c>
      <c r="AN257" s="8" t="str">
        <f>IF('Filtered Data'!J256="","",HEX2OCT(J257))</f>
        <v>132</v>
      </c>
      <c r="AO257" s="8" t="str">
        <f>IF('Filtered Data'!K256="","",HEX2OCT(K257))</f>
        <v>144</v>
      </c>
      <c r="AP257" s="8" t="str">
        <f>IF('Filtered Data'!L256="","",HEX2OCT(L257))</f>
        <v>0</v>
      </c>
      <c r="AQ257" s="8" t="str">
        <f>IF('Filtered Data'!M256="","",HEX2OCT(M257))</f>
        <v>144</v>
      </c>
      <c r="AR257" s="8" t="str">
        <f>IF('Filtered Data'!N256="","",HEX2OCT(N257))</f>
        <v>257</v>
      </c>
    </row>
    <row r="258">
      <c r="A258" s="5">
        <f>'Filtered Data'!A257</f>
        <v>6.3874300000000002</v>
      </c>
      <c r="B258" s="5" t="str">
        <f>'Filtered Data'!B257</f>
        <v/>
      </c>
      <c r="C258" s="5">
        <f>'Filtered Data'!C257</f>
        <v>301</v>
      </c>
      <c r="D258" s="5" t="str">
        <f>'Filtered Data'!D257</f>
        <v/>
      </c>
      <c r="E258" s="5" t="str">
        <f>'Filtered Data'!E257</f>
        <v/>
      </c>
      <c r="F258" s="5">
        <f>'Filtered Data'!F257</f>
        <v>3</v>
      </c>
      <c r="G258" s="5" t="str">
        <f>'Filtered Data'!G257</f>
        <v>E8</v>
      </c>
      <c r="H258" s="5" t="str">
        <f>'Filtered Data'!H257</f>
        <v>0F</v>
      </c>
      <c r="I258" s="5" t="str">
        <f>'Filtered Data'!I257</f>
        <v>00</v>
      </c>
      <c r="J258" s="5" t="str">
        <f>'Filtered Data'!J257</f>
        <v/>
      </c>
      <c r="K258" s="5" t="str">
        <f>'Filtered Data'!K257</f>
        <v/>
      </c>
      <c r="L258" s="5" t="str">
        <f>'Filtered Data'!L257</f>
        <v/>
      </c>
      <c r="M258" s="5" t="str">
        <f>'Filtered Data'!M257</f>
        <v/>
      </c>
      <c r="N258" s="5" t="str">
        <f>'Filtered Data'!N257</f>
        <v/>
      </c>
      <c r="P258" s="7">
        <f t="shared" si="15"/>
        <v>15208192</v>
      </c>
      <c r="Q258" s="8">
        <f>IF('Filtered Data'!G257="","",HEX2DEC(G258))</f>
        <v>232</v>
      </c>
      <c r="R258" s="8">
        <f>IF('Filtered Data'!H257="","",HEX2DEC(H258))</f>
        <v>15</v>
      </c>
      <c r="S258" s="8">
        <f>IF('Filtered Data'!I257="","",HEX2DEC(I258))</f>
        <v>0</v>
      </c>
      <c r="T258" s="8" t="str">
        <f>IF('Filtered Data'!J257="","",HEX2DEC(J258))</f>
        <v/>
      </c>
      <c r="U258" s="8" t="str">
        <f>IF('Filtered Data'!K257="","",HEX2DEC(K258))</f>
        <v/>
      </c>
      <c r="V258" s="8" t="str">
        <f>IF('Filtered Data'!L257="","",HEX2DEC(L258))</f>
        <v/>
      </c>
      <c r="W258" s="8" t="str">
        <f>IF('Filtered Data'!M257="","",HEX2DEC(M258))</f>
        <v/>
      </c>
      <c r="X258" s="8" t="str">
        <f>IF('Filtered Data'!N257="","",HEX2DEC(N258))</f>
        <v/>
      </c>
      <c r="Y258" s="8"/>
      <c r="Z258" s="9" t="e">
        <f t="shared" si="16"/>
        <v>#NUM!</v>
      </c>
      <c r="AA258" s="8" t="str">
        <f>IF('Filtered Data'!G257="","",HEX2BIN(G258))</f>
        <v>11101000</v>
      </c>
      <c r="AB258" s="8" t="str">
        <f>IF('Filtered Data'!H257="","",HEX2BIN(H258))</f>
        <v>1111</v>
      </c>
      <c r="AC258" s="8" t="str">
        <f>IF('Filtered Data'!I257="","",HEX2BIN(I258))</f>
        <v>0</v>
      </c>
      <c r="AD258" s="8" t="str">
        <f>IF('Filtered Data'!J257="","",HEX2BIN(J258))</f>
        <v/>
      </c>
      <c r="AE258" s="8" t="str">
        <f>IF('Filtered Data'!K257="","",HEX2BIN(K258))</f>
        <v/>
      </c>
      <c r="AF258" s="8" t="str">
        <f>IF('Filtered Data'!L257="","",HEX2BIN(L258))</f>
        <v/>
      </c>
      <c r="AG258" s="8" t="str">
        <f>IF('Filtered Data'!M257="","",HEX2BIN(M258))</f>
        <v/>
      </c>
      <c r="AH258" s="8" t="str">
        <f>IF('Filtered Data'!N257="","",HEX2BIN(N258))</f>
        <v/>
      </c>
      <c r="AI258" s="8"/>
      <c r="AJ258" s="9" t="e">
        <f t="shared" si="17"/>
        <v>#NUM!</v>
      </c>
      <c r="AK258" s="8" t="str">
        <f>IF('Filtered Data'!G257="","",HEX2OCT(G258))</f>
        <v>350</v>
      </c>
      <c r="AL258" s="8" t="str">
        <f>IF('Filtered Data'!H257="","",HEX2OCT(H258))</f>
        <v>17</v>
      </c>
      <c r="AM258" s="8" t="str">
        <f>IF('Filtered Data'!I257="","",HEX2OCT(I258))</f>
        <v>0</v>
      </c>
      <c r="AN258" s="8" t="str">
        <f>IF('Filtered Data'!J257="","",HEX2OCT(J258))</f>
        <v/>
      </c>
      <c r="AO258" s="8" t="str">
        <f>IF('Filtered Data'!K257="","",HEX2OCT(K258))</f>
        <v/>
      </c>
      <c r="AP258" s="8" t="str">
        <f>IF('Filtered Data'!L257="","",HEX2OCT(L258))</f>
        <v/>
      </c>
      <c r="AQ258" s="8" t="str">
        <f>IF('Filtered Data'!M257="","",HEX2OCT(M258))</f>
        <v/>
      </c>
      <c r="AR258" s="8" t="str">
        <f>IF('Filtered Data'!N257="","",HEX2OCT(N258))</f>
        <v/>
      </c>
    </row>
    <row r="259">
      <c r="A259" s="5">
        <f>'Filtered Data'!A258</f>
        <v>6.391006</v>
      </c>
      <c r="B259" s="5" t="str">
        <f>'Filtered Data'!B258</f>
        <v/>
      </c>
      <c r="C259" s="5" t="str">
        <f>'Filtered Data'!C258</f>
        <v>59F</v>
      </c>
      <c r="D259" s="5" t="str">
        <f>'Filtered Data'!D258</f>
        <v/>
      </c>
      <c r="E259" s="5" t="str">
        <f>'Filtered Data'!E258</f>
        <v/>
      </c>
      <c r="F259" s="5" t="str">
        <f>'Filtered Data'!F258</f>
        <v>C</v>
      </c>
      <c r="G259" s="5" t="str">
        <f>'Filtered Data'!G258</f>
        <v>00</v>
      </c>
      <c r="H259" s="5" t="str">
        <f>'Filtered Data'!H258</f>
        <v>00</v>
      </c>
      <c r="I259" s="5" t="str">
        <f>'Filtered Data'!I258</f>
        <v>00</v>
      </c>
      <c r="J259" s="5" t="str">
        <f>'Filtered Data'!J258</f>
        <v>00</v>
      </c>
      <c r="K259" s="5" t="str">
        <f>'Filtered Data'!K258</f>
        <v>00</v>
      </c>
      <c r="L259" s="5" t="str">
        <f>'Filtered Data'!L258</f>
        <v>00</v>
      </c>
      <c r="M259" s="5" t="str">
        <f>'Filtered Data'!M258</f>
        <v>00</v>
      </c>
      <c r="N259" s="5" t="str">
        <f>'Filtered Data'!N258</f>
        <v>00</v>
      </c>
      <c r="P259" s="7" t="e">
        <f t="shared" si="15"/>
        <v>#NUM!</v>
      </c>
      <c r="Q259" s="8">
        <f>IF('Filtered Data'!G258="","",HEX2DEC(G259))</f>
        <v>0</v>
      </c>
      <c r="R259" s="8">
        <f>IF('Filtered Data'!H258="","",HEX2DEC(H259))</f>
        <v>0</v>
      </c>
      <c r="S259" s="8">
        <f>IF('Filtered Data'!I258="","",HEX2DEC(I259))</f>
        <v>0</v>
      </c>
      <c r="T259" s="8">
        <f>IF('Filtered Data'!J258="","",HEX2DEC(J259))</f>
        <v>0</v>
      </c>
      <c r="U259" s="8">
        <f>IF('Filtered Data'!K258="","",HEX2DEC(K259))</f>
        <v>0</v>
      </c>
      <c r="V259" s="8">
        <f>IF('Filtered Data'!L258="","",HEX2DEC(L259))</f>
        <v>0</v>
      </c>
      <c r="W259" s="8">
        <f>IF('Filtered Data'!M258="","",HEX2DEC(M259))</f>
        <v>0</v>
      </c>
      <c r="X259" s="8">
        <f>IF('Filtered Data'!N258="","",HEX2DEC(N259))</f>
        <v>0</v>
      </c>
      <c r="Y259" s="8"/>
      <c r="Z259" s="9" t="e">
        <f t="shared" si="16"/>
        <v>#NUM!</v>
      </c>
      <c r="AA259" s="8" t="str">
        <f>IF('Filtered Data'!G258="","",HEX2BIN(G259))</f>
        <v>0</v>
      </c>
      <c r="AB259" s="8" t="str">
        <f>IF('Filtered Data'!H258="","",HEX2BIN(H259))</f>
        <v>0</v>
      </c>
      <c r="AC259" s="8" t="str">
        <f>IF('Filtered Data'!I258="","",HEX2BIN(I259))</f>
        <v>0</v>
      </c>
      <c r="AD259" s="8" t="str">
        <f>IF('Filtered Data'!J258="","",HEX2BIN(J259))</f>
        <v>0</v>
      </c>
      <c r="AE259" s="8" t="str">
        <f>IF('Filtered Data'!K258="","",HEX2BIN(K259))</f>
        <v>0</v>
      </c>
      <c r="AF259" s="8" t="str">
        <f>IF('Filtered Data'!L258="","",HEX2BIN(L259))</f>
        <v>0</v>
      </c>
      <c r="AG259" s="8" t="str">
        <f>IF('Filtered Data'!M258="","",HEX2BIN(M259))</f>
        <v>0</v>
      </c>
      <c r="AH259" s="8" t="str">
        <f>IF('Filtered Data'!N258="","",HEX2BIN(N259))</f>
        <v>0</v>
      </c>
      <c r="AI259" s="8"/>
      <c r="AJ259" s="9" t="e">
        <f t="shared" si="17"/>
        <v>#NUM!</v>
      </c>
      <c r="AK259" s="8" t="str">
        <f>IF('Filtered Data'!G258="","",HEX2OCT(G259))</f>
        <v>0</v>
      </c>
      <c r="AL259" s="8" t="str">
        <f>IF('Filtered Data'!H258="","",HEX2OCT(H259))</f>
        <v>0</v>
      </c>
      <c r="AM259" s="8" t="str">
        <f>IF('Filtered Data'!I258="","",HEX2OCT(I259))</f>
        <v>0</v>
      </c>
      <c r="AN259" s="8" t="str">
        <f>IF('Filtered Data'!J258="","",HEX2OCT(J259))</f>
        <v>0</v>
      </c>
      <c r="AO259" s="8" t="str">
        <f>IF('Filtered Data'!K258="","",HEX2OCT(K259))</f>
        <v>0</v>
      </c>
      <c r="AP259" s="8" t="str">
        <f>IF('Filtered Data'!L258="","",HEX2OCT(L259))</f>
        <v>0</v>
      </c>
      <c r="AQ259" s="8" t="str">
        <f>IF('Filtered Data'!M258="","",HEX2OCT(M259))</f>
        <v>0</v>
      </c>
      <c r="AR259" s="8" t="str">
        <f>IF('Filtered Data'!N258="","",HEX2OCT(N259))</f>
        <v>0</v>
      </c>
    </row>
    <row r="260">
      <c r="A260" s="5">
        <f>'Filtered Data'!A259</f>
        <v>6.4369690000000004</v>
      </c>
      <c r="B260" s="5" t="str">
        <f>'Filtered Data'!B259</f>
        <v/>
      </c>
      <c r="C260" s="5">
        <f>'Filtered Data'!C259</f>
        <v>300</v>
      </c>
      <c r="D260" s="5" t="str">
        <f>'Filtered Data'!D259</f>
        <v/>
      </c>
      <c r="E260" s="5" t="str">
        <f>'Filtered Data'!E259</f>
        <v/>
      </c>
      <c r="F260" s="5">
        <f>'Filtered Data'!F259</f>
        <v>8</v>
      </c>
      <c r="G260" s="5" t="str">
        <f>'Filtered Data'!G259</f>
        <v>03</v>
      </c>
      <c r="H260" s="5" t="str">
        <f>'Filtered Data'!H259</f>
        <v>5A</v>
      </c>
      <c r="I260" s="5" t="str">
        <f>'Filtered Data'!I259</f>
        <v>64</v>
      </c>
      <c r="J260" s="5" t="str">
        <f>'Filtered Data'!J259</f>
        <v>5A</v>
      </c>
      <c r="K260" s="5" t="str">
        <f>'Filtered Data'!K259</f>
        <v>64</v>
      </c>
      <c r="L260" s="5" t="str">
        <f>'Filtered Data'!L259</f>
        <v>00</v>
      </c>
      <c r="M260" s="5" t="str">
        <f>'Filtered Data'!M259</f>
        <v>64</v>
      </c>
      <c r="N260" s="5" t="str">
        <f>'Filtered Data'!N259</f>
        <v>30</v>
      </c>
      <c r="P260" s="7" t="e">
        <f t="shared" si="15"/>
        <v>#NUM!</v>
      </c>
      <c r="Q260" s="8">
        <f>IF('Filtered Data'!G259="","",HEX2DEC(G260))</f>
        <v>3</v>
      </c>
      <c r="R260" s="8">
        <f>IF('Filtered Data'!H259="","",HEX2DEC(H260))</f>
        <v>90</v>
      </c>
      <c r="S260" s="8">
        <f>IF('Filtered Data'!I259="","",HEX2DEC(I260))</f>
        <v>100</v>
      </c>
      <c r="T260" s="8">
        <f>IF('Filtered Data'!J259="","",HEX2DEC(J260))</f>
        <v>90</v>
      </c>
      <c r="U260" s="8">
        <f>IF('Filtered Data'!K259="","",HEX2DEC(K260))</f>
        <v>100</v>
      </c>
      <c r="V260" s="8">
        <f>IF('Filtered Data'!L259="","",HEX2DEC(L260))</f>
        <v>0</v>
      </c>
      <c r="W260" s="8">
        <f>IF('Filtered Data'!M259="","",HEX2DEC(M260))</f>
        <v>100</v>
      </c>
      <c r="X260" s="8">
        <f>IF('Filtered Data'!N259="","",HEX2DEC(N260))</f>
        <v>48</v>
      </c>
      <c r="Y260" s="8"/>
      <c r="Z260" s="9" t="e">
        <f t="shared" si="16"/>
        <v>#NUM!</v>
      </c>
      <c r="AA260" s="8" t="str">
        <f>IF('Filtered Data'!G259="","",HEX2BIN(G260))</f>
        <v>11</v>
      </c>
      <c r="AB260" s="8" t="str">
        <f>IF('Filtered Data'!H259="","",HEX2BIN(H260))</f>
        <v>1011010</v>
      </c>
      <c r="AC260" s="8" t="str">
        <f>IF('Filtered Data'!I259="","",HEX2BIN(I260))</f>
        <v>1100100</v>
      </c>
      <c r="AD260" s="8" t="str">
        <f>IF('Filtered Data'!J259="","",HEX2BIN(J260))</f>
        <v>1011010</v>
      </c>
      <c r="AE260" s="8" t="str">
        <f>IF('Filtered Data'!K259="","",HEX2BIN(K260))</f>
        <v>1100100</v>
      </c>
      <c r="AF260" s="8" t="str">
        <f>IF('Filtered Data'!L259="","",HEX2BIN(L260))</f>
        <v>0</v>
      </c>
      <c r="AG260" s="8" t="str">
        <f>IF('Filtered Data'!M259="","",HEX2BIN(M260))</f>
        <v>1100100</v>
      </c>
      <c r="AH260" s="8" t="str">
        <f>IF('Filtered Data'!N259="","",HEX2BIN(N260))</f>
        <v>110000</v>
      </c>
      <c r="AI260" s="8"/>
      <c r="AJ260" s="9" t="e">
        <f t="shared" si="17"/>
        <v>#NUM!</v>
      </c>
      <c r="AK260" s="8" t="str">
        <f>IF('Filtered Data'!G259="","",HEX2OCT(G260))</f>
        <v>3</v>
      </c>
      <c r="AL260" s="8" t="str">
        <f>IF('Filtered Data'!H259="","",HEX2OCT(H260))</f>
        <v>132</v>
      </c>
      <c r="AM260" s="8" t="str">
        <f>IF('Filtered Data'!I259="","",HEX2OCT(I260))</f>
        <v>144</v>
      </c>
      <c r="AN260" s="8" t="str">
        <f>IF('Filtered Data'!J259="","",HEX2OCT(J260))</f>
        <v>132</v>
      </c>
      <c r="AO260" s="8" t="str">
        <f>IF('Filtered Data'!K259="","",HEX2OCT(K260))</f>
        <v>144</v>
      </c>
      <c r="AP260" s="8" t="str">
        <f>IF('Filtered Data'!L259="","",HEX2OCT(L260))</f>
        <v>0</v>
      </c>
      <c r="AQ260" s="8" t="str">
        <f>IF('Filtered Data'!M259="","",HEX2OCT(M260))</f>
        <v>144</v>
      </c>
      <c r="AR260" s="8" t="str">
        <f>IF('Filtered Data'!N259="","",HEX2OCT(N260))</f>
        <v>60</v>
      </c>
    </row>
    <row r="261">
      <c r="A261" s="5">
        <f>'Filtered Data'!A260</f>
        <v>6.4374409999999997</v>
      </c>
      <c r="B261" s="5" t="str">
        <f>'Filtered Data'!B260</f>
        <v/>
      </c>
      <c r="C261" s="5">
        <f>'Filtered Data'!C260</f>
        <v>301</v>
      </c>
      <c r="D261" s="5" t="str">
        <f>'Filtered Data'!D260</f>
        <v/>
      </c>
      <c r="E261" s="5" t="str">
        <f>'Filtered Data'!E260</f>
        <v/>
      </c>
      <c r="F261" s="5">
        <f>'Filtered Data'!F260</f>
        <v>3</v>
      </c>
      <c r="G261" s="5" t="str">
        <f>'Filtered Data'!G260</f>
        <v>E2</v>
      </c>
      <c r="H261" s="5" t="str">
        <f>'Filtered Data'!H260</f>
        <v>00</v>
      </c>
      <c r="I261" s="5" t="str">
        <f>'Filtered Data'!I260</f>
        <v>00</v>
      </c>
      <c r="J261" s="5" t="str">
        <f>'Filtered Data'!J260</f>
        <v/>
      </c>
      <c r="K261" s="5" t="str">
        <f>'Filtered Data'!K260</f>
        <v/>
      </c>
      <c r="L261" s="5" t="str">
        <f>'Filtered Data'!L260</f>
        <v/>
      </c>
      <c r="M261" s="5" t="str">
        <f>'Filtered Data'!M260</f>
        <v/>
      </c>
      <c r="N261" s="5" t="str">
        <f>'Filtered Data'!N260</f>
        <v/>
      </c>
      <c r="P261" s="7">
        <f t="shared" si="15"/>
        <v>14811136</v>
      </c>
      <c r="Q261" s="8">
        <f>IF('Filtered Data'!G260="","",HEX2DEC(G261))</f>
        <v>226</v>
      </c>
      <c r="R261" s="8">
        <f>IF('Filtered Data'!H260="","",HEX2DEC(H261))</f>
        <v>0</v>
      </c>
      <c r="S261" s="8">
        <f>IF('Filtered Data'!I260="","",HEX2DEC(I261))</f>
        <v>0</v>
      </c>
      <c r="T261" s="8" t="str">
        <f>IF('Filtered Data'!J260="","",HEX2DEC(J261))</f>
        <v/>
      </c>
      <c r="U261" s="8" t="str">
        <f>IF('Filtered Data'!K260="","",HEX2DEC(K261))</f>
        <v/>
      </c>
      <c r="V261" s="8" t="str">
        <f>IF('Filtered Data'!L260="","",HEX2DEC(L261))</f>
        <v/>
      </c>
      <c r="W261" s="8" t="str">
        <f>IF('Filtered Data'!M260="","",HEX2DEC(M261))</f>
        <v/>
      </c>
      <c r="X261" s="8" t="str">
        <f>IF('Filtered Data'!N260="","",HEX2DEC(N261))</f>
        <v/>
      </c>
      <c r="Y261" s="8"/>
      <c r="Z261" s="9" t="e">
        <f t="shared" si="16"/>
        <v>#NUM!</v>
      </c>
      <c r="AA261" s="8" t="str">
        <f>IF('Filtered Data'!G260="","",HEX2BIN(G261))</f>
        <v>11100010</v>
      </c>
      <c r="AB261" s="8" t="str">
        <f>IF('Filtered Data'!H260="","",HEX2BIN(H261))</f>
        <v>0</v>
      </c>
      <c r="AC261" s="8" t="str">
        <f>IF('Filtered Data'!I260="","",HEX2BIN(I261))</f>
        <v>0</v>
      </c>
      <c r="AD261" s="8" t="str">
        <f>IF('Filtered Data'!J260="","",HEX2BIN(J261))</f>
        <v/>
      </c>
      <c r="AE261" s="8" t="str">
        <f>IF('Filtered Data'!K260="","",HEX2BIN(K261))</f>
        <v/>
      </c>
      <c r="AF261" s="8" t="str">
        <f>IF('Filtered Data'!L260="","",HEX2BIN(L261))</f>
        <v/>
      </c>
      <c r="AG261" s="8" t="str">
        <f>IF('Filtered Data'!M260="","",HEX2BIN(M261))</f>
        <v/>
      </c>
      <c r="AH261" s="8" t="str">
        <f>IF('Filtered Data'!N260="","",HEX2BIN(N261))</f>
        <v/>
      </c>
      <c r="AI261" s="8"/>
      <c r="AJ261" s="9" t="e">
        <f t="shared" si="17"/>
        <v>#NUM!</v>
      </c>
      <c r="AK261" s="8" t="str">
        <f>IF('Filtered Data'!G260="","",HEX2OCT(G261))</f>
        <v>342</v>
      </c>
      <c r="AL261" s="8" t="str">
        <f>IF('Filtered Data'!H260="","",HEX2OCT(H261))</f>
        <v>0</v>
      </c>
      <c r="AM261" s="8" t="str">
        <f>IF('Filtered Data'!I260="","",HEX2OCT(I261))</f>
        <v>0</v>
      </c>
      <c r="AN261" s="8" t="str">
        <f>IF('Filtered Data'!J260="","",HEX2OCT(J261))</f>
        <v/>
      </c>
      <c r="AO261" s="8" t="str">
        <f>IF('Filtered Data'!K260="","",HEX2OCT(K261))</f>
        <v/>
      </c>
      <c r="AP261" s="8" t="str">
        <f>IF('Filtered Data'!L260="","",HEX2OCT(L261))</f>
        <v/>
      </c>
      <c r="AQ261" s="8" t="str">
        <f>IF('Filtered Data'!M260="","",HEX2OCT(M261))</f>
        <v/>
      </c>
      <c r="AR261" s="8" t="str">
        <f>IF('Filtered Data'!N260="","",HEX2OCT(N261))</f>
        <v/>
      </c>
    </row>
    <row r="262">
      <c r="A262" s="5">
        <f>'Filtered Data'!A261</f>
        <v>6.4713580000000004</v>
      </c>
      <c r="B262" s="5" t="str">
        <f>'Filtered Data'!B261</f>
        <v/>
      </c>
      <c r="C262" s="5" t="str">
        <f>'Filtered Data'!C261</f>
        <v>134CED9E</v>
      </c>
      <c r="D262" s="5" t="str">
        <f>'Filtered Data'!D261</f>
        <v/>
      </c>
      <c r="E262" s="5" t="str">
        <f>'Filtered Data'!E261</f>
        <v/>
      </c>
      <c r="F262" s="5" t="str">
        <f>'Filtered Data'!F261</f>
        <v/>
      </c>
      <c r="G262" s="5" t="str">
        <f>'Filtered Data'!G261</f>
        <v/>
      </c>
      <c r="H262" s="5" t="str">
        <f>'Filtered Data'!H261</f>
        <v/>
      </c>
      <c r="I262" s="5" t="str">
        <f>'Filtered Data'!I261</f>
        <v/>
      </c>
      <c r="J262" s="5" t="str">
        <f>'Filtered Data'!J261</f>
        <v/>
      </c>
      <c r="K262" s="5" t="str">
        <f>'Filtered Data'!K261</f>
        <v/>
      </c>
      <c r="L262" s="5" t="str">
        <f>'Filtered Data'!L261</f>
        <v/>
      </c>
      <c r="M262" s="5" t="str">
        <f>'Filtered Data'!M261</f>
        <v/>
      </c>
      <c r="N262" s="5" t="str">
        <f>'Filtered Data'!N261</f>
        <v/>
      </c>
      <c r="P262" s="7">
        <f t="shared" si="15"/>
        <v>0</v>
      </c>
      <c r="Q262" s="8" t="str">
        <f>IF('Filtered Data'!G261="","",HEX2DEC(G262))</f>
        <v/>
      </c>
      <c r="R262" s="8" t="str">
        <f>IF('Filtered Data'!H261="","",HEX2DEC(H262))</f>
        <v/>
      </c>
      <c r="S262" s="8" t="str">
        <f>IF('Filtered Data'!I261="","",HEX2DEC(I262))</f>
        <v/>
      </c>
      <c r="T262" s="8" t="str">
        <f>IF('Filtered Data'!J261="","",HEX2DEC(J262))</f>
        <v/>
      </c>
      <c r="U262" s="8" t="str">
        <f>IF('Filtered Data'!K261="","",HEX2DEC(K262))</f>
        <v/>
      </c>
      <c r="V262" s="8" t="str">
        <f>IF('Filtered Data'!L261="","",HEX2DEC(L262))</f>
        <v/>
      </c>
      <c r="W262" s="8" t="str">
        <f>IF('Filtered Data'!M261="","",HEX2DEC(M262))</f>
        <v/>
      </c>
      <c r="X262" s="8" t="str">
        <f>IF('Filtered Data'!N261="","",HEX2DEC(N262))</f>
        <v/>
      </c>
      <c r="Y262" s="8"/>
      <c r="Z262" s="9" t="str">
        <f t="shared" si="16"/>
        <v>0</v>
      </c>
      <c r="AA262" s="8" t="str">
        <f>IF('Filtered Data'!G261="","",HEX2BIN(G262))</f>
        <v/>
      </c>
      <c r="AB262" s="8" t="str">
        <f>IF('Filtered Data'!H261="","",HEX2BIN(H262))</f>
        <v/>
      </c>
      <c r="AC262" s="8" t="str">
        <f>IF('Filtered Data'!I261="","",HEX2BIN(I262))</f>
        <v/>
      </c>
      <c r="AD262" s="8" t="str">
        <f>IF('Filtered Data'!J261="","",HEX2BIN(J262))</f>
        <v/>
      </c>
      <c r="AE262" s="8" t="str">
        <f>IF('Filtered Data'!K261="","",HEX2BIN(K262))</f>
        <v/>
      </c>
      <c r="AF262" s="8" t="str">
        <f>IF('Filtered Data'!L261="","",HEX2BIN(L262))</f>
        <v/>
      </c>
      <c r="AG262" s="8" t="str">
        <f>IF('Filtered Data'!M261="","",HEX2BIN(M262))</f>
        <v/>
      </c>
      <c r="AH262" s="8" t="str">
        <f>IF('Filtered Data'!N261="","",HEX2BIN(N262))</f>
        <v/>
      </c>
      <c r="AI262" s="8"/>
      <c r="AJ262" s="9" t="str">
        <f t="shared" si="17"/>
        <v>0</v>
      </c>
      <c r="AK262" s="8" t="str">
        <f>IF('Filtered Data'!G261="","",HEX2OCT(G262))</f>
        <v/>
      </c>
      <c r="AL262" s="8" t="str">
        <f>IF('Filtered Data'!H261="","",HEX2OCT(H262))</f>
        <v/>
      </c>
      <c r="AM262" s="8" t="str">
        <f>IF('Filtered Data'!I261="","",HEX2OCT(I262))</f>
        <v/>
      </c>
      <c r="AN262" s="8" t="str">
        <f>IF('Filtered Data'!J261="","",HEX2OCT(J262))</f>
        <v/>
      </c>
      <c r="AO262" s="8" t="str">
        <f>IF('Filtered Data'!K261="","",HEX2OCT(K262))</f>
        <v/>
      </c>
      <c r="AP262" s="8" t="str">
        <f>IF('Filtered Data'!L261="","",HEX2OCT(L262))</f>
        <v/>
      </c>
      <c r="AQ262" s="8" t="str">
        <f>IF('Filtered Data'!M261="","",HEX2OCT(M262))</f>
        <v/>
      </c>
      <c r="AR262" s="8" t="str">
        <f>IF('Filtered Data'!N261="","",HEX2OCT(N262))</f>
        <v/>
      </c>
    </row>
    <row r="263">
      <c r="A263" s="5">
        <f>'Filtered Data'!A262</f>
        <v>6.486974</v>
      </c>
      <c r="B263" s="5" t="str">
        <f>'Filtered Data'!B262</f>
        <v/>
      </c>
      <c r="C263" s="5">
        <f>'Filtered Data'!C262</f>
        <v>300</v>
      </c>
      <c r="D263" s="5" t="str">
        <f>'Filtered Data'!D262</f>
        <v/>
      </c>
      <c r="E263" s="5" t="str">
        <f>'Filtered Data'!E262</f>
        <v/>
      </c>
      <c r="F263" s="5">
        <f>'Filtered Data'!F262</f>
        <v>8</v>
      </c>
      <c r="G263" s="5" t="str">
        <f>'Filtered Data'!G262</f>
        <v>03</v>
      </c>
      <c r="H263" s="5" t="str">
        <f>'Filtered Data'!H262</f>
        <v>5A</v>
      </c>
      <c r="I263" s="5" t="str">
        <f>'Filtered Data'!I262</f>
        <v>64</v>
      </c>
      <c r="J263" s="5" t="str">
        <f>'Filtered Data'!J262</f>
        <v>5A</v>
      </c>
      <c r="K263" s="5" t="str">
        <f>'Filtered Data'!K262</f>
        <v>64</v>
      </c>
      <c r="L263" s="5" t="str">
        <f>'Filtered Data'!L262</f>
        <v>00</v>
      </c>
      <c r="M263" s="5" t="str">
        <f>'Filtered Data'!M262</f>
        <v>64</v>
      </c>
      <c r="N263" s="5" t="str">
        <f>'Filtered Data'!N262</f>
        <v>21</v>
      </c>
      <c r="P263" s="7" t="e">
        <f t="shared" si="15"/>
        <v>#NUM!</v>
      </c>
      <c r="Q263" s="8">
        <f>IF('Filtered Data'!G262="","",HEX2DEC(G263))</f>
        <v>3</v>
      </c>
      <c r="R263" s="8">
        <f>IF('Filtered Data'!H262="","",HEX2DEC(H263))</f>
        <v>90</v>
      </c>
      <c r="S263" s="8">
        <f>IF('Filtered Data'!I262="","",HEX2DEC(I263))</f>
        <v>100</v>
      </c>
      <c r="T263" s="8">
        <f>IF('Filtered Data'!J262="","",HEX2DEC(J263))</f>
        <v>90</v>
      </c>
      <c r="U263" s="8">
        <f>IF('Filtered Data'!K262="","",HEX2DEC(K263))</f>
        <v>100</v>
      </c>
      <c r="V263" s="8">
        <f>IF('Filtered Data'!L262="","",HEX2DEC(L263))</f>
        <v>0</v>
      </c>
      <c r="W263" s="8">
        <f>IF('Filtered Data'!M262="","",HEX2DEC(M263))</f>
        <v>100</v>
      </c>
      <c r="X263" s="8">
        <f>IF('Filtered Data'!N262="","",HEX2DEC(N263))</f>
        <v>33</v>
      </c>
      <c r="Y263" s="8"/>
      <c r="Z263" s="9" t="e">
        <f t="shared" si="16"/>
        <v>#NUM!</v>
      </c>
      <c r="AA263" s="8" t="str">
        <f>IF('Filtered Data'!G262="","",HEX2BIN(G263))</f>
        <v>11</v>
      </c>
      <c r="AB263" s="8" t="str">
        <f>IF('Filtered Data'!H262="","",HEX2BIN(H263))</f>
        <v>1011010</v>
      </c>
      <c r="AC263" s="8" t="str">
        <f>IF('Filtered Data'!I262="","",HEX2BIN(I263))</f>
        <v>1100100</v>
      </c>
      <c r="AD263" s="8" t="str">
        <f>IF('Filtered Data'!J262="","",HEX2BIN(J263))</f>
        <v>1011010</v>
      </c>
      <c r="AE263" s="8" t="str">
        <f>IF('Filtered Data'!K262="","",HEX2BIN(K263))</f>
        <v>1100100</v>
      </c>
      <c r="AF263" s="8" t="str">
        <f>IF('Filtered Data'!L262="","",HEX2BIN(L263))</f>
        <v>0</v>
      </c>
      <c r="AG263" s="8" t="str">
        <f>IF('Filtered Data'!M262="","",HEX2BIN(M263))</f>
        <v>1100100</v>
      </c>
      <c r="AH263" s="8" t="str">
        <f>IF('Filtered Data'!N262="","",HEX2BIN(N263))</f>
        <v>100001</v>
      </c>
      <c r="AI263" s="8"/>
      <c r="AJ263" s="9" t="e">
        <f t="shared" si="17"/>
        <v>#NUM!</v>
      </c>
      <c r="AK263" s="8" t="str">
        <f>IF('Filtered Data'!G262="","",HEX2OCT(G263))</f>
        <v>3</v>
      </c>
      <c r="AL263" s="8" t="str">
        <f>IF('Filtered Data'!H262="","",HEX2OCT(H263))</f>
        <v>132</v>
      </c>
      <c r="AM263" s="8" t="str">
        <f>IF('Filtered Data'!I262="","",HEX2OCT(I263))</f>
        <v>144</v>
      </c>
      <c r="AN263" s="8" t="str">
        <f>IF('Filtered Data'!J262="","",HEX2OCT(J263))</f>
        <v>132</v>
      </c>
      <c r="AO263" s="8" t="str">
        <f>IF('Filtered Data'!K262="","",HEX2OCT(K263))</f>
        <v>144</v>
      </c>
      <c r="AP263" s="8" t="str">
        <f>IF('Filtered Data'!L262="","",HEX2OCT(L263))</f>
        <v>0</v>
      </c>
      <c r="AQ263" s="8" t="str">
        <f>IF('Filtered Data'!M262="","",HEX2OCT(M263))</f>
        <v>144</v>
      </c>
      <c r="AR263" s="8" t="str">
        <f>IF('Filtered Data'!N262="","",HEX2OCT(N263))</f>
        <v>41</v>
      </c>
    </row>
    <row r="264">
      <c r="A264" s="5">
        <f>'Filtered Data'!A263</f>
        <v>6.4874460000000003</v>
      </c>
      <c r="B264" s="5" t="str">
        <f>'Filtered Data'!B263</f>
        <v/>
      </c>
      <c r="C264" s="5">
        <f>'Filtered Data'!C263</f>
        <v>301</v>
      </c>
      <c r="D264" s="5" t="str">
        <f>'Filtered Data'!D263</f>
        <v/>
      </c>
      <c r="E264" s="5" t="str">
        <f>'Filtered Data'!E263</f>
        <v/>
      </c>
      <c r="F264" s="5">
        <f>'Filtered Data'!F263</f>
        <v>3</v>
      </c>
      <c r="G264" s="5" t="str">
        <f>'Filtered Data'!G263</f>
        <v>B3</v>
      </c>
      <c r="H264" s="5" t="str">
        <f>'Filtered Data'!H263</f>
        <v>01</v>
      </c>
      <c r="I264" s="5" t="str">
        <f>'Filtered Data'!I263</f>
        <v>00</v>
      </c>
      <c r="J264" s="5" t="str">
        <f>'Filtered Data'!J263</f>
        <v/>
      </c>
      <c r="K264" s="5" t="str">
        <f>'Filtered Data'!K263</f>
        <v/>
      </c>
      <c r="L264" s="5" t="str">
        <f>'Filtered Data'!L263</f>
        <v/>
      </c>
      <c r="M264" s="5" t="str">
        <f>'Filtered Data'!M263</f>
        <v/>
      </c>
      <c r="N264" s="5" t="str">
        <f>'Filtered Data'!N263</f>
        <v/>
      </c>
      <c r="P264" s="7">
        <f t="shared" si="15"/>
        <v>11731200</v>
      </c>
      <c r="Q264" s="8">
        <f>IF('Filtered Data'!G263="","",HEX2DEC(G264))</f>
        <v>179</v>
      </c>
      <c r="R264" s="8">
        <f>IF('Filtered Data'!H263="","",HEX2DEC(H264))</f>
        <v>1</v>
      </c>
      <c r="S264" s="8">
        <f>IF('Filtered Data'!I263="","",HEX2DEC(I264))</f>
        <v>0</v>
      </c>
      <c r="T264" s="8" t="str">
        <f>IF('Filtered Data'!J263="","",HEX2DEC(J264))</f>
        <v/>
      </c>
      <c r="U264" s="8" t="str">
        <f>IF('Filtered Data'!K263="","",HEX2DEC(K264))</f>
        <v/>
      </c>
      <c r="V264" s="8" t="str">
        <f>IF('Filtered Data'!L263="","",HEX2DEC(L264))</f>
        <v/>
      </c>
      <c r="W264" s="8" t="str">
        <f>IF('Filtered Data'!M263="","",HEX2DEC(M264))</f>
        <v/>
      </c>
      <c r="X264" s="8" t="str">
        <f>IF('Filtered Data'!N263="","",HEX2DEC(N264))</f>
        <v/>
      </c>
      <c r="Y264" s="8"/>
      <c r="Z264" s="9" t="e">
        <f t="shared" si="16"/>
        <v>#NUM!</v>
      </c>
      <c r="AA264" s="8" t="str">
        <f>IF('Filtered Data'!G263="","",HEX2BIN(G264))</f>
        <v>10110011</v>
      </c>
      <c r="AB264" s="8" t="str">
        <f>IF('Filtered Data'!H263="","",HEX2BIN(H264))</f>
        <v>1</v>
      </c>
      <c r="AC264" s="8" t="str">
        <f>IF('Filtered Data'!I263="","",HEX2BIN(I264))</f>
        <v>0</v>
      </c>
      <c r="AD264" s="8" t="str">
        <f>IF('Filtered Data'!J263="","",HEX2BIN(J264))</f>
        <v/>
      </c>
      <c r="AE264" s="8" t="str">
        <f>IF('Filtered Data'!K263="","",HEX2BIN(K264))</f>
        <v/>
      </c>
      <c r="AF264" s="8" t="str">
        <f>IF('Filtered Data'!L263="","",HEX2BIN(L264))</f>
        <v/>
      </c>
      <c r="AG264" s="8" t="str">
        <f>IF('Filtered Data'!M263="","",HEX2BIN(M264))</f>
        <v/>
      </c>
      <c r="AH264" s="8" t="str">
        <f>IF('Filtered Data'!N263="","",HEX2BIN(N264))</f>
        <v/>
      </c>
      <c r="AI264" s="8"/>
      <c r="AJ264" s="9" t="e">
        <f t="shared" si="17"/>
        <v>#NUM!</v>
      </c>
      <c r="AK264" s="8" t="str">
        <f>IF('Filtered Data'!G263="","",HEX2OCT(G264))</f>
        <v>263</v>
      </c>
      <c r="AL264" s="8" t="str">
        <f>IF('Filtered Data'!H263="","",HEX2OCT(H264))</f>
        <v>1</v>
      </c>
      <c r="AM264" s="8" t="str">
        <f>IF('Filtered Data'!I263="","",HEX2OCT(I264))</f>
        <v>0</v>
      </c>
      <c r="AN264" s="8" t="str">
        <f>IF('Filtered Data'!J263="","",HEX2OCT(J264))</f>
        <v/>
      </c>
      <c r="AO264" s="8" t="str">
        <f>IF('Filtered Data'!K263="","",HEX2OCT(K264))</f>
        <v/>
      </c>
      <c r="AP264" s="8" t="str">
        <f>IF('Filtered Data'!L263="","",HEX2OCT(L264))</f>
        <v/>
      </c>
      <c r="AQ264" s="8" t="str">
        <f>IF('Filtered Data'!M263="","",HEX2OCT(M264))</f>
        <v/>
      </c>
      <c r="AR264" s="8" t="str">
        <f>IF('Filtered Data'!N263="","",HEX2OCT(N264))</f>
        <v/>
      </c>
    </row>
    <row r="265">
      <c r="A265" s="5">
        <f>'Filtered Data'!A264</f>
        <v>6.5369780000000004</v>
      </c>
      <c r="B265" s="5" t="str">
        <f>'Filtered Data'!B264</f>
        <v/>
      </c>
      <c r="C265" s="5">
        <f>'Filtered Data'!C264</f>
        <v>300</v>
      </c>
      <c r="D265" s="5" t="str">
        <f>'Filtered Data'!D264</f>
        <v/>
      </c>
      <c r="E265" s="5" t="str">
        <f>'Filtered Data'!E264</f>
        <v/>
      </c>
      <c r="F265" s="5">
        <f>'Filtered Data'!F264</f>
        <v>8</v>
      </c>
      <c r="G265" s="5" t="str">
        <f>'Filtered Data'!G264</f>
        <v>03</v>
      </c>
      <c r="H265" s="5" t="str">
        <f>'Filtered Data'!H264</f>
        <v>5A</v>
      </c>
      <c r="I265" s="5" t="str">
        <f>'Filtered Data'!I264</f>
        <v>64</v>
      </c>
      <c r="J265" s="5" t="str">
        <f>'Filtered Data'!J264</f>
        <v>5A</v>
      </c>
      <c r="K265" s="5" t="str">
        <f>'Filtered Data'!K264</f>
        <v>64</v>
      </c>
      <c r="L265" s="5" t="str">
        <f>'Filtered Data'!L264</f>
        <v>00</v>
      </c>
      <c r="M265" s="5" t="str">
        <f>'Filtered Data'!M264</f>
        <v>64</v>
      </c>
      <c r="N265" s="5" t="str">
        <f>'Filtered Data'!N264</f>
        <v>32</v>
      </c>
      <c r="P265" s="7" t="e">
        <f t="shared" si="15"/>
        <v>#NUM!</v>
      </c>
      <c r="Q265" s="8">
        <f>IF('Filtered Data'!G264="","",HEX2DEC(G265))</f>
        <v>3</v>
      </c>
      <c r="R265" s="8">
        <f>IF('Filtered Data'!H264="","",HEX2DEC(H265))</f>
        <v>90</v>
      </c>
      <c r="S265" s="8">
        <f>IF('Filtered Data'!I264="","",HEX2DEC(I265))</f>
        <v>100</v>
      </c>
      <c r="T265" s="8">
        <f>IF('Filtered Data'!J264="","",HEX2DEC(J265))</f>
        <v>90</v>
      </c>
      <c r="U265" s="8">
        <f>IF('Filtered Data'!K264="","",HEX2DEC(K265))</f>
        <v>100</v>
      </c>
      <c r="V265" s="8">
        <f>IF('Filtered Data'!L264="","",HEX2DEC(L265))</f>
        <v>0</v>
      </c>
      <c r="W265" s="8">
        <f>IF('Filtered Data'!M264="","",HEX2DEC(M265))</f>
        <v>100</v>
      </c>
      <c r="X265" s="8">
        <f>IF('Filtered Data'!N264="","",HEX2DEC(N265))</f>
        <v>50</v>
      </c>
      <c r="Y265" s="8"/>
      <c r="Z265" s="9" t="e">
        <f t="shared" si="16"/>
        <v>#NUM!</v>
      </c>
      <c r="AA265" s="8" t="str">
        <f>IF('Filtered Data'!G264="","",HEX2BIN(G265))</f>
        <v>11</v>
      </c>
      <c r="AB265" s="8" t="str">
        <f>IF('Filtered Data'!H264="","",HEX2BIN(H265))</f>
        <v>1011010</v>
      </c>
      <c r="AC265" s="8" t="str">
        <f>IF('Filtered Data'!I264="","",HEX2BIN(I265))</f>
        <v>1100100</v>
      </c>
      <c r="AD265" s="8" t="str">
        <f>IF('Filtered Data'!J264="","",HEX2BIN(J265))</f>
        <v>1011010</v>
      </c>
      <c r="AE265" s="8" t="str">
        <f>IF('Filtered Data'!K264="","",HEX2BIN(K265))</f>
        <v>1100100</v>
      </c>
      <c r="AF265" s="8" t="str">
        <f>IF('Filtered Data'!L264="","",HEX2BIN(L265))</f>
        <v>0</v>
      </c>
      <c r="AG265" s="8" t="str">
        <f>IF('Filtered Data'!M264="","",HEX2BIN(M265))</f>
        <v>1100100</v>
      </c>
      <c r="AH265" s="8" t="str">
        <f>IF('Filtered Data'!N264="","",HEX2BIN(N265))</f>
        <v>110010</v>
      </c>
      <c r="AI265" s="8"/>
      <c r="AJ265" s="9" t="e">
        <f t="shared" si="17"/>
        <v>#NUM!</v>
      </c>
      <c r="AK265" s="8" t="str">
        <f>IF('Filtered Data'!G264="","",HEX2OCT(G265))</f>
        <v>3</v>
      </c>
      <c r="AL265" s="8" t="str">
        <f>IF('Filtered Data'!H264="","",HEX2OCT(H265))</f>
        <v>132</v>
      </c>
      <c r="AM265" s="8" t="str">
        <f>IF('Filtered Data'!I264="","",HEX2OCT(I265))</f>
        <v>144</v>
      </c>
      <c r="AN265" s="8" t="str">
        <f>IF('Filtered Data'!J264="","",HEX2OCT(J265))</f>
        <v>132</v>
      </c>
      <c r="AO265" s="8" t="str">
        <f>IF('Filtered Data'!K264="","",HEX2OCT(K265))</f>
        <v>144</v>
      </c>
      <c r="AP265" s="8" t="str">
        <f>IF('Filtered Data'!L264="","",HEX2OCT(L265))</f>
        <v>0</v>
      </c>
      <c r="AQ265" s="8" t="str">
        <f>IF('Filtered Data'!M264="","",HEX2OCT(M265))</f>
        <v>144</v>
      </c>
      <c r="AR265" s="8" t="str">
        <f>IF('Filtered Data'!N264="","",HEX2OCT(N265))</f>
        <v>62</v>
      </c>
    </row>
    <row r="266">
      <c r="A266" s="5">
        <f>'Filtered Data'!A265</f>
        <v>6.5374420000000004</v>
      </c>
      <c r="B266" s="5" t="str">
        <f>'Filtered Data'!B265</f>
        <v/>
      </c>
      <c r="C266" s="5">
        <f>'Filtered Data'!C265</f>
        <v>301</v>
      </c>
      <c r="D266" s="5" t="str">
        <f>'Filtered Data'!D265</f>
        <v/>
      </c>
      <c r="E266" s="5" t="str">
        <f>'Filtered Data'!E265</f>
        <v/>
      </c>
      <c r="F266" s="5">
        <f>'Filtered Data'!F265</f>
        <v>3</v>
      </c>
      <c r="G266" s="5" t="str">
        <f>'Filtered Data'!G265</f>
        <v>6B</v>
      </c>
      <c r="H266" s="5" t="str">
        <f>'Filtered Data'!H265</f>
        <v>02</v>
      </c>
      <c r="I266" s="5" t="str">
        <f>'Filtered Data'!I265</f>
        <v>00</v>
      </c>
      <c r="J266" s="5" t="str">
        <f>'Filtered Data'!J265</f>
        <v/>
      </c>
      <c r="K266" s="5" t="str">
        <f>'Filtered Data'!K265</f>
        <v/>
      </c>
      <c r="L266" s="5" t="str">
        <f>'Filtered Data'!L265</f>
        <v/>
      </c>
      <c r="M266" s="5" t="str">
        <f>'Filtered Data'!M265</f>
        <v/>
      </c>
      <c r="N266" s="5" t="str">
        <f>'Filtered Data'!N265</f>
        <v/>
      </c>
      <c r="P266" s="7">
        <f t="shared" si="15"/>
        <v>7012864</v>
      </c>
      <c r="Q266" s="8">
        <f>IF('Filtered Data'!G265="","",HEX2DEC(G266))</f>
        <v>107</v>
      </c>
      <c r="R266" s="8">
        <f>IF('Filtered Data'!H265="","",HEX2DEC(H266))</f>
        <v>2</v>
      </c>
      <c r="S266" s="8">
        <f>IF('Filtered Data'!I265="","",HEX2DEC(I266))</f>
        <v>0</v>
      </c>
      <c r="T266" s="8" t="str">
        <f>IF('Filtered Data'!J265="","",HEX2DEC(J266))</f>
        <v/>
      </c>
      <c r="U266" s="8" t="str">
        <f>IF('Filtered Data'!K265="","",HEX2DEC(K266))</f>
        <v/>
      </c>
      <c r="V266" s="8" t="str">
        <f>IF('Filtered Data'!L265="","",HEX2DEC(L266))</f>
        <v/>
      </c>
      <c r="W266" s="8" t="str">
        <f>IF('Filtered Data'!M265="","",HEX2DEC(M266))</f>
        <v/>
      </c>
      <c r="X266" s="8" t="str">
        <f>IF('Filtered Data'!N265="","",HEX2DEC(N266))</f>
        <v/>
      </c>
      <c r="Y266" s="8"/>
      <c r="Z266" s="9" t="e">
        <f t="shared" si="16"/>
        <v>#NUM!</v>
      </c>
      <c r="AA266" s="8" t="str">
        <f>IF('Filtered Data'!G265="","",HEX2BIN(G266))</f>
        <v>1101011</v>
      </c>
      <c r="AB266" s="8" t="str">
        <f>IF('Filtered Data'!H265="","",HEX2BIN(H266))</f>
        <v>10</v>
      </c>
      <c r="AC266" s="8" t="str">
        <f>IF('Filtered Data'!I265="","",HEX2BIN(I266))</f>
        <v>0</v>
      </c>
      <c r="AD266" s="8" t="str">
        <f>IF('Filtered Data'!J265="","",HEX2BIN(J266))</f>
        <v/>
      </c>
      <c r="AE266" s="8" t="str">
        <f>IF('Filtered Data'!K265="","",HEX2BIN(K266))</f>
        <v/>
      </c>
      <c r="AF266" s="8" t="str">
        <f>IF('Filtered Data'!L265="","",HEX2BIN(L266))</f>
        <v/>
      </c>
      <c r="AG266" s="8" t="str">
        <f>IF('Filtered Data'!M265="","",HEX2BIN(M266))</f>
        <v/>
      </c>
      <c r="AH266" s="8" t="str">
        <f>IF('Filtered Data'!N265="","",HEX2BIN(N266))</f>
        <v/>
      </c>
      <c r="AI266" s="8"/>
      <c r="AJ266" s="9" t="e">
        <f t="shared" si="17"/>
        <v>#NUM!</v>
      </c>
      <c r="AK266" s="8" t="str">
        <f>IF('Filtered Data'!G265="","",HEX2OCT(G266))</f>
        <v>153</v>
      </c>
      <c r="AL266" s="8" t="str">
        <f>IF('Filtered Data'!H265="","",HEX2OCT(H266))</f>
        <v>2</v>
      </c>
      <c r="AM266" s="8" t="str">
        <f>IF('Filtered Data'!I265="","",HEX2OCT(I266))</f>
        <v>0</v>
      </c>
      <c r="AN266" s="8" t="str">
        <f>IF('Filtered Data'!J265="","",HEX2OCT(J266))</f>
        <v/>
      </c>
      <c r="AO266" s="8" t="str">
        <f>IF('Filtered Data'!K265="","",HEX2OCT(K266))</f>
        <v/>
      </c>
      <c r="AP266" s="8" t="str">
        <f>IF('Filtered Data'!L265="","",HEX2OCT(L266))</f>
        <v/>
      </c>
      <c r="AQ266" s="8" t="str">
        <f>IF('Filtered Data'!M265="","",HEX2OCT(M266))</f>
        <v/>
      </c>
      <c r="AR266" s="8" t="str">
        <f>IF('Filtered Data'!N265="","",HEX2OCT(N266))</f>
        <v/>
      </c>
    </row>
    <row r="267">
      <c r="A267" s="5">
        <f>'Filtered Data'!A266</f>
        <v>6.586983</v>
      </c>
      <c r="B267" s="5" t="str">
        <f>'Filtered Data'!B266</f>
        <v/>
      </c>
      <c r="C267" s="5">
        <f>'Filtered Data'!C266</f>
        <v>300</v>
      </c>
      <c r="D267" s="5" t="str">
        <f>'Filtered Data'!D266</f>
        <v/>
      </c>
      <c r="E267" s="5" t="str">
        <f>'Filtered Data'!E266</f>
        <v/>
      </c>
      <c r="F267" s="5">
        <f>'Filtered Data'!F266</f>
        <v>8</v>
      </c>
      <c r="G267" s="5" t="str">
        <f>'Filtered Data'!G266</f>
        <v>03</v>
      </c>
      <c r="H267" s="5" t="str">
        <f>'Filtered Data'!H266</f>
        <v>5A</v>
      </c>
      <c r="I267" s="5" t="str">
        <f>'Filtered Data'!I266</f>
        <v>64</v>
      </c>
      <c r="J267" s="5" t="str">
        <f>'Filtered Data'!J266</f>
        <v>5A</v>
      </c>
      <c r="K267" s="5" t="str">
        <f>'Filtered Data'!K266</f>
        <v>64</v>
      </c>
      <c r="L267" s="5" t="str">
        <f>'Filtered Data'!L266</f>
        <v>00</v>
      </c>
      <c r="M267" s="5" t="str">
        <f>'Filtered Data'!M266</f>
        <v>64</v>
      </c>
      <c r="N267" s="5" t="str">
        <f>'Filtered Data'!N266</f>
        <v>23</v>
      </c>
      <c r="P267" s="7" t="e">
        <f t="shared" si="15"/>
        <v>#NUM!</v>
      </c>
      <c r="Q267" s="8">
        <f>IF('Filtered Data'!G266="","",HEX2DEC(G267))</f>
        <v>3</v>
      </c>
      <c r="R267" s="8">
        <f>IF('Filtered Data'!H266="","",HEX2DEC(H267))</f>
        <v>90</v>
      </c>
      <c r="S267" s="8">
        <f>IF('Filtered Data'!I266="","",HEX2DEC(I267))</f>
        <v>100</v>
      </c>
      <c r="T267" s="8">
        <f>IF('Filtered Data'!J266="","",HEX2DEC(J267))</f>
        <v>90</v>
      </c>
      <c r="U267" s="8">
        <f>IF('Filtered Data'!K266="","",HEX2DEC(K267))</f>
        <v>100</v>
      </c>
      <c r="V267" s="8">
        <f>IF('Filtered Data'!L266="","",HEX2DEC(L267))</f>
        <v>0</v>
      </c>
      <c r="W267" s="8">
        <f>IF('Filtered Data'!M266="","",HEX2DEC(M267))</f>
        <v>100</v>
      </c>
      <c r="X267" s="8">
        <f>IF('Filtered Data'!N266="","",HEX2DEC(N267))</f>
        <v>35</v>
      </c>
      <c r="Y267" s="8"/>
      <c r="Z267" s="9" t="e">
        <f t="shared" si="16"/>
        <v>#NUM!</v>
      </c>
      <c r="AA267" s="8" t="str">
        <f>IF('Filtered Data'!G266="","",HEX2BIN(G267))</f>
        <v>11</v>
      </c>
      <c r="AB267" s="8" t="str">
        <f>IF('Filtered Data'!H266="","",HEX2BIN(H267))</f>
        <v>1011010</v>
      </c>
      <c r="AC267" s="8" t="str">
        <f>IF('Filtered Data'!I266="","",HEX2BIN(I267))</f>
        <v>1100100</v>
      </c>
      <c r="AD267" s="8" t="str">
        <f>IF('Filtered Data'!J266="","",HEX2BIN(J267))</f>
        <v>1011010</v>
      </c>
      <c r="AE267" s="8" t="str">
        <f>IF('Filtered Data'!K266="","",HEX2BIN(K267))</f>
        <v>1100100</v>
      </c>
      <c r="AF267" s="8" t="str">
        <f>IF('Filtered Data'!L266="","",HEX2BIN(L267))</f>
        <v>0</v>
      </c>
      <c r="AG267" s="8" t="str">
        <f>IF('Filtered Data'!M266="","",HEX2BIN(M267))</f>
        <v>1100100</v>
      </c>
      <c r="AH267" s="8" t="str">
        <f>IF('Filtered Data'!N266="","",HEX2BIN(N267))</f>
        <v>100011</v>
      </c>
      <c r="AI267" s="8"/>
      <c r="AJ267" s="9" t="e">
        <f t="shared" si="17"/>
        <v>#NUM!</v>
      </c>
      <c r="AK267" s="8" t="str">
        <f>IF('Filtered Data'!G266="","",HEX2OCT(G267))</f>
        <v>3</v>
      </c>
      <c r="AL267" s="8" t="str">
        <f>IF('Filtered Data'!H266="","",HEX2OCT(H267))</f>
        <v>132</v>
      </c>
      <c r="AM267" s="8" t="str">
        <f>IF('Filtered Data'!I266="","",HEX2OCT(I267))</f>
        <v>144</v>
      </c>
      <c r="AN267" s="8" t="str">
        <f>IF('Filtered Data'!J266="","",HEX2OCT(J267))</f>
        <v>132</v>
      </c>
      <c r="AO267" s="8" t="str">
        <f>IF('Filtered Data'!K266="","",HEX2OCT(K267))</f>
        <v>144</v>
      </c>
      <c r="AP267" s="8" t="str">
        <f>IF('Filtered Data'!L266="","",HEX2OCT(L267))</f>
        <v>0</v>
      </c>
      <c r="AQ267" s="8" t="str">
        <f>IF('Filtered Data'!M266="","",HEX2OCT(M267))</f>
        <v>144</v>
      </c>
      <c r="AR267" s="8" t="str">
        <f>IF('Filtered Data'!N266="","",HEX2OCT(N267))</f>
        <v>43</v>
      </c>
    </row>
    <row r="268">
      <c r="A268" s="5">
        <f>'Filtered Data'!A267</f>
        <v>6.5874470000000001</v>
      </c>
      <c r="B268" s="5" t="str">
        <f>'Filtered Data'!B267</f>
        <v/>
      </c>
      <c r="C268" s="5">
        <f>'Filtered Data'!C267</f>
        <v>301</v>
      </c>
      <c r="D268" s="5" t="str">
        <f>'Filtered Data'!D267</f>
        <v/>
      </c>
      <c r="E268" s="5" t="str">
        <f>'Filtered Data'!E267</f>
        <v/>
      </c>
      <c r="F268" s="5">
        <f>'Filtered Data'!F267</f>
        <v>3</v>
      </c>
      <c r="G268" s="5" t="str">
        <f>'Filtered Data'!G267</f>
        <v>96</v>
      </c>
      <c r="H268" s="5" t="str">
        <f>'Filtered Data'!H267</f>
        <v>03</v>
      </c>
      <c r="I268" s="5" t="str">
        <f>'Filtered Data'!I267</f>
        <v>00</v>
      </c>
      <c r="J268" s="5" t="str">
        <f>'Filtered Data'!J267</f>
        <v/>
      </c>
      <c r="K268" s="5" t="str">
        <f>'Filtered Data'!K267</f>
        <v/>
      </c>
      <c r="L268" s="5" t="str">
        <f>'Filtered Data'!L267</f>
        <v/>
      </c>
      <c r="M268" s="5" t="str">
        <f>'Filtered Data'!M267</f>
        <v/>
      </c>
      <c r="N268" s="5" t="str">
        <f>'Filtered Data'!N267</f>
        <v/>
      </c>
      <c r="P268" s="7">
        <f t="shared" si="15"/>
        <v>9831168</v>
      </c>
      <c r="Q268" s="8">
        <f>IF('Filtered Data'!G267="","",HEX2DEC(G268))</f>
        <v>150</v>
      </c>
      <c r="R268" s="8">
        <f>IF('Filtered Data'!H267="","",HEX2DEC(H268))</f>
        <v>3</v>
      </c>
      <c r="S268" s="8">
        <f>IF('Filtered Data'!I267="","",HEX2DEC(I268))</f>
        <v>0</v>
      </c>
      <c r="T268" s="8" t="str">
        <f>IF('Filtered Data'!J267="","",HEX2DEC(J268))</f>
        <v/>
      </c>
      <c r="U268" s="8" t="str">
        <f>IF('Filtered Data'!K267="","",HEX2DEC(K268))</f>
        <v/>
      </c>
      <c r="V268" s="8" t="str">
        <f>IF('Filtered Data'!L267="","",HEX2DEC(L268))</f>
        <v/>
      </c>
      <c r="W268" s="8" t="str">
        <f>IF('Filtered Data'!M267="","",HEX2DEC(M268))</f>
        <v/>
      </c>
      <c r="X268" s="8" t="str">
        <f>IF('Filtered Data'!N267="","",HEX2DEC(N268))</f>
        <v/>
      </c>
      <c r="Y268" s="8"/>
      <c r="Z268" s="9" t="e">
        <f t="shared" si="16"/>
        <v>#NUM!</v>
      </c>
      <c r="AA268" s="8" t="str">
        <f>IF('Filtered Data'!G267="","",HEX2BIN(G268))</f>
        <v>10010110</v>
      </c>
      <c r="AB268" s="8" t="str">
        <f>IF('Filtered Data'!H267="","",HEX2BIN(H268))</f>
        <v>11</v>
      </c>
      <c r="AC268" s="8" t="str">
        <f>IF('Filtered Data'!I267="","",HEX2BIN(I268))</f>
        <v>0</v>
      </c>
      <c r="AD268" s="8" t="str">
        <f>IF('Filtered Data'!J267="","",HEX2BIN(J268))</f>
        <v/>
      </c>
      <c r="AE268" s="8" t="str">
        <f>IF('Filtered Data'!K267="","",HEX2BIN(K268))</f>
        <v/>
      </c>
      <c r="AF268" s="8" t="str">
        <f>IF('Filtered Data'!L267="","",HEX2BIN(L268))</f>
        <v/>
      </c>
      <c r="AG268" s="8" t="str">
        <f>IF('Filtered Data'!M267="","",HEX2BIN(M268))</f>
        <v/>
      </c>
      <c r="AH268" s="8" t="str">
        <f>IF('Filtered Data'!N267="","",HEX2BIN(N268))</f>
        <v/>
      </c>
      <c r="AI268" s="8"/>
      <c r="AJ268" s="9" t="e">
        <f t="shared" si="17"/>
        <v>#NUM!</v>
      </c>
      <c r="AK268" s="8" t="str">
        <f>IF('Filtered Data'!G267="","",HEX2OCT(G268))</f>
        <v>226</v>
      </c>
      <c r="AL268" s="8" t="str">
        <f>IF('Filtered Data'!H267="","",HEX2OCT(H268))</f>
        <v>3</v>
      </c>
      <c r="AM268" s="8" t="str">
        <f>IF('Filtered Data'!I267="","",HEX2OCT(I268))</f>
        <v>0</v>
      </c>
      <c r="AN268" s="8" t="str">
        <f>IF('Filtered Data'!J267="","",HEX2OCT(J268))</f>
        <v/>
      </c>
      <c r="AO268" s="8" t="str">
        <f>IF('Filtered Data'!K267="","",HEX2OCT(K268))</f>
        <v/>
      </c>
      <c r="AP268" s="8" t="str">
        <f>IF('Filtered Data'!L267="","",HEX2OCT(L268))</f>
        <v/>
      </c>
      <c r="AQ268" s="8" t="str">
        <f>IF('Filtered Data'!M267="","",HEX2OCT(M268))</f>
        <v/>
      </c>
      <c r="AR268" s="8" t="str">
        <f>IF('Filtered Data'!N267="","",HEX2OCT(N268))</f>
        <v/>
      </c>
    </row>
    <row r="269">
      <c r="A269" s="5">
        <f>'Filtered Data'!A268</f>
        <v>6.6369889999999998</v>
      </c>
      <c r="B269" s="5" t="str">
        <f>'Filtered Data'!B268</f>
        <v/>
      </c>
      <c r="C269" s="5">
        <f>'Filtered Data'!C268</f>
        <v>300</v>
      </c>
      <c r="D269" s="5" t="str">
        <f>'Filtered Data'!D268</f>
        <v/>
      </c>
      <c r="E269" s="5" t="str">
        <f>'Filtered Data'!E268</f>
        <v/>
      </c>
      <c r="F269" s="5">
        <f>'Filtered Data'!F268</f>
        <v>8</v>
      </c>
      <c r="G269" s="5" t="str">
        <f>'Filtered Data'!G268</f>
        <v>03</v>
      </c>
      <c r="H269" s="5" t="str">
        <f>'Filtered Data'!H268</f>
        <v>5A</v>
      </c>
      <c r="I269" s="5" t="str">
        <f>'Filtered Data'!I268</f>
        <v>64</v>
      </c>
      <c r="J269" s="5" t="str">
        <f>'Filtered Data'!J268</f>
        <v>5A</v>
      </c>
      <c r="K269" s="5" t="str">
        <f>'Filtered Data'!K268</f>
        <v>64</v>
      </c>
      <c r="L269" s="5" t="str">
        <f>'Filtered Data'!L268</f>
        <v>00</v>
      </c>
      <c r="M269" s="5" t="str">
        <f>'Filtered Data'!M268</f>
        <v>64</v>
      </c>
      <c r="N269" s="5" t="str">
        <f>'Filtered Data'!N268</f>
        <v>34</v>
      </c>
      <c r="P269" s="7" t="e">
        <f t="shared" si="15"/>
        <v>#NUM!</v>
      </c>
      <c r="Q269" s="8">
        <f>IF('Filtered Data'!G268="","",HEX2DEC(G269))</f>
        <v>3</v>
      </c>
      <c r="R269" s="8">
        <f>IF('Filtered Data'!H268="","",HEX2DEC(H269))</f>
        <v>90</v>
      </c>
      <c r="S269" s="8">
        <f>IF('Filtered Data'!I268="","",HEX2DEC(I269))</f>
        <v>100</v>
      </c>
      <c r="T269" s="8">
        <f>IF('Filtered Data'!J268="","",HEX2DEC(J269))</f>
        <v>90</v>
      </c>
      <c r="U269" s="8">
        <f>IF('Filtered Data'!K268="","",HEX2DEC(K269))</f>
        <v>100</v>
      </c>
      <c r="V269" s="8">
        <f>IF('Filtered Data'!L268="","",HEX2DEC(L269))</f>
        <v>0</v>
      </c>
      <c r="W269" s="8">
        <f>IF('Filtered Data'!M268="","",HEX2DEC(M269))</f>
        <v>100</v>
      </c>
      <c r="X269" s="8">
        <f>IF('Filtered Data'!N268="","",HEX2DEC(N269))</f>
        <v>52</v>
      </c>
      <c r="Y269" s="8"/>
      <c r="Z269" s="9" t="e">
        <f t="shared" si="16"/>
        <v>#NUM!</v>
      </c>
      <c r="AA269" s="8" t="str">
        <f>IF('Filtered Data'!G268="","",HEX2BIN(G269))</f>
        <v>11</v>
      </c>
      <c r="AB269" s="8" t="str">
        <f>IF('Filtered Data'!H268="","",HEX2BIN(H269))</f>
        <v>1011010</v>
      </c>
      <c r="AC269" s="8" t="str">
        <f>IF('Filtered Data'!I268="","",HEX2BIN(I269))</f>
        <v>1100100</v>
      </c>
      <c r="AD269" s="8" t="str">
        <f>IF('Filtered Data'!J268="","",HEX2BIN(J269))</f>
        <v>1011010</v>
      </c>
      <c r="AE269" s="8" t="str">
        <f>IF('Filtered Data'!K268="","",HEX2BIN(K269))</f>
        <v>1100100</v>
      </c>
      <c r="AF269" s="8" t="str">
        <f>IF('Filtered Data'!L268="","",HEX2BIN(L269))</f>
        <v>0</v>
      </c>
      <c r="AG269" s="8" t="str">
        <f>IF('Filtered Data'!M268="","",HEX2BIN(M269))</f>
        <v>1100100</v>
      </c>
      <c r="AH269" s="8" t="str">
        <f>IF('Filtered Data'!N268="","",HEX2BIN(N269))</f>
        <v>110100</v>
      </c>
      <c r="AI269" s="8"/>
      <c r="AJ269" s="9" t="e">
        <f t="shared" si="17"/>
        <v>#NUM!</v>
      </c>
      <c r="AK269" s="8" t="str">
        <f>IF('Filtered Data'!G268="","",HEX2OCT(G269))</f>
        <v>3</v>
      </c>
      <c r="AL269" s="8" t="str">
        <f>IF('Filtered Data'!H268="","",HEX2OCT(H269))</f>
        <v>132</v>
      </c>
      <c r="AM269" s="8" t="str">
        <f>IF('Filtered Data'!I268="","",HEX2OCT(I269))</f>
        <v>144</v>
      </c>
      <c r="AN269" s="8" t="str">
        <f>IF('Filtered Data'!J268="","",HEX2OCT(J269))</f>
        <v>132</v>
      </c>
      <c r="AO269" s="8" t="str">
        <f>IF('Filtered Data'!K268="","",HEX2OCT(K269))</f>
        <v>144</v>
      </c>
      <c r="AP269" s="8" t="str">
        <f>IF('Filtered Data'!L268="","",HEX2OCT(L269))</f>
        <v>0</v>
      </c>
      <c r="AQ269" s="8" t="str">
        <f>IF('Filtered Data'!M268="","",HEX2OCT(M269))</f>
        <v>144</v>
      </c>
      <c r="AR269" s="8" t="str">
        <f>IF('Filtered Data'!N268="","",HEX2OCT(N269))</f>
        <v>64</v>
      </c>
    </row>
    <row r="270">
      <c r="A270" s="5">
        <f>'Filtered Data'!A269</f>
        <v>6.6374529999999998</v>
      </c>
      <c r="B270" s="5" t="str">
        <f>'Filtered Data'!B269</f>
        <v/>
      </c>
      <c r="C270" s="5">
        <f>'Filtered Data'!C269</f>
        <v>301</v>
      </c>
      <c r="D270" s="5" t="str">
        <f>'Filtered Data'!D269</f>
        <v/>
      </c>
      <c r="E270" s="5" t="str">
        <f>'Filtered Data'!E269</f>
        <v/>
      </c>
      <c r="F270" s="5">
        <f>'Filtered Data'!F269</f>
        <v>3</v>
      </c>
      <c r="G270" s="5" t="str">
        <f>'Filtered Data'!G269</f>
        <v>03</v>
      </c>
      <c r="H270" s="5" t="str">
        <f>'Filtered Data'!H269</f>
        <v>04</v>
      </c>
      <c r="I270" s="5" t="str">
        <f>'Filtered Data'!I269</f>
        <v>00</v>
      </c>
      <c r="J270" s="5" t="str">
        <f>'Filtered Data'!J269</f>
        <v/>
      </c>
      <c r="K270" s="5" t="str">
        <f>'Filtered Data'!K269</f>
        <v/>
      </c>
      <c r="L270" s="5" t="str">
        <f>'Filtered Data'!L269</f>
        <v/>
      </c>
      <c r="M270" s="5" t="str">
        <f>'Filtered Data'!M269</f>
        <v/>
      </c>
      <c r="N270" s="5" t="str">
        <f>'Filtered Data'!N269</f>
        <v/>
      </c>
      <c r="P270" s="7">
        <f t="shared" si="15"/>
        <v>197632</v>
      </c>
      <c r="Q270" s="8">
        <f>IF('Filtered Data'!G269="","",HEX2DEC(G270))</f>
        <v>3</v>
      </c>
      <c r="R270" s="8">
        <f>IF('Filtered Data'!H269="","",HEX2DEC(H270))</f>
        <v>4</v>
      </c>
      <c r="S270" s="8">
        <f>IF('Filtered Data'!I269="","",HEX2DEC(I270))</f>
        <v>0</v>
      </c>
      <c r="T270" s="8" t="str">
        <f>IF('Filtered Data'!J269="","",HEX2DEC(J270))</f>
        <v/>
      </c>
      <c r="U270" s="8" t="str">
        <f>IF('Filtered Data'!K269="","",HEX2DEC(K270))</f>
        <v/>
      </c>
      <c r="V270" s="8" t="str">
        <f>IF('Filtered Data'!L269="","",HEX2DEC(L270))</f>
        <v/>
      </c>
      <c r="W270" s="8" t="str">
        <f>IF('Filtered Data'!M269="","",HEX2DEC(M270))</f>
        <v/>
      </c>
      <c r="X270" s="8" t="str">
        <f>IF('Filtered Data'!N269="","",HEX2DEC(N270))</f>
        <v/>
      </c>
      <c r="Y270" s="8"/>
      <c r="Z270" s="9" t="e">
        <f t="shared" si="16"/>
        <v>#NUM!</v>
      </c>
      <c r="AA270" s="8" t="str">
        <f>IF('Filtered Data'!G269="","",HEX2BIN(G270))</f>
        <v>11</v>
      </c>
      <c r="AB270" s="8" t="str">
        <f>IF('Filtered Data'!H269="","",HEX2BIN(H270))</f>
        <v>100</v>
      </c>
      <c r="AC270" s="8" t="str">
        <f>IF('Filtered Data'!I269="","",HEX2BIN(I270))</f>
        <v>0</v>
      </c>
      <c r="AD270" s="8" t="str">
        <f>IF('Filtered Data'!J269="","",HEX2BIN(J270))</f>
        <v/>
      </c>
      <c r="AE270" s="8" t="str">
        <f>IF('Filtered Data'!K269="","",HEX2BIN(K270))</f>
        <v/>
      </c>
      <c r="AF270" s="8" t="str">
        <f>IF('Filtered Data'!L269="","",HEX2BIN(L270))</f>
        <v/>
      </c>
      <c r="AG270" s="8" t="str">
        <f>IF('Filtered Data'!M269="","",HEX2BIN(M270))</f>
        <v/>
      </c>
      <c r="AH270" s="8" t="str">
        <f>IF('Filtered Data'!N269="","",HEX2BIN(N270))</f>
        <v/>
      </c>
      <c r="AI270" s="8"/>
      <c r="AJ270" s="9" t="e">
        <f t="shared" si="17"/>
        <v>#NUM!</v>
      </c>
      <c r="AK270" s="8" t="str">
        <f>IF('Filtered Data'!G269="","",HEX2OCT(G270))</f>
        <v>3</v>
      </c>
      <c r="AL270" s="8" t="str">
        <f>IF('Filtered Data'!H269="","",HEX2OCT(H270))</f>
        <v>4</v>
      </c>
      <c r="AM270" s="8" t="str">
        <f>IF('Filtered Data'!I269="","",HEX2OCT(I270))</f>
        <v>0</v>
      </c>
      <c r="AN270" s="8" t="str">
        <f>IF('Filtered Data'!J269="","",HEX2OCT(J270))</f>
        <v/>
      </c>
      <c r="AO270" s="8" t="str">
        <f>IF('Filtered Data'!K269="","",HEX2OCT(K270))</f>
        <v/>
      </c>
      <c r="AP270" s="8" t="str">
        <f>IF('Filtered Data'!L269="","",HEX2OCT(L270))</f>
        <v/>
      </c>
      <c r="AQ270" s="8" t="str">
        <f>IF('Filtered Data'!M269="","",HEX2OCT(M270))</f>
        <v/>
      </c>
      <c r="AR270" s="8" t="str">
        <f>IF('Filtered Data'!N269="","",HEX2OCT(N270))</f>
        <v/>
      </c>
    </row>
    <row r="271">
      <c r="A271" s="5">
        <f>'Filtered Data'!A270</f>
        <v>6.6877709999999997</v>
      </c>
      <c r="B271" s="5" t="str">
        <f>'Filtered Data'!B270</f>
        <v/>
      </c>
      <c r="C271" s="5">
        <f>'Filtered Data'!C270</f>
        <v>300</v>
      </c>
      <c r="D271" s="5" t="str">
        <f>'Filtered Data'!D270</f>
        <v/>
      </c>
      <c r="E271" s="5" t="str">
        <f>'Filtered Data'!E270</f>
        <v/>
      </c>
      <c r="F271" s="5">
        <f>'Filtered Data'!F270</f>
        <v>8</v>
      </c>
      <c r="G271" s="5" t="str">
        <f>'Filtered Data'!G270</f>
        <v>03</v>
      </c>
      <c r="H271" s="5" t="str">
        <f>'Filtered Data'!H270</f>
        <v>5A</v>
      </c>
      <c r="I271" s="5" t="str">
        <f>'Filtered Data'!I270</f>
        <v>64</v>
      </c>
      <c r="J271" s="5" t="str">
        <f>'Filtered Data'!J270</f>
        <v>5A</v>
      </c>
      <c r="K271" s="5" t="str">
        <f>'Filtered Data'!K270</f>
        <v>64</v>
      </c>
      <c r="L271" s="5" t="str">
        <f>'Filtered Data'!L270</f>
        <v>00</v>
      </c>
      <c r="M271" s="5" t="str">
        <f>'Filtered Data'!M270</f>
        <v>64</v>
      </c>
      <c r="N271" s="5" t="str">
        <f>'Filtered Data'!N270</f>
        <v>25</v>
      </c>
      <c r="P271" s="7" t="e">
        <f t="shared" si="15"/>
        <v>#NUM!</v>
      </c>
      <c r="Q271" s="8">
        <f>IF('Filtered Data'!G270="","",HEX2DEC(G271))</f>
        <v>3</v>
      </c>
      <c r="R271" s="8">
        <f>IF('Filtered Data'!H270="","",HEX2DEC(H271))</f>
        <v>90</v>
      </c>
      <c r="S271" s="8">
        <f>IF('Filtered Data'!I270="","",HEX2DEC(I271))</f>
        <v>100</v>
      </c>
      <c r="T271" s="8">
        <f>IF('Filtered Data'!J270="","",HEX2DEC(J271))</f>
        <v>90</v>
      </c>
      <c r="U271" s="8">
        <f>IF('Filtered Data'!K270="","",HEX2DEC(K271))</f>
        <v>100</v>
      </c>
      <c r="V271" s="8">
        <f>IF('Filtered Data'!L270="","",HEX2DEC(L271))</f>
        <v>0</v>
      </c>
      <c r="W271" s="8">
        <f>IF('Filtered Data'!M270="","",HEX2DEC(M271))</f>
        <v>100</v>
      </c>
      <c r="X271" s="8">
        <f>IF('Filtered Data'!N270="","",HEX2DEC(N271))</f>
        <v>37</v>
      </c>
      <c r="Y271" s="8"/>
      <c r="Z271" s="9" t="e">
        <f t="shared" si="16"/>
        <v>#NUM!</v>
      </c>
      <c r="AA271" s="8" t="str">
        <f>IF('Filtered Data'!G270="","",HEX2BIN(G271))</f>
        <v>11</v>
      </c>
      <c r="AB271" s="8" t="str">
        <f>IF('Filtered Data'!H270="","",HEX2BIN(H271))</f>
        <v>1011010</v>
      </c>
      <c r="AC271" s="8" t="str">
        <f>IF('Filtered Data'!I270="","",HEX2BIN(I271))</f>
        <v>1100100</v>
      </c>
      <c r="AD271" s="8" t="str">
        <f>IF('Filtered Data'!J270="","",HEX2BIN(J271))</f>
        <v>1011010</v>
      </c>
      <c r="AE271" s="8" t="str">
        <f>IF('Filtered Data'!K270="","",HEX2BIN(K271))</f>
        <v>1100100</v>
      </c>
      <c r="AF271" s="8" t="str">
        <f>IF('Filtered Data'!L270="","",HEX2BIN(L271))</f>
        <v>0</v>
      </c>
      <c r="AG271" s="8" t="str">
        <f>IF('Filtered Data'!M270="","",HEX2BIN(M271))</f>
        <v>1100100</v>
      </c>
      <c r="AH271" s="8" t="str">
        <f>IF('Filtered Data'!N270="","",HEX2BIN(N271))</f>
        <v>100101</v>
      </c>
      <c r="AI271" s="8"/>
      <c r="AJ271" s="9" t="e">
        <f t="shared" si="17"/>
        <v>#NUM!</v>
      </c>
      <c r="AK271" s="8" t="str">
        <f>IF('Filtered Data'!G270="","",HEX2OCT(G271))</f>
        <v>3</v>
      </c>
      <c r="AL271" s="8" t="str">
        <f>IF('Filtered Data'!H270="","",HEX2OCT(H271))</f>
        <v>132</v>
      </c>
      <c r="AM271" s="8" t="str">
        <f>IF('Filtered Data'!I270="","",HEX2OCT(I271))</f>
        <v>144</v>
      </c>
      <c r="AN271" s="8" t="str">
        <f>IF('Filtered Data'!J270="","",HEX2OCT(J271))</f>
        <v>132</v>
      </c>
      <c r="AO271" s="8" t="str">
        <f>IF('Filtered Data'!K270="","",HEX2OCT(K271))</f>
        <v>144</v>
      </c>
      <c r="AP271" s="8" t="str">
        <f>IF('Filtered Data'!L270="","",HEX2OCT(L271))</f>
        <v>0</v>
      </c>
      <c r="AQ271" s="8" t="str">
        <f>IF('Filtered Data'!M270="","",HEX2OCT(M271))</f>
        <v>144</v>
      </c>
      <c r="AR271" s="8" t="str">
        <f>IF('Filtered Data'!N270="","",HEX2OCT(N271))</f>
        <v>45</v>
      </c>
    </row>
    <row r="272">
      <c r="A272" s="5">
        <f>'Filtered Data'!A271</f>
        <v>6.6882349999999997</v>
      </c>
      <c r="B272" s="5" t="str">
        <f>'Filtered Data'!B271</f>
        <v/>
      </c>
      <c r="C272" s="5">
        <f>'Filtered Data'!C271</f>
        <v>301</v>
      </c>
      <c r="D272" s="5" t="str">
        <f>'Filtered Data'!D271</f>
        <v/>
      </c>
      <c r="E272" s="5" t="str">
        <f>'Filtered Data'!E271</f>
        <v/>
      </c>
      <c r="F272" s="5">
        <f>'Filtered Data'!F271</f>
        <v>3</v>
      </c>
      <c r="G272" s="5" t="str">
        <f>'Filtered Data'!G271</f>
        <v>54</v>
      </c>
      <c r="H272" s="5" t="str">
        <f>'Filtered Data'!H271</f>
        <v>05</v>
      </c>
      <c r="I272" s="5" t="str">
        <f>'Filtered Data'!I271</f>
        <v>00</v>
      </c>
      <c r="J272" s="5" t="str">
        <f>'Filtered Data'!J271</f>
        <v/>
      </c>
      <c r="K272" s="5" t="str">
        <f>'Filtered Data'!K271</f>
        <v/>
      </c>
      <c r="L272" s="5" t="str">
        <f>'Filtered Data'!L271</f>
        <v/>
      </c>
      <c r="M272" s="5" t="str">
        <f>'Filtered Data'!M271</f>
        <v/>
      </c>
      <c r="N272" s="5" t="str">
        <f>'Filtered Data'!N271</f>
        <v/>
      </c>
      <c r="P272" s="7">
        <f t="shared" si="15"/>
        <v>5506304</v>
      </c>
      <c r="Q272" s="8">
        <f>IF('Filtered Data'!G271="","",HEX2DEC(G272))</f>
        <v>84</v>
      </c>
      <c r="R272" s="8">
        <f>IF('Filtered Data'!H271="","",HEX2DEC(H272))</f>
        <v>5</v>
      </c>
      <c r="S272" s="8">
        <f>IF('Filtered Data'!I271="","",HEX2DEC(I272))</f>
        <v>0</v>
      </c>
      <c r="T272" s="8" t="str">
        <f>IF('Filtered Data'!J271="","",HEX2DEC(J272))</f>
        <v/>
      </c>
      <c r="U272" s="8" t="str">
        <f>IF('Filtered Data'!K271="","",HEX2DEC(K272))</f>
        <v/>
      </c>
      <c r="V272" s="8" t="str">
        <f>IF('Filtered Data'!L271="","",HEX2DEC(L272))</f>
        <v/>
      </c>
      <c r="W272" s="8" t="str">
        <f>IF('Filtered Data'!M271="","",HEX2DEC(M272))</f>
        <v/>
      </c>
      <c r="X272" s="8" t="str">
        <f>IF('Filtered Data'!N271="","",HEX2DEC(N272))</f>
        <v/>
      </c>
      <c r="Y272" s="8"/>
      <c r="Z272" s="9" t="e">
        <f t="shared" si="16"/>
        <v>#NUM!</v>
      </c>
      <c r="AA272" s="8" t="str">
        <f>IF('Filtered Data'!G271="","",HEX2BIN(G272))</f>
        <v>1010100</v>
      </c>
      <c r="AB272" s="8" t="str">
        <f>IF('Filtered Data'!H271="","",HEX2BIN(H272))</f>
        <v>101</v>
      </c>
      <c r="AC272" s="8" t="str">
        <f>IF('Filtered Data'!I271="","",HEX2BIN(I272))</f>
        <v>0</v>
      </c>
      <c r="AD272" s="8" t="str">
        <f>IF('Filtered Data'!J271="","",HEX2BIN(J272))</f>
        <v/>
      </c>
      <c r="AE272" s="8" t="str">
        <f>IF('Filtered Data'!K271="","",HEX2BIN(K272))</f>
        <v/>
      </c>
      <c r="AF272" s="8" t="str">
        <f>IF('Filtered Data'!L271="","",HEX2BIN(L272))</f>
        <v/>
      </c>
      <c r="AG272" s="8" t="str">
        <f>IF('Filtered Data'!M271="","",HEX2BIN(M272))</f>
        <v/>
      </c>
      <c r="AH272" s="8" t="str">
        <f>IF('Filtered Data'!N271="","",HEX2BIN(N272))</f>
        <v/>
      </c>
      <c r="AI272" s="8"/>
      <c r="AJ272" s="9" t="e">
        <f t="shared" si="17"/>
        <v>#NUM!</v>
      </c>
      <c r="AK272" s="8" t="str">
        <f>IF('Filtered Data'!G271="","",HEX2OCT(G272))</f>
        <v>124</v>
      </c>
      <c r="AL272" s="8" t="str">
        <f>IF('Filtered Data'!H271="","",HEX2OCT(H272))</f>
        <v>5</v>
      </c>
      <c r="AM272" s="8" t="str">
        <f>IF('Filtered Data'!I271="","",HEX2OCT(I272))</f>
        <v>0</v>
      </c>
      <c r="AN272" s="8" t="str">
        <f>IF('Filtered Data'!J271="","",HEX2OCT(J272))</f>
        <v/>
      </c>
      <c r="AO272" s="8" t="str">
        <f>IF('Filtered Data'!K271="","",HEX2OCT(K272))</f>
        <v/>
      </c>
      <c r="AP272" s="8" t="str">
        <f>IF('Filtered Data'!L271="","",HEX2OCT(L272))</f>
        <v/>
      </c>
      <c r="AQ272" s="8" t="str">
        <f>IF('Filtered Data'!M271="","",HEX2OCT(M272))</f>
        <v/>
      </c>
      <c r="AR272" s="8" t="str">
        <f>IF('Filtered Data'!N271="","",HEX2OCT(N272))</f>
        <v/>
      </c>
    </row>
    <row r="273">
      <c r="A273" s="5">
        <f>'Filtered Data'!A272</f>
        <v>6.7150559999999997</v>
      </c>
      <c r="B273" s="5" t="str">
        <f>'Filtered Data'!B272</f>
        <v/>
      </c>
      <c r="C273" s="5">
        <f>'Filtered Data'!C272</f>
        <v>404</v>
      </c>
      <c r="D273" s="5" t="str">
        <f>'Filtered Data'!D272</f>
        <v/>
      </c>
      <c r="E273" s="5" t="str">
        <f>'Filtered Data'!E272</f>
        <v/>
      </c>
      <c r="F273" s="5">
        <f>'Filtered Data'!F272</f>
        <v>2</v>
      </c>
      <c r="G273" s="5" t="str">
        <f>'Filtered Data'!G272</f>
        <v>4A</v>
      </c>
      <c r="H273" s="5" t="str">
        <f>'Filtered Data'!H272</f>
        <v>00</v>
      </c>
      <c r="I273" s="5" t="str">
        <f>'Filtered Data'!I272</f>
        <v/>
      </c>
      <c r="J273" s="5" t="str">
        <f>'Filtered Data'!J272</f>
        <v/>
      </c>
      <c r="K273" s="5" t="str">
        <f>'Filtered Data'!K272</f>
        <v/>
      </c>
      <c r="L273" s="5" t="str">
        <f>'Filtered Data'!L272</f>
        <v/>
      </c>
      <c r="M273" s="5" t="str">
        <f>'Filtered Data'!M272</f>
        <v/>
      </c>
      <c r="N273" s="5" t="str">
        <f>'Filtered Data'!N272</f>
        <v/>
      </c>
      <c r="P273" s="7">
        <f t="shared" si="15"/>
        <v>18944</v>
      </c>
      <c r="Q273" s="8">
        <f>IF('Filtered Data'!G272="","",HEX2DEC(G273))</f>
        <v>74</v>
      </c>
      <c r="R273" s="8">
        <f>IF('Filtered Data'!H272="","",HEX2DEC(H273))</f>
        <v>0</v>
      </c>
      <c r="S273" s="8" t="str">
        <f>IF('Filtered Data'!I272="","",HEX2DEC(I273))</f>
        <v/>
      </c>
      <c r="T273" s="8" t="str">
        <f>IF('Filtered Data'!J272="","",HEX2DEC(J273))</f>
        <v/>
      </c>
      <c r="U273" s="8" t="str">
        <f>IF('Filtered Data'!K272="","",HEX2DEC(K273))</f>
        <v/>
      </c>
      <c r="V273" s="8" t="str">
        <f>IF('Filtered Data'!L272="","",HEX2DEC(L273))</f>
        <v/>
      </c>
      <c r="W273" s="8" t="str">
        <f>IF('Filtered Data'!M272="","",HEX2DEC(M273))</f>
        <v/>
      </c>
      <c r="X273" s="8" t="str">
        <f>IF('Filtered Data'!N272="","",HEX2DEC(N273))</f>
        <v/>
      </c>
      <c r="Y273" s="8"/>
      <c r="Z273" s="9" t="e">
        <f t="shared" si="16"/>
        <v>#NUM!</v>
      </c>
      <c r="AA273" s="8" t="str">
        <f>IF('Filtered Data'!G272="","",HEX2BIN(G273))</f>
        <v>1001010</v>
      </c>
      <c r="AB273" s="8" t="str">
        <f>IF('Filtered Data'!H272="","",HEX2BIN(H273))</f>
        <v>0</v>
      </c>
      <c r="AC273" s="8" t="str">
        <f>IF('Filtered Data'!I272="","",HEX2BIN(I273))</f>
        <v/>
      </c>
      <c r="AD273" s="8" t="str">
        <f>IF('Filtered Data'!J272="","",HEX2BIN(J273))</f>
        <v/>
      </c>
      <c r="AE273" s="8" t="str">
        <f>IF('Filtered Data'!K272="","",HEX2BIN(K273))</f>
        <v/>
      </c>
      <c r="AF273" s="8" t="str">
        <f>IF('Filtered Data'!L272="","",HEX2BIN(L273))</f>
        <v/>
      </c>
      <c r="AG273" s="8" t="str">
        <f>IF('Filtered Data'!M272="","",HEX2BIN(M273))</f>
        <v/>
      </c>
      <c r="AH273" s="8" t="str">
        <f>IF('Filtered Data'!N272="","",HEX2BIN(N273))</f>
        <v/>
      </c>
      <c r="AI273" s="8"/>
      <c r="AJ273" s="9" t="e">
        <f t="shared" si="17"/>
        <v>#NUM!</v>
      </c>
      <c r="AK273" s="8" t="str">
        <f>IF('Filtered Data'!G272="","",HEX2OCT(G273))</f>
        <v>112</v>
      </c>
      <c r="AL273" s="8" t="str">
        <f>IF('Filtered Data'!H272="","",HEX2OCT(H273))</f>
        <v>0</v>
      </c>
      <c r="AM273" s="8" t="str">
        <f>IF('Filtered Data'!I272="","",HEX2OCT(I273))</f>
        <v/>
      </c>
      <c r="AN273" s="8" t="str">
        <f>IF('Filtered Data'!J272="","",HEX2OCT(J273))</f>
        <v/>
      </c>
      <c r="AO273" s="8" t="str">
        <f>IF('Filtered Data'!K272="","",HEX2OCT(K273))</f>
        <v/>
      </c>
      <c r="AP273" s="8" t="str">
        <f>IF('Filtered Data'!L272="","",HEX2OCT(L273))</f>
        <v/>
      </c>
      <c r="AQ273" s="8" t="str">
        <f>IF('Filtered Data'!M272="","",HEX2OCT(M273))</f>
        <v/>
      </c>
      <c r="AR273" s="8" t="str">
        <f>IF('Filtered Data'!N272="","",HEX2OCT(N273))</f>
        <v/>
      </c>
    </row>
    <row r="274">
      <c r="A274" s="5">
        <f>'Filtered Data'!A273</f>
        <v>6.7370000000000001</v>
      </c>
      <c r="B274" s="5" t="str">
        <f>'Filtered Data'!B273</f>
        <v/>
      </c>
      <c r="C274" s="5">
        <f>'Filtered Data'!C273</f>
        <v>300</v>
      </c>
      <c r="D274" s="5" t="str">
        <f>'Filtered Data'!D273</f>
        <v/>
      </c>
      <c r="E274" s="5" t="str">
        <f>'Filtered Data'!E273</f>
        <v/>
      </c>
      <c r="F274" s="5">
        <f>'Filtered Data'!F273</f>
        <v>8</v>
      </c>
      <c r="G274" s="5" t="str">
        <f>'Filtered Data'!G273</f>
        <v>03</v>
      </c>
      <c r="H274" s="5" t="str">
        <f>'Filtered Data'!H273</f>
        <v>5A</v>
      </c>
      <c r="I274" s="5" t="str">
        <f>'Filtered Data'!I273</f>
        <v>64</v>
      </c>
      <c r="J274" s="5" t="str">
        <f>'Filtered Data'!J273</f>
        <v>5A</v>
      </c>
      <c r="K274" s="5" t="str">
        <f>'Filtered Data'!K273</f>
        <v>64</v>
      </c>
      <c r="L274" s="5" t="str">
        <f>'Filtered Data'!L273</f>
        <v>00</v>
      </c>
      <c r="M274" s="5" t="str">
        <f>'Filtered Data'!M273</f>
        <v>64</v>
      </c>
      <c r="N274" s="5" t="str">
        <f>'Filtered Data'!N273</f>
        <v>36</v>
      </c>
      <c r="P274" s="7" t="e">
        <f t="shared" si="15"/>
        <v>#NUM!</v>
      </c>
      <c r="Q274" s="8">
        <f>IF('Filtered Data'!G273="","",HEX2DEC(G274))</f>
        <v>3</v>
      </c>
      <c r="R274" s="8">
        <f>IF('Filtered Data'!H273="","",HEX2DEC(H274))</f>
        <v>90</v>
      </c>
      <c r="S274" s="8">
        <f>IF('Filtered Data'!I273="","",HEX2DEC(I274))</f>
        <v>100</v>
      </c>
      <c r="T274" s="8">
        <f>IF('Filtered Data'!J273="","",HEX2DEC(J274))</f>
        <v>90</v>
      </c>
      <c r="U274" s="8">
        <f>IF('Filtered Data'!K273="","",HEX2DEC(K274))</f>
        <v>100</v>
      </c>
      <c r="V274" s="8">
        <f>IF('Filtered Data'!L273="","",HEX2DEC(L274))</f>
        <v>0</v>
      </c>
      <c r="W274" s="8">
        <f>IF('Filtered Data'!M273="","",HEX2DEC(M274))</f>
        <v>100</v>
      </c>
      <c r="X274" s="8">
        <f>IF('Filtered Data'!N273="","",HEX2DEC(N274))</f>
        <v>54</v>
      </c>
      <c r="Y274" s="8"/>
      <c r="Z274" s="9" t="e">
        <f t="shared" si="16"/>
        <v>#NUM!</v>
      </c>
      <c r="AA274" s="8" t="str">
        <f>IF('Filtered Data'!G273="","",HEX2BIN(G274))</f>
        <v>11</v>
      </c>
      <c r="AB274" s="8" t="str">
        <f>IF('Filtered Data'!H273="","",HEX2BIN(H274))</f>
        <v>1011010</v>
      </c>
      <c r="AC274" s="8" t="str">
        <f>IF('Filtered Data'!I273="","",HEX2BIN(I274))</f>
        <v>1100100</v>
      </c>
      <c r="AD274" s="8" t="str">
        <f>IF('Filtered Data'!J273="","",HEX2BIN(J274))</f>
        <v>1011010</v>
      </c>
      <c r="AE274" s="8" t="str">
        <f>IF('Filtered Data'!K273="","",HEX2BIN(K274))</f>
        <v>1100100</v>
      </c>
      <c r="AF274" s="8" t="str">
        <f>IF('Filtered Data'!L273="","",HEX2BIN(L274))</f>
        <v>0</v>
      </c>
      <c r="AG274" s="8" t="str">
        <f>IF('Filtered Data'!M273="","",HEX2BIN(M274))</f>
        <v>1100100</v>
      </c>
      <c r="AH274" s="8" t="str">
        <f>IF('Filtered Data'!N273="","",HEX2BIN(N274))</f>
        <v>110110</v>
      </c>
      <c r="AI274" s="8"/>
      <c r="AJ274" s="9" t="e">
        <f t="shared" si="17"/>
        <v>#NUM!</v>
      </c>
      <c r="AK274" s="8" t="str">
        <f>IF('Filtered Data'!G273="","",HEX2OCT(G274))</f>
        <v>3</v>
      </c>
      <c r="AL274" s="8" t="str">
        <f>IF('Filtered Data'!H273="","",HEX2OCT(H274))</f>
        <v>132</v>
      </c>
      <c r="AM274" s="8" t="str">
        <f>IF('Filtered Data'!I273="","",HEX2OCT(I274))</f>
        <v>144</v>
      </c>
      <c r="AN274" s="8" t="str">
        <f>IF('Filtered Data'!J273="","",HEX2OCT(J274))</f>
        <v>132</v>
      </c>
      <c r="AO274" s="8" t="str">
        <f>IF('Filtered Data'!K273="","",HEX2OCT(K274))</f>
        <v>144</v>
      </c>
      <c r="AP274" s="8" t="str">
        <f>IF('Filtered Data'!L273="","",HEX2OCT(L274))</f>
        <v>0</v>
      </c>
      <c r="AQ274" s="8" t="str">
        <f>IF('Filtered Data'!M273="","",HEX2OCT(M274))</f>
        <v>144</v>
      </c>
      <c r="AR274" s="8" t="str">
        <f>IF('Filtered Data'!N273="","",HEX2OCT(N274))</f>
        <v>66</v>
      </c>
    </row>
    <row r="275">
      <c r="A275" s="5">
        <f>'Filtered Data'!A274</f>
        <v>6.7374679999999998</v>
      </c>
      <c r="B275" s="5" t="str">
        <f>'Filtered Data'!B274</f>
        <v/>
      </c>
      <c r="C275" s="5">
        <f>'Filtered Data'!C274</f>
        <v>301</v>
      </c>
      <c r="D275" s="5" t="str">
        <f>'Filtered Data'!D274</f>
        <v/>
      </c>
      <c r="E275" s="5" t="str">
        <f>'Filtered Data'!E274</f>
        <v/>
      </c>
      <c r="F275" s="5">
        <f>'Filtered Data'!F274</f>
        <v>3</v>
      </c>
      <c r="G275" s="5" t="str">
        <f>'Filtered Data'!G274</f>
        <v>F5</v>
      </c>
      <c r="H275" s="5" t="str">
        <f>'Filtered Data'!H274</f>
        <v>06</v>
      </c>
      <c r="I275" s="5" t="str">
        <f>'Filtered Data'!I274</f>
        <v>00</v>
      </c>
      <c r="J275" s="5" t="str">
        <f>'Filtered Data'!J274</f>
        <v/>
      </c>
      <c r="K275" s="5" t="str">
        <f>'Filtered Data'!K274</f>
        <v/>
      </c>
      <c r="L275" s="5" t="str">
        <f>'Filtered Data'!L274</f>
        <v/>
      </c>
      <c r="M275" s="5" t="str">
        <f>'Filtered Data'!M274</f>
        <v/>
      </c>
      <c r="N275" s="5" t="str">
        <f>'Filtered Data'!N274</f>
        <v/>
      </c>
      <c r="P275" s="7">
        <f t="shared" si="15"/>
        <v>16057856</v>
      </c>
      <c r="Q275" s="8">
        <f>IF('Filtered Data'!G274="","",HEX2DEC(G275))</f>
        <v>245</v>
      </c>
      <c r="R275" s="8">
        <f>IF('Filtered Data'!H274="","",HEX2DEC(H275))</f>
        <v>6</v>
      </c>
      <c r="S275" s="8">
        <f>IF('Filtered Data'!I274="","",HEX2DEC(I275))</f>
        <v>0</v>
      </c>
      <c r="T275" s="8" t="str">
        <f>IF('Filtered Data'!J274="","",HEX2DEC(J275))</f>
        <v/>
      </c>
      <c r="U275" s="8" t="str">
        <f>IF('Filtered Data'!K274="","",HEX2DEC(K275))</f>
        <v/>
      </c>
      <c r="V275" s="8" t="str">
        <f>IF('Filtered Data'!L274="","",HEX2DEC(L275))</f>
        <v/>
      </c>
      <c r="W275" s="8" t="str">
        <f>IF('Filtered Data'!M274="","",HEX2DEC(M275))</f>
        <v/>
      </c>
      <c r="X275" s="8" t="str">
        <f>IF('Filtered Data'!N274="","",HEX2DEC(N275))</f>
        <v/>
      </c>
      <c r="Y275" s="8"/>
      <c r="Z275" s="9" t="e">
        <f t="shared" si="16"/>
        <v>#NUM!</v>
      </c>
      <c r="AA275" s="8" t="str">
        <f>IF('Filtered Data'!G274="","",HEX2BIN(G275))</f>
        <v>11110101</v>
      </c>
      <c r="AB275" s="8" t="str">
        <f>IF('Filtered Data'!H274="","",HEX2BIN(H275))</f>
        <v>110</v>
      </c>
      <c r="AC275" s="8" t="str">
        <f>IF('Filtered Data'!I274="","",HEX2BIN(I275))</f>
        <v>0</v>
      </c>
      <c r="AD275" s="8" t="str">
        <f>IF('Filtered Data'!J274="","",HEX2BIN(J275))</f>
        <v/>
      </c>
      <c r="AE275" s="8" t="str">
        <f>IF('Filtered Data'!K274="","",HEX2BIN(K275))</f>
        <v/>
      </c>
      <c r="AF275" s="8" t="str">
        <f>IF('Filtered Data'!L274="","",HEX2BIN(L275))</f>
        <v/>
      </c>
      <c r="AG275" s="8" t="str">
        <f>IF('Filtered Data'!M274="","",HEX2BIN(M275))</f>
        <v/>
      </c>
      <c r="AH275" s="8" t="str">
        <f>IF('Filtered Data'!N274="","",HEX2BIN(N275))</f>
        <v/>
      </c>
      <c r="AI275" s="8"/>
      <c r="AJ275" s="9" t="e">
        <f t="shared" si="17"/>
        <v>#NUM!</v>
      </c>
      <c r="AK275" s="8" t="str">
        <f>IF('Filtered Data'!G274="","",HEX2OCT(G275))</f>
        <v>365</v>
      </c>
      <c r="AL275" s="8" t="str">
        <f>IF('Filtered Data'!H274="","",HEX2OCT(H275))</f>
        <v>6</v>
      </c>
      <c r="AM275" s="8" t="str">
        <f>IF('Filtered Data'!I274="","",HEX2OCT(I275))</f>
        <v>0</v>
      </c>
      <c r="AN275" s="8" t="str">
        <f>IF('Filtered Data'!J274="","",HEX2OCT(J275))</f>
        <v/>
      </c>
      <c r="AO275" s="8" t="str">
        <f>IF('Filtered Data'!K274="","",HEX2OCT(K275))</f>
        <v/>
      </c>
      <c r="AP275" s="8" t="str">
        <f>IF('Filtered Data'!L274="","",HEX2OCT(L275))</f>
        <v/>
      </c>
      <c r="AQ275" s="8" t="str">
        <f>IF('Filtered Data'!M274="","",HEX2OCT(M275))</f>
        <v/>
      </c>
      <c r="AR275" s="8" t="str">
        <f>IF('Filtered Data'!N274="","",HEX2OCT(N275))</f>
        <v/>
      </c>
    </row>
    <row r="276">
      <c r="A276" s="5">
        <f>'Filtered Data'!A275</f>
        <v>6.739668</v>
      </c>
      <c r="B276" s="5" t="str">
        <f>'Filtered Data'!B275</f>
        <v/>
      </c>
      <c r="C276" s="5">
        <f>'Filtered Data'!C275</f>
        <v>404</v>
      </c>
      <c r="D276" s="5" t="str">
        <f>'Filtered Data'!D275</f>
        <v/>
      </c>
      <c r="E276" s="5" t="str">
        <f>'Filtered Data'!E275</f>
        <v/>
      </c>
      <c r="F276" s="5">
        <f>'Filtered Data'!F275</f>
        <v>2</v>
      </c>
      <c r="G276" s="5" t="str">
        <f>'Filtered Data'!G275</f>
        <v>02</v>
      </c>
      <c r="H276" s="5" t="str">
        <f>'Filtered Data'!H275</f>
        <v>30</v>
      </c>
      <c r="I276" s="5" t="str">
        <f>'Filtered Data'!I275</f>
        <v/>
      </c>
      <c r="J276" s="5" t="str">
        <f>'Filtered Data'!J275</f>
        <v/>
      </c>
      <c r="K276" s="5" t="str">
        <f>'Filtered Data'!K275</f>
        <v/>
      </c>
      <c r="L276" s="5" t="str">
        <f>'Filtered Data'!L275</f>
        <v/>
      </c>
      <c r="M276" s="5" t="str">
        <f>'Filtered Data'!M275</f>
        <v/>
      </c>
      <c r="N276" s="5" t="str">
        <f>'Filtered Data'!N275</f>
        <v/>
      </c>
      <c r="P276" s="7">
        <f t="shared" si="15"/>
        <v>560</v>
      </c>
      <c r="Q276" s="8">
        <f>IF('Filtered Data'!G275="","",HEX2DEC(G276))</f>
        <v>2</v>
      </c>
      <c r="R276" s="8">
        <f>IF('Filtered Data'!H275="","",HEX2DEC(H276))</f>
        <v>48</v>
      </c>
      <c r="S276" s="8" t="str">
        <f>IF('Filtered Data'!I275="","",HEX2DEC(I276))</f>
        <v/>
      </c>
      <c r="T276" s="8" t="str">
        <f>IF('Filtered Data'!J275="","",HEX2DEC(J276))</f>
        <v/>
      </c>
      <c r="U276" s="8" t="str">
        <f>IF('Filtered Data'!K275="","",HEX2DEC(K276))</f>
        <v/>
      </c>
      <c r="V276" s="8" t="str">
        <f>IF('Filtered Data'!L275="","",HEX2DEC(L276))</f>
        <v/>
      </c>
      <c r="W276" s="8" t="str">
        <f>IF('Filtered Data'!M275="","",HEX2DEC(M276))</f>
        <v/>
      </c>
      <c r="X276" s="8" t="str">
        <f>IF('Filtered Data'!N275="","",HEX2DEC(N276))</f>
        <v/>
      </c>
      <c r="Y276" s="8"/>
      <c r="Z276" s="9" t="e">
        <f t="shared" si="16"/>
        <v>#NUM!</v>
      </c>
      <c r="AA276" s="8" t="str">
        <f>IF('Filtered Data'!G275="","",HEX2BIN(G276))</f>
        <v>10</v>
      </c>
      <c r="AB276" s="8" t="str">
        <f>IF('Filtered Data'!H275="","",HEX2BIN(H276))</f>
        <v>110000</v>
      </c>
      <c r="AC276" s="8" t="str">
        <f>IF('Filtered Data'!I275="","",HEX2BIN(I276))</f>
        <v/>
      </c>
      <c r="AD276" s="8" t="str">
        <f>IF('Filtered Data'!J275="","",HEX2BIN(J276))</f>
        <v/>
      </c>
      <c r="AE276" s="8" t="str">
        <f>IF('Filtered Data'!K275="","",HEX2BIN(K276))</f>
        <v/>
      </c>
      <c r="AF276" s="8" t="str">
        <f>IF('Filtered Data'!L275="","",HEX2BIN(L276))</f>
        <v/>
      </c>
      <c r="AG276" s="8" t="str">
        <f>IF('Filtered Data'!M275="","",HEX2BIN(M276))</f>
        <v/>
      </c>
      <c r="AH276" s="8" t="str">
        <f>IF('Filtered Data'!N275="","",HEX2BIN(N276))</f>
        <v/>
      </c>
      <c r="AI276" s="8"/>
      <c r="AJ276" s="9" t="e">
        <f t="shared" si="17"/>
        <v>#NUM!</v>
      </c>
      <c r="AK276" s="8" t="str">
        <f>IF('Filtered Data'!G275="","",HEX2OCT(G276))</f>
        <v>2</v>
      </c>
      <c r="AL276" s="8" t="str">
        <f>IF('Filtered Data'!H275="","",HEX2OCT(H276))</f>
        <v>60</v>
      </c>
      <c r="AM276" s="8" t="str">
        <f>IF('Filtered Data'!I275="","",HEX2OCT(I276))</f>
        <v/>
      </c>
      <c r="AN276" s="8" t="str">
        <f>IF('Filtered Data'!J275="","",HEX2OCT(J276))</f>
        <v/>
      </c>
      <c r="AO276" s="8" t="str">
        <f>IF('Filtered Data'!K275="","",HEX2OCT(K276))</f>
        <v/>
      </c>
      <c r="AP276" s="8" t="str">
        <f>IF('Filtered Data'!L275="","",HEX2OCT(L276))</f>
        <v/>
      </c>
      <c r="AQ276" s="8" t="str">
        <f>IF('Filtered Data'!M275="","",HEX2OCT(M276))</f>
        <v/>
      </c>
      <c r="AR276" s="8" t="str">
        <f>IF('Filtered Data'!N275="","",HEX2OCT(N276))</f>
        <v/>
      </c>
    </row>
    <row r="277">
      <c r="A277" s="5">
        <f>'Filtered Data'!A276</f>
        <v>6.7707879999999996</v>
      </c>
      <c r="B277" s="5" t="str">
        <f>'Filtered Data'!B276</f>
        <v/>
      </c>
      <c r="C277" s="5">
        <f>'Filtered Data'!C276</f>
        <v>404</v>
      </c>
      <c r="D277" s="5" t="str">
        <f>'Filtered Data'!D276</f>
        <v/>
      </c>
      <c r="E277" s="5" t="str">
        <f>'Filtered Data'!E276</f>
        <v/>
      </c>
      <c r="F277" s="5">
        <f>'Filtered Data'!F276</f>
        <v>2</v>
      </c>
      <c r="G277" s="5" t="str">
        <f>'Filtered Data'!G276</f>
        <v>44</v>
      </c>
      <c r="H277" s="5" t="str">
        <f>'Filtered Data'!H276</f>
        <v>00</v>
      </c>
      <c r="I277" s="5" t="str">
        <f>'Filtered Data'!I276</f>
        <v/>
      </c>
      <c r="J277" s="5" t="str">
        <f>'Filtered Data'!J276</f>
        <v/>
      </c>
      <c r="K277" s="5" t="str">
        <f>'Filtered Data'!K276</f>
        <v/>
      </c>
      <c r="L277" s="5" t="str">
        <f>'Filtered Data'!L276</f>
        <v/>
      </c>
      <c r="M277" s="5" t="str">
        <f>'Filtered Data'!M276</f>
        <v/>
      </c>
      <c r="N277" s="5" t="str">
        <f>'Filtered Data'!N276</f>
        <v/>
      </c>
      <c r="P277" s="7">
        <f t="shared" si="15"/>
        <v>17408</v>
      </c>
      <c r="Q277" s="8">
        <f>IF('Filtered Data'!G276="","",HEX2DEC(G277))</f>
        <v>68</v>
      </c>
      <c r="R277" s="8">
        <f>IF('Filtered Data'!H276="","",HEX2DEC(H277))</f>
        <v>0</v>
      </c>
      <c r="S277" s="8" t="str">
        <f>IF('Filtered Data'!I276="","",HEX2DEC(I277))</f>
        <v/>
      </c>
      <c r="T277" s="8" t="str">
        <f>IF('Filtered Data'!J276="","",HEX2DEC(J277))</f>
        <v/>
      </c>
      <c r="U277" s="8" t="str">
        <f>IF('Filtered Data'!K276="","",HEX2DEC(K277))</f>
        <v/>
      </c>
      <c r="V277" s="8" t="str">
        <f>IF('Filtered Data'!L276="","",HEX2DEC(L277))</f>
        <v/>
      </c>
      <c r="W277" s="8" t="str">
        <f>IF('Filtered Data'!M276="","",HEX2DEC(M277))</f>
        <v/>
      </c>
      <c r="X277" s="8" t="str">
        <f>IF('Filtered Data'!N276="","",HEX2DEC(N277))</f>
        <v/>
      </c>
      <c r="Y277" s="8"/>
      <c r="Z277" s="9" t="e">
        <f t="shared" si="16"/>
        <v>#NUM!</v>
      </c>
      <c r="AA277" s="8" t="str">
        <f>IF('Filtered Data'!G276="","",HEX2BIN(G277))</f>
        <v>1000100</v>
      </c>
      <c r="AB277" s="8" t="str">
        <f>IF('Filtered Data'!H276="","",HEX2BIN(H277))</f>
        <v>0</v>
      </c>
      <c r="AC277" s="8" t="str">
        <f>IF('Filtered Data'!I276="","",HEX2BIN(I277))</f>
        <v/>
      </c>
      <c r="AD277" s="8" t="str">
        <f>IF('Filtered Data'!J276="","",HEX2BIN(J277))</f>
        <v/>
      </c>
      <c r="AE277" s="8" t="str">
        <f>IF('Filtered Data'!K276="","",HEX2BIN(K277))</f>
        <v/>
      </c>
      <c r="AF277" s="8" t="str">
        <f>IF('Filtered Data'!L276="","",HEX2BIN(L277))</f>
        <v/>
      </c>
      <c r="AG277" s="8" t="str">
        <f>IF('Filtered Data'!M276="","",HEX2BIN(M277))</f>
        <v/>
      </c>
      <c r="AH277" s="8" t="str">
        <f>IF('Filtered Data'!N276="","",HEX2BIN(N277))</f>
        <v/>
      </c>
      <c r="AI277" s="8"/>
      <c r="AJ277" s="9" t="e">
        <f t="shared" si="17"/>
        <v>#NUM!</v>
      </c>
      <c r="AK277" s="8" t="str">
        <f>IF('Filtered Data'!G276="","",HEX2OCT(G277))</f>
        <v>104</v>
      </c>
      <c r="AL277" s="8" t="str">
        <f>IF('Filtered Data'!H276="","",HEX2OCT(H277))</f>
        <v>0</v>
      </c>
      <c r="AM277" s="8" t="str">
        <f>IF('Filtered Data'!I276="","",HEX2OCT(I277))</f>
        <v/>
      </c>
      <c r="AN277" s="8" t="str">
        <f>IF('Filtered Data'!J276="","",HEX2OCT(J277))</f>
        <v/>
      </c>
      <c r="AO277" s="8" t="str">
        <f>IF('Filtered Data'!K276="","",HEX2OCT(K277))</f>
        <v/>
      </c>
      <c r="AP277" s="8" t="str">
        <f>IF('Filtered Data'!L276="","",HEX2OCT(L277))</f>
        <v/>
      </c>
      <c r="AQ277" s="8" t="str">
        <f>IF('Filtered Data'!M276="","",HEX2OCT(M277))</f>
        <v/>
      </c>
      <c r="AR277" s="8" t="str">
        <f>IF('Filtered Data'!N276="","",HEX2OCT(N277))</f>
        <v/>
      </c>
    </row>
    <row r="278">
      <c r="A278" s="5">
        <f>'Filtered Data'!A277</f>
        <v>6.7870059999999999</v>
      </c>
      <c r="B278" s="5" t="str">
        <f>'Filtered Data'!B277</f>
        <v/>
      </c>
      <c r="C278" s="5">
        <f>'Filtered Data'!C277</f>
        <v>300</v>
      </c>
      <c r="D278" s="5" t="str">
        <f>'Filtered Data'!D277</f>
        <v/>
      </c>
      <c r="E278" s="5" t="str">
        <f>'Filtered Data'!E277</f>
        <v/>
      </c>
      <c r="F278" s="5">
        <f>'Filtered Data'!F277</f>
        <v>8</v>
      </c>
      <c r="G278" s="5" t="str">
        <f>'Filtered Data'!G277</f>
        <v>03</v>
      </c>
      <c r="H278" s="5" t="str">
        <f>'Filtered Data'!H277</f>
        <v>5A</v>
      </c>
      <c r="I278" s="5" t="str">
        <f>'Filtered Data'!I277</f>
        <v>64</v>
      </c>
      <c r="J278" s="5" t="str">
        <f>'Filtered Data'!J277</f>
        <v>5A</v>
      </c>
      <c r="K278" s="5" t="str">
        <f>'Filtered Data'!K277</f>
        <v>64</v>
      </c>
      <c r="L278" s="5" t="str">
        <f>'Filtered Data'!L277</f>
        <v>00</v>
      </c>
      <c r="M278" s="5" t="str">
        <f>'Filtered Data'!M277</f>
        <v>64</v>
      </c>
      <c r="N278" s="5" t="str">
        <f>'Filtered Data'!N277</f>
        <v>27</v>
      </c>
      <c r="P278" s="7" t="e">
        <f t="shared" si="15"/>
        <v>#NUM!</v>
      </c>
      <c r="Q278" s="8">
        <f>IF('Filtered Data'!G277="","",HEX2DEC(G278))</f>
        <v>3</v>
      </c>
      <c r="R278" s="8">
        <f>IF('Filtered Data'!H277="","",HEX2DEC(H278))</f>
        <v>90</v>
      </c>
      <c r="S278" s="8">
        <f>IF('Filtered Data'!I277="","",HEX2DEC(I278))</f>
        <v>100</v>
      </c>
      <c r="T278" s="8">
        <f>IF('Filtered Data'!J277="","",HEX2DEC(J278))</f>
        <v>90</v>
      </c>
      <c r="U278" s="8">
        <f>IF('Filtered Data'!K277="","",HEX2DEC(K278))</f>
        <v>100</v>
      </c>
      <c r="V278" s="8">
        <f>IF('Filtered Data'!L277="","",HEX2DEC(L278))</f>
        <v>0</v>
      </c>
      <c r="W278" s="8">
        <f>IF('Filtered Data'!M277="","",HEX2DEC(M278))</f>
        <v>100</v>
      </c>
      <c r="X278" s="8">
        <f>IF('Filtered Data'!N277="","",HEX2DEC(N278))</f>
        <v>39</v>
      </c>
      <c r="Y278" s="8"/>
      <c r="Z278" s="9" t="e">
        <f t="shared" si="16"/>
        <v>#NUM!</v>
      </c>
      <c r="AA278" s="8" t="str">
        <f>IF('Filtered Data'!G277="","",HEX2BIN(G278))</f>
        <v>11</v>
      </c>
      <c r="AB278" s="8" t="str">
        <f>IF('Filtered Data'!H277="","",HEX2BIN(H278))</f>
        <v>1011010</v>
      </c>
      <c r="AC278" s="8" t="str">
        <f>IF('Filtered Data'!I277="","",HEX2BIN(I278))</f>
        <v>1100100</v>
      </c>
      <c r="AD278" s="8" t="str">
        <f>IF('Filtered Data'!J277="","",HEX2BIN(J278))</f>
        <v>1011010</v>
      </c>
      <c r="AE278" s="8" t="str">
        <f>IF('Filtered Data'!K277="","",HEX2BIN(K278))</f>
        <v>1100100</v>
      </c>
      <c r="AF278" s="8" t="str">
        <f>IF('Filtered Data'!L277="","",HEX2BIN(L278))</f>
        <v>0</v>
      </c>
      <c r="AG278" s="8" t="str">
        <f>IF('Filtered Data'!M277="","",HEX2BIN(M278))</f>
        <v>1100100</v>
      </c>
      <c r="AH278" s="8" t="str">
        <f>IF('Filtered Data'!N277="","",HEX2BIN(N278))</f>
        <v>100111</v>
      </c>
      <c r="AI278" s="8"/>
      <c r="AJ278" s="9" t="e">
        <f t="shared" si="17"/>
        <v>#NUM!</v>
      </c>
      <c r="AK278" s="8" t="str">
        <f>IF('Filtered Data'!G277="","",HEX2OCT(G278))</f>
        <v>3</v>
      </c>
      <c r="AL278" s="8" t="str">
        <f>IF('Filtered Data'!H277="","",HEX2OCT(H278))</f>
        <v>132</v>
      </c>
      <c r="AM278" s="8" t="str">
        <f>IF('Filtered Data'!I277="","",HEX2OCT(I278))</f>
        <v>144</v>
      </c>
      <c r="AN278" s="8" t="str">
        <f>IF('Filtered Data'!J277="","",HEX2OCT(J278))</f>
        <v>132</v>
      </c>
      <c r="AO278" s="8" t="str">
        <f>IF('Filtered Data'!K277="","",HEX2OCT(K278))</f>
        <v>144</v>
      </c>
      <c r="AP278" s="8" t="str">
        <f>IF('Filtered Data'!L277="","",HEX2OCT(L278))</f>
        <v>0</v>
      </c>
      <c r="AQ278" s="8" t="str">
        <f>IF('Filtered Data'!M277="","",HEX2OCT(M278))</f>
        <v>144</v>
      </c>
      <c r="AR278" s="8" t="str">
        <f>IF('Filtered Data'!N277="","",HEX2OCT(N278))</f>
        <v>47</v>
      </c>
    </row>
    <row r="279">
      <c r="A279" s="5">
        <f>'Filtered Data'!A278</f>
        <v>6.7874739999999996</v>
      </c>
      <c r="B279" s="5" t="str">
        <f>'Filtered Data'!B278</f>
        <v/>
      </c>
      <c r="C279" s="5">
        <f>'Filtered Data'!C278</f>
        <v>301</v>
      </c>
      <c r="D279" s="5" t="str">
        <f>'Filtered Data'!D278</f>
        <v/>
      </c>
      <c r="E279" s="5" t="str">
        <f>'Filtered Data'!E278</f>
        <v/>
      </c>
      <c r="F279" s="5">
        <f>'Filtered Data'!F278</f>
        <v>3</v>
      </c>
      <c r="G279" s="5" t="str">
        <f>'Filtered Data'!G278</f>
        <v>B8</v>
      </c>
      <c r="H279" s="5" t="str">
        <f>'Filtered Data'!H278</f>
        <v>07</v>
      </c>
      <c r="I279" s="5" t="str">
        <f>'Filtered Data'!I278</f>
        <v>00</v>
      </c>
      <c r="J279" s="5" t="str">
        <f>'Filtered Data'!J278</f>
        <v/>
      </c>
      <c r="K279" s="5" t="str">
        <f>'Filtered Data'!K278</f>
        <v/>
      </c>
      <c r="L279" s="5" t="str">
        <f>'Filtered Data'!L278</f>
        <v/>
      </c>
      <c r="M279" s="5" t="str">
        <f>'Filtered Data'!M278</f>
        <v/>
      </c>
      <c r="N279" s="5" t="str">
        <f>'Filtered Data'!N278</f>
        <v/>
      </c>
      <c r="P279" s="7">
        <f t="shared" si="15"/>
        <v>12060416</v>
      </c>
      <c r="Q279" s="8">
        <f>IF('Filtered Data'!G278="","",HEX2DEC(G279))</f>
        <v>184</v>
      </c>
      <c r="R279" s="8">
        <f>IF('Filtered Data'!H278="","",HEX2DEC(H279))</f>
        <v>7</v>
      </c>
      <c r="S279" s="8">
        <f>IF('Filtered Data'!I278="","",HEX2DEC(I279))</f>
        <v>0</v>
      </c>
      <c r="T279" s="8" t="str">
        <f>IF('Filtered Data'!J278="","",HEX2DEC(J279))</f>
        <v/>
      </c>
      <c r="U279" s="8" t="str">
        <f>IF('Filtered Data'!K278="","",HEX2DEC(K279))</f>
        <v/>
      </c>
      <c r="V279" s="8" t="str">
        <f>IF('Filtered Data'!L278="","",HEX2DEC(L279))</f>
        <v/>
      </c>
      <c r="W279" s="8" t="str">
        <f>IF('Filtered Data'!M278="","",HEX2DEC(M279))</f>
        <v/>
      </c>
      <c r="X279" s="8" t="str">
        <f>IF('Filtered Data'!N278="","",HEX2DEC(N279))</f>
        <v/>
      </c>
      <c r="Y279" s="8"/>
      <c r="Z279" s="9" t="e">
        <f t="shared" si="16"/>
        <v>#NUM!</v>
      </c>
      <c r="AA279" s="8" t="str">
        <f>IF('Filtered Data'!G278="","",HEX2BIN(G279))</f>
        <v>10111000</v>
      </c>
      <c r="AB279" s="8" t="str">
        <f>IF('Filtered Data'!H278="","",HEX2BIN(H279))</f>
        <v>111</v>
      </c>
      <c r="AC279" s="8" t="str">
        <f>IF('Filtered Data'!I278="","",HEX2BIN(I279))</f>
        <v>0</v>
      </c>
      <c r="AD279" s="8" t="str">
        <f>IF('Filtered Data'!J278="","",HEX2BIN(J279))</f>
        <v/>
      </c>
      <c r="AE279" s="8" t="str">
        <f>IF('Filtered Data'!K278="","",HEX2BIN(K279))</f>
        <v/>
      </c>
      <c r="AF279" s="8" t="str">
        <f>IF('Filtered Data'!L278="","",HEX2BIN(L279))</f>
        <v/>
      </c>
      <c r="AG279" s="8" t="str">
        <f>IF('Filtered Data'!M278="","",HEX2BIN(M279))</f>
        <v/>
      </c>
      <c r="AH279" s="8" t="str">
        <f>IF('Filtered Data'!N278="","",HEX2BIN(N279))</f>
        <v/>
      </c>
      <c r="AI279" s="8"/>
      <c r="AJ279" s="9" t="e">
        <f t="shared" si="17"/>
        <v>#NUM!</v>
      </c>
      <c r="AK279" s="8" t="str">
        <f>IF('Filtered Data'!G278="","",HEX2OCT(G279))</f>
        <v>270</v>
      </c>
      <c r="AL279" s="8" t="str">
        <f>IF('Filtered Data'!H278="","",HEX2OCT(H279))</f>
        <v>7</v>
      </c>
      <c r="AM279" s="8" t="str">
        <f>IF('Filtered Data'!I278="","",HEX2OCT(I279))</f>
        <v>0</v>
      </c>
      <c r="AN279" s="8" t="str">
        <f>IF('Filtered Data'!J278="","",HEX2OCT(J279))</f>
        <v/>
      </c>
      <c r="AO279" s="8" t="str">
        <f>IF('Filtered Data'!K278="","",HEX2OCT(K279))</f>
        <v/>
      </c>
      <c r="AP279" s="8" t="str">
        <f>IF('Filtered Data'!L278="","",HEX2OCT(L279))</f>
        <v/>
      </c>
      <c r="AQ279" s="8" t="str">
        <f>IF('Filtered Data'!M278="","",HEX2OCT(M279))</f>
        <v/>
      </c>
      <c r="AR279" s="8" t="str">
        <f>IF('Filtered Data'!N278="","",HEX2OCT(N279))</f>
        <v/>
      </c>
    </row>
    <row r="280">
      <c r="A280" s="5">
        <f>'Filtered Data'!A279</f>
        <v>6.8020440000000004</v>
      </c>
      <c r="B280" s="5" t="str">
        <f>'Filtered Data'!B279</f>
        <v/>
      </c>
      <c r="C280" s="5">
        <f>'Filtered Data'!C279</f>
        <v>404</v>
      </c>
      <c r="D280" s="5" t="str">
        <f>'Filtered Data'!D279</f>
        <v/>
      </c>
      <c r="E280" s="5" t="str">
        <f>'Filtered Data'!E279</f>
        <v/>
      </c>
      <c r="F280" s="5">
        <f>'Filtered Data'!F279</f>
        <v>2</v>
      </c>
      <c r="G280" s="5" t="str">
        <f>'Filtered Data'!G279</f>
        <v>01</v>
      </c>
      <c r="H280" s="5" t="str">
        <f>'Filtered Data'!H279</f>
        <v>00</v>
      </c>
      <c r="I280" s="5" t="str">
        <f>'Filtered Data'!I279</f>
        <v/>
      </c>
      <c r="J280" s="5" t="str">
        <f>'Filtered Data'!J279</f>
        <v/>
      </c>
      <c r="K280" s="5" t="str">
        <f>'Filtered Data'!K279</f>
        <v/>
      </c>
      <c r="L280" s="5" t="str">
        <f>'Filtered Data'!L279</f>
        <v/>
      </c>
      <c r="M280" s="5" t="str">
        <f>'Filtered Data'!M279</f>
        <v/>
      </c>
      <c r="N280" s="5" t="str">
        <f>'Filtered Data'!N279</f>
        <v/>
      </c>
      <c r="P280" s="7">
        <f t="shared" si="15"/>
        <v>256</v>
      </c>
      <c r="Q280" s="8">
        <f>IF('Filtered Data'!G279="","",HEX2DEC(G280))</f>
        <v>1</v>
      </c>
      <c r="R280" s="8">
        <f>IF('Filtered Data'!H279="","",HEX2DEC(H280))</f>
        <v>0</v>
      </c>
      <c r="S280" s="8" t="str">
        <f>IF('Filtered Data'!I279="","",HEX2DEC(I280))</f>
        <v/>
      </c>
      <c r="T280" s="8" t="str">
        <f>IF('Filtered Data'!J279="","",HEX2DEC(J280))</f>
        <v/>
      </c>
      <c r="U280" s="8" t="str">
        <f>IF('Filtered Data'!K279="","",HEX2DEC(K280))</f>
        <v/>
      </c>
      <c r="V280" s="8" t="str">
        <f>IF('Filtered Data'!L279="","",HEX2DEC(L280))</f>
        <v/>
      </c>
      <c r="W280" s="8" t="str">
        <f>IF('Filtered Data'!M279="","",HEX2DEC(M280))</f>
        <v/>
      </c>
      <c r="X280" s="8" t="str">
        <f>IF('Filtered Data'!N279="","",HEX2DEC(N280))</f>
        <v/>
      </c>
      <c r="Y280" s="8"/>
      <c r="Z280" s="9" t="str">
        <f t="shared" si="16"/>
        <v>100000000</v>
      </c>
      <c r="AA280" s="8" t="str">
        <f>IF('Filtered Data'!G279="","",HEX2BIN(G280))</f>
        <v>1</v>
      </c>
      <c r="AB280" s="8" t="str">
        <f>IF('Filtered Data'!H279="","",HEX2BIN(H280))</f>
        <v>0</v>
      </c>
      <c r="AC280" s="8" t="str">
        <f>IF('Filtered Data'!I279="","",HEX2BIN(I280))</f>
        <v/>
      </c>
      <c r="AD280" s="8" t="str">
        <f>IF('Filtered Data'!J279="","",HEX2BIN(J280))</f>
        <v/>
      </c>
      <c r="AE280" s="8" t="str">
        <f>IF('Filtered Data'!K279="","",HEX2BIN(K280))</f>
        <v/>
      </c>
      <c r="AF280" s="8" t="str">
        <f>IF('Filtered Data'!L279="","",HEX2BIN(L280))</f>
        <v/>
      </c>
      <c r="AG280" s="8" t="str">
        <f>IF('Filtered Data'!M279="","",HEX2BIN(M280))</f>
        <v/>
      </c>
      <c r="AH280" s="8" t="str">
        <f>IF('Filtered Data'!N279="","",HEX2BIN(N280))</f>
        <v/>
      </c>
      <c r="AI280" s="8"/>
      <c r="AJ280" s="9" t="str">
        <f t="shared" si="17"/>
        <v>100000000</v>
      </c>
      <c r="AK280" s="8" t="str">
        <f>IF('Filtered Data'!G279="","",HEX2OCT(G280))</f>
        <v>1</v>
      </c>
      <c r="AL280" s="8" t="str">
        <f>IF('Filtered Data'!H279="","",HEX2OCT(H280))</f>
        <v>0</v>
      </c>
      <c r="AM280" s="8" t="str">
        <f>IF('Filtered Data'!I279="","",HEX2OCT(I280))</f>
        <v/>
      </c>
      <c r="AN280" s="8" t="str">
        <f>IF('Filtered Data'!J279="","",HEX2OCT(J280))</f>
        <v/>
      </c>
      <c r="AO280" s="8" t="str">
        <f>IF('Filtered Data'!K279="","",HEX2OCT(K280))</f>
        <v/>
      </c>
      <c r="AP280" s="8" t="str">
        <f>IF('Filtered Data'!L279="","",HEX2OCT(L280))</f>
        <v/>
      </c>
      <c r="AQ280" s="8" t="str">
        <f>IF('Filtered Data'!M279="","",HEX2OCT(M280))</f>
        <v/>
      </c>
      <c r="AR280" s="8" t="str">
        <f>IF('Filtered Data'!N279="","",HEX2OCT(N280))</f>
        <v/>
      </c>
    </row>
    <row r="281">
      <c r="A281" s="5">
        <f>'Filtered Data'!A280</f>
        <v>6.833297</v>
      </c>
      <c r="B281" s="5" t="str">
        <f>'Filtered Data'!B280</f>
        <v/>
      </c>
      <c r="C281" s="5">
        <f>'Filtered Data'!C280</f>
        <v>404</v>
      </c>
      <c r="D281" s="5" t="str">
        <f>'Filtered Data'!D280</f>
        <v/>
      </c>
      <c r="E281" s="5" t="str">
        <f>'Filtered Data'!E280</f>
        <v/>
      </c>
      <c r="F281" s="5">
        <f>'Filtered Data'!F280</f>
        <v>2</v>
      </c>
      <c r="G281" s="5" t="str">
        <f>'Filtered Data'!G280</f>
        <v>A3</v>
      </c>
      <c r="H281" s="5" t="str">
        <f>'Filtered Data'!H280</f>
        <v>01</v>
      </c>
      <c r="I281" s="5" t="str">
        <f>'Filtered Data'!I280</f>
        <v/>
      </c>
      <c r="J281" s="5" t="str">
        <f>'Filtered Data'!J280</f>
        <v/>
      </c>
      <c r="K281" s="5" t="str">
        <f>'Filtered Data'!K280</f>
        <v/>
      </c>
      <c r="L281" s="5" t="str">
        <f>'Filtered Data'!L280</f>
        <v/>
      </c>
      <c r="M281" s="5" t="str">
        <f>'Filtered Data'!M280</f>
        <v/>
      </c>
      <c r="N281" s="5" t="str">
        <f>'Filtered Data'!N280</f>
        <v/>
      </c>
      <c r="P281" s="7">
        <f t="shared" si="15"/>
        <v>41729</v>
      </c>
      <c r="Q281" s="8">
        <f>IF('Filtered Data'!G280="","",HEX2DEC(G281))</f>
        <v>163</v>
      </c>
      <c r="R281" s="8">
        <f>IF('Filtered Data'!H280="","",HEX2DEC(H281))</f>
        <v>1</v>
      </c>
      <c r="S281" s="8" t="str">
        <f>IF('Filtered Data'!I280="","",HEX2DEC(I281))</f>
        <v/>
      </c>
      <c r="T281" s="8" t="str">
        <f>IF('Filtered Data'!J280="","",HEX2DEC(J281))</f>
        <v/>
      </c>
      <c r="U281" s="8" t="str">
        <f>IF('Filtered Data'!K280="","",HEX2DEC(K281))</f>
        <v/>
      </c>
      <c r="V281" s="8" t="str">
        <f>IF('Filtered Data'!L280="","",HEX2DEC(L281))</f>
        <v/>
      </c>
      <c r="W281" s="8" t="str">
        <f>IF('Filtered Data'!M280="","",HEX2DEC(M281))</f>
        <v/>
      </c>
      <c r="X281" s="8" t="str">
        <f>IF('Filtered Data'!N280="","",HEX2DEC(N281))</f>
        <v/>
      </c>
      <c r="Y281" s="8"/>
      <c r="Z281" s="9" t="e">
        <f t="shared" si="16"/>
        <v>#NUM!</v>
      </c>
      <c r="AA281" s="8" t="str">
        <f>IF('Filtered Data'!G280="","",HEX2BIN(G281))</f>
        <v>10100011</v>
      </c>
      <c r="AB281" s="8" t="str">
        <f>IF('Filtered Data'!H280="","",HEX2BIN(H281))</f>
        <v>1</v>
      </c>
      <c r="AC281" s="8" t="str">
        <f>IF('Filtered Data'!I280="","",HEX2BIN(I281))</f>
        <v/>
      </c>
      <c r="AD281" s="8" t="str">
        <f>IF('Filtered Data'!J280="","",HEX2BIN(J281))</f>
        <v/>
      </c>
      <c r="AE281" s="8" t="str">
        <f>IF('Filtered Data'!K280="","",HEX2BIN(K281))</f>
        <v/>
      </c>
      <c r="AF281" s="8" t="str">
        <f>IF('Filtered Data'!L280="","",HEX2BIN(L281))</f>
        <v/>
      </c>
      <c r="AG281" s="8" t="str">
        <f>IF('Filtered Data'!M280="","",HEX2BIN(M281))</f>
        <v/>
      </c>
      <c r="AH281" s="8" t="str">
        <f>IF('Filtered Data'!N280="","",HEX2BIN(N281))</f>
        <v/>
      </c>
      <c r="AI281" s="8"/>
      <c r="AJ281" s="9" t="e">
        <f t="shared" si="17"/>
        <v>#NUM!</v>
      </c>
      <c r="AK281" s="8" t="str">
        <f>IF('Filtered Data'!G280="","",HEX2OCT(G281))</f>
        <v>243</v>
      </c>
      <c r="AL281" s="8" t="str">
        <f>IF('Filtered Data'!H280="","",HEX2OCT(H281))</f>
        <v>1</v>
      </c>
      <c r="AM281" s="8" t="str">
        <f>IF('Filtered Data'!I280="","",HEX2OCT(I281))</f>
        <v/>
      </c>
      <c r="AN281" s="8" t="str">
        <f>IF('Filtered Data'!J280="","",HEX2OCT(J281))</f>
        <v/>
      </c>
      <c r="AO281" s="8" t="str">
        <f>IF('Filtered Data'!K280="","",HEX2OCT(K281))</f>
        <v/>
      </c>
      <c r="AP281" s="8" t="str">
        <f>IF('Filtered Data'!L280="","",HEX2OCT(L281))</f>
        <v/>
      </c>
      <c r="AQ281" s="8" t="str">
        <f>IF('Filtered Data'!M280="","",HEX2OCT(M281))</f>
        <v/>
      </c>
      <c r="AR281" s="8" t="str">
        <f>IF('Filtered Data'!N280="","",HEX2OCT(N281))</f>
        <v/>
      </c>
    </row>
    <row r="282">
      <c r="A282" s="5">
        <f>'Filtered Data'!A281</f>
        <v>6.8370100000000003</v>
      </c>
      <c r="B282" s="5" t="str">
        <f>'Filtered Data'!B281</f>
        <v/>
      </c>
      <c r="C282" s="5">
        <f>'Filtered Data'!C281</f>
        <v>300</v>
      </c>
      <c r="D282" s="5" t="str">
        <f>'Filtered Data'!D281</f>
        <v/>
      </c>
      <c r="E282" s="5" t="str">
        <f>'Filtered Data'!E281</f>
        <v/>
      </c>
      <c r="F282" s="5">
        <f>'Filtered Data'!F281</f>
        <v>8</v>
      </c>
      <c r="G282" s="5" t="str">
        <f>'Filtered Data'!G281</f>
        <v>03</v>
      </c>
      <c r="H282" s="5" t="str">
        <f>'Filtered Data'!H281</f>
        <v>5A</v>
      </c>
      <c r="I282" s="5" t="str">
        <f>'Filtered Data'!I281</f>
        <v>64</v>
      </c>
      <c r="J282" s="5" t="str">
        <f>'Filtered Data'!J281</f>
        <v>5A</v>
      </c>
      <c r="K282" s="5" t="str">
        <f>'Filtered Data'!K281</f>
        <v>64</v>
      </c>
      <c r="L282" s="5" t="str">
        <f>'Filtered Data'!L281</f>
        <v>00</v>
      </c>
      <c r="M282" s="5" t="str">
        <f>'Filtered Data'!M281</f>
        <v>64</v>
      </c>
      <c r="N282" s="5" t="str">
        <f>'Filtered Data'!N281</f>
        <v>B8</v>
      </c>
      <c r="P282" s="7" t="e">
        <f t="shared" si="15"/>
        <v>#NUM!</v>
      </c>
      <c r="Q282" s="8">
        <f>IF('Filtered Data'!G281="","",HEX2DEC(G282))</f>
        <v>3</v>
      </c>
      <c r="R282" s="8">
        <f>IF('Filtered Data'!H281="","",HEX2DEC(H282))</f>
        <v>90</v>
      </c>
      <c r="S282" s="8">
        <f>IF('Filtered Data'!I281="","",HEX2DEC(I282))</f>
        <v>100</v>
      </c>
      <c r="T282" s="8">
        <f>IF('Filtered Data'!J281="","",HEX2DEC(J282))</f>
        <v>90</v>
      </c>
      <c r="U282" s="8">
        <f>IF('Filtered Data'!K281="","",HEX2DEC(K282))</f>
        <v>100</v>
      </c>
      <c r="V282" s="8">
        <f>IF('Filtered Data'!L281="","",HEX2DEC(L282))</f>
        <v>0</v>
      </c>
      <c r="W282" s="8">
        <f>IF('Filtered Data'!M281="","",HEX2DEC(M282))</f>
        <v>100</v>
      </c>
      <c r="X282" s="8">
        <f>IF('Filtered Data'!N281="","",HEX2DEC(N282))</f>
        <v>184</v>
      </c>
      <c r="Y282" s="8"/>
      <c r="Z282" s="9" t="e">
        <f t="shared" si="16"/>
        <v>#NUM!</v>
      </c>
      <c r="AA282" s="8" t="str">
        <f>IF('Filtered Data'!G281="","",HEX2BIN(G282))</f>
        <v>11</v>
      </c>
      <c r="AB282" s="8" t="str">
        <f>IF('Filtered Data'!H281="","",HEX2BIN(H282))</f>
        <v>1011010</v>
      </c>
      <c r="AC282" s="8" t="str">
        <f>IF('Filtered Data'!I281="","",HEX2BIN(I282))</f>
        <v>1100100</v>
      </c>
      <c r="AD282" s="8" t="str">
        <f>IF('Filtered Data'!J281="","",HEX2BIN(J282))</f>
        <v>1011010</v>
      </c>
      <c r="AE282" s="8" t="str">
        <f>IF('Filtered Data'!K281="","",HEX2BIN(K282))</f>
        <v>1100100</v>
      </c>
      <c r="AF282" s="8" t="str">
        <f>IF('Filtered Data'!L281="","",HEX2BIN(L282))</f>
        <v>0</v>
      </c>
      <c r="AG282" s="8" t="str">
        <f>IF('Filtered Data'!M281="","",HEX2BIN(M282))</f>
        <v>1100100</v>
      </c>
      <c r="AH282" s="8" t="str">
        <f>IF('Filtered Data'!N281="","",HEX2BIN(N282))</f>
        <v>10111000</v>
      </c>
      <c r="AI282" s="8"/>
      <c r="AJ282" s="9" t="e">
        <f t="shared" si="17"/>
        <v>#NUM!</v>
      </c>
      <c r="AK282" s="8" t="str">
        <f>IF('Filtered Data'!G281="","",HEX2OCT(G282))</f>
        <v>3</v>
      </c>
      <c r="AL282" s="8" t="str">
        <f>IF('Filtered Data'!H281="","",HEX2OCT(H282))</f>
        <v>132</v>
      </c>
      <c r="AM282" s="8" t="str">
        <f>IF('Filtered Data'!I281="","",HEX2OCT(I282))</f>
        <v>144</v>
      </c>
      <c r="AN282" s="8" t="str">
        <f>IF('Filtered Data'!J281="","",HEX2OCT(J282))</f>
        <v>132</v>
      </c>
      <c r="AO282" s="8" t="str">
        <f>IF('Filtered Data'!K281="","",HEX2OCT(K282))</f>
        <v>144</v>
      </c>
      <c r="AP282" s="8" t="str">
        <f>IF('Filtered Data'!L281="","",HEX2OCT(L282))</f>
        <v>0</v>
      </c>
      <c r="AQ282" s="8" t="str">
        <f>IF('Filtered Data'!M281="","",HEX2OCT(M282))</f>
        <v>144</v>
      </c>
      <c r="AR282" s="8" t="str">
        <f>IF('Filtered Data'!N281="","",HEX2OCT(N282))</f>
        <v>270</v>
      </c>
    </row>
    <row r="283">
      <c r="A283" s="5">
        <f>'Filtered Data'!A282</f>
        <v>6.8374779999999999</v>
      </c>
      <c r="B283" s="5" t="str">
        <f>'Filtered Data'!B282</f>
        <v/>
      </c>
      <c r="C283" s="5">
        <f>'Filtered Data'!C282</f>
        <v>301</v>
      </c>
      <c r="D283" s="5" t="str">
        <f>'Filtered Data'!D282</f>
        <v/>
      </c>
      <c r="E283" s="5" t="str">
        <f>'Filtered Data'!E282</f>
        <v/>
      </c>
      <c r="F283" s="5">
        <f>'Filtered Data'!F282</f>
        <v>3</v>
      </c>
      <c r="G283" s="5" t="str">
        <f>'Filtered Data'!G282</f>
        <v>80</v>
      </c>
      <c r="H283" s="5" t="str">
        <f>'Filtered Data'!H282</f>
        <v>08</v>
      </c>
      <c r="I283" s="5" t="str">
        <f>'Filtered Data'!I282</f>
        <v>00</v>
      </c>
      <c r="J283" s="5" t="str">
        <f>'Filtered Data'!J282</f>
        <v/>
      </c>
      <c r="K283" s="5" t="str">
        <f>'Filtered Data'!K282</f>
        <v/>
      </c>
      <c r="L283" s="5" t="str">
        <f>'Filtered Data'!L282</f>
        <v/>
      </c>
      <c r="M283" s="5" t="str">
        <f>'Filtered Data'!M282</f>
        <v/>
      </c>
      <c r="N283" s="5" t="str">
        <f>'Filtered Data'!N282</f>
        <v/>
      </c>
      <c r="P283" s="7">
        <f t="shared" si="15"/>
        <v>8390656</v>
      </c>
      <c r="Q283" s="8">
        <f>IF('Filtered Data'!G282="","",HEX2DEC(G283))</f>
        <v>128</v>
      </c>
      <c r="R283" s="8">
        <f>IF('Filtered Data'!H282="","",HEX2DEC(H283))</f>
        <v>8</v>
      </c>
      <c r="S283" s="8">
        <f>IF('Filtered Data'!I282="","",HEX2DEC(I283))</f>
        <v>0</v>
      </c>
      <c r="T283" s="8" t="str">
        <f>IF('Filtered Data'!J282="","",HEX2DEC(J283))</f>
        <v/>
      </c>
      <c r="U283" s="8" t="str">
        <f>IF('Filtered Data'!K282="","",HEX2DEC(K283))</f>
        <v/>
      </c>
      <c r="V283" s="8" t="str">
        <f>IF('Filtered Data'!L282="","",HEX2DEC(L283))</f>
        <v/>
      </c>
      <c r="W283" s="8" t="str">
        <f>IF('Filtered Data'!M282="","",HEX2DEC(M283))</f>
        <v/>
      </c>
      <c r="X283" s="8" t="str">
        <f>IF('Filtered Data'!N282="","",HEX2DEC(N283))</f>
        <v/>
      </c>
      <c r="Y283" s="8"/>
      <c r="Z283" s="9" t="e">
        <f t="shared" si="16"/>
        <v>#NUM!</v>
      </c>
      <c r="AA283" s="8" t="str">
        <f>IF('Filtered Data'!G282="","",HEX2BIN(G283))</f>
        <v>10000000</v>
      </c>
      <c r="AB283" s="8" t="str">
        <f>IF('Filtered Data'!H282="","",HEX2BIN(H283))</f>
        <v>1000</v>
      </c>
      <c r="AC283" s="8" t="str">
        <f>IF('Filtered Data'!I282="","",HEX2BIN(I283))</f>
        <v>0</v>
      </c>
      <c r="AD283" s="8" t="str">
        <f>IF('Filtered Data'!J282="","",HEX2BIN(J283))</f>
        <v/>
      </c>
      <c r="AE283" s="8" t="str">
        <f>IF('Filtered Data'!K282="","",HEX2BIN(K283))</f>
        <v/>
      </c>
      <c r="AF283" s="8" t="str">
        <f>IF('Filtered Data'!L282="","",HEX2BIN(L283))</f>
        <v/>
      </c>
      <c r="AG283" s="8" t="str">
        <f>IF('Filtered Data'!M282="","",HEX2BIN(M283))</f>
        <v/>
      </c>
      <c r="AH283" s="8" t="str">
        <f>IF('Filtered Data'!N282="","",HEX2BIN(N283))</f>
        <v/>
      </c>
      <c r="AI283" s="8"/>
      <c r="AJ283" s="9" t="e">
        <f t="shared" si="17"/>
        <v>#NUM!</v>
      </c>
      <c r="AK283" s="8" t="str">
        <f>IF('Filtered Data'!G282="","",HEX2OCT(G283))</f>
        <v>200</v>
      </c>
      <c r="AL283" s="8" t="str">
        <f>IF('Filtered Data'!H282="","",HEX2OCT(H283))</f>
        <v>10</v>
      </c>
      <c r="AM283" s="8" t="str">
        <f>IF('Filtered Data'!I282="","",HEX2OCT(I283))</f>
        <v>0</v>
      </c>
      <c r="AN283" s="8" t="str">
        <f>IF('Filtered Data'!J282="","",HEX2OCT(J283))</f>
        <v/>
      </c>
      <c r="AO283" s="8" t="str">
        <f>IF('Filtered Data'!K282="","",HEX2OCT(K283))</f>
        <v/>
      </c>
      <c r="AP283" s="8" t="str">
        <f>IF('Filtered Data'!L282="","",HEX2OCT(L283))</f>
        <v/>
      </c>
      <c r="AQ283" s="8" t="str">
        <f>IF('Filtered Data'!M282="","",HEX2OCT(M283))</f>
        <v/>
      </c>
      <c r="AR283" s="8" t="str">
        <f>IF('Filtered Data'!N282="","",HEX2OCT(N283))</f>
        <v/>
      </c>
    </row>
    <row r="284">
      <c r="A284" s="5">
        <f>'Filtered Data'!A283</f>
        <v>6.870749</v>
      </c>
      <c r="B284" s="5" t="str">
        <f>'Filtered Data'!B283</f>
        <v/>
      </c>
      <c r="C284" s="5">
        <f>'Filtered Data'!C283</f>
        <v>404</v>
      </c>
      <c r="D284" s="5" t="str">
        <f>'Filtered Data'!D283</f>
        <v/>
      </c>
      <c r="E284" s="5" t="str">
        <f>'Filtered Data'!E283</f>
        <v/>
      </c>
      <c r="F284" s="5">
        <f>'Filtered Data'!F283</f>
        <v>2</v>
      </c>
      <c r="G284" s="5" t="str">
        <f>'Filtered Data'!G283</f>
        <v>20</v>
      </c>
      <c r="H284" s="5" t="str">
        <f>'Filtered Data'!H283</f>
        <v>00</v>
      </c>
      <c r="I284" s="5" t="str">
        <f>'Filtered Data'!I283</f>
        <v/>
      </c>
      <c r="J284" s="5" t="str">
        <f>'Filtered Data'!J283</f>
        <v/>
      </c>
      <c r="K284" s="5" t="str">
        <f>'Filtered Data'!K283</f>
        <v/>
      </c>
      <c r="L284" s="5" t="str">
        <f>'Filtered Data'!L283</f>
        <v/>
      </c>
      <c r="M284" s="5" t="str">
        <f>'Filtered Data'!M283</f>
        <v/>
      </c>
      <c r="N284" s="5" t="str">
        <f>'Filtered Data'!N283</f>
        <v/>
      </c>
      <c r="P284" s="7">
        <f t="shared" si="15"/>
        <v>8192</v>
      </c>
      <c r="Q284" s="8">
        <f>IF('Filtered Data'!G283="","",HEX2DEC(G284))</f>
        <v>32</v>
      </c>
      <c r="R284" s="8">
        <f>IF('Filtered Data'!H283="","",HEX2DEC(H284))</f>
        <v>0</v>
      </c>
      <c r="S284" s="8" t="str">
        <f>IF('Filtered Data'!I283="","",HEX2DEC(I284))</f>
        <v/>
      </c>
      <c r="T284" s="8" t="str">
        <f>IF('Filtered Data'!J283="","",HEX2DEC(J284))</f>
        <v/>
      </c>
      <c r="U284" s="8" t="str">
        <f>IF('Filtered Data'!K283="","",HEX2DEC(K284))</f>
        <v/>
      </c>
      <c r="V284" s="8" t="str">
        <f>IF('Filtered Data'!L283="","",HEX2DEC(L284))</f>
        <v/>
      </c>
      <c r="W284" s="8" t="str">
        <f>IF('Filtered Data'!M283="","",HEX2DEC(M284))</f>
        <v/>
      </c>
      <c r="X284" s="8" t="str">
        <f>IF('Filtered Data'!N283="","",HEX2DEC(N284))</f>
        <v/>
      </c>
      <c r="Y284" s="8"/>
      <c r="Z284" s="9" t="e">
        <f t="shared" si="16"/>
        <v>#NUM!</v>
      </c>
      <c r="AA284" s="8" t="str">
        <f>IF('Filtered Data'!G283="","",HEX2BIN(G284))</f>
        <v>100000</v>
      </c>
      <c r="AB284" s="8" t="str">
        <f>IF('Filtered Data'!H283="","",HEX2BIN(H284))</f>
        <v>0</v>
      </c>
      <c r="AC284" s="8" t="str">
        <f>IF('Filtered Data'!I283="","",HEX2BIN(I284))</f>
        <v/>
      </c>
      <c r="AD284" s="8" t="str">
        <f>IF('Filtered Data'!J283="","",HEX2BIN(J284))</f>
        <v/>
      </c>
      <c r="AE284" s="8" t="str">
        <f>IF('Filtered Data'!K283="","",HEX2BIN(K284))</f>
        <v/>
      </c>
      <c r="AF284" s="8" t="str">
        <f>IF('Filtered Data'!L283="","",HEX2BIN(L284))</f>
        <v/>
      </c>
      <c r="AG284" s="8" t="str">
        <f>IF('Filtered Data'!M283="","",HEX2BIN(M284))</f>
        <v/>
      </c>
      <c r="AH284" s="8" t="str">
        <f>IF('Filtered Data'!N283="","",HEX2BIN(N284))</f>
        <v/>
      </c>
      <c r="AI284" s="8"/>
      <c r="AJ284" s="9" t="e">
        <f t="shared" si="17"/>
        <v>#NUM!</v>
      </c>
      <c r="AK284" s="8" t="str">
        <f>IF('Filtered Data'!G283="","",HEX2OCT(G284))</f>
        <v>40</v>
      </c>
      <c r="AL284" s="8" t="str">
        <f>IF('Filtered Data'!H283="","",HEX2OCT(H284))</f>
        <v>0</v>
      </c>
      <c r="AM284" s="8" t="str">
        <f>IF('Filtered Data'!I283="","",HEX2OCT(I284))</f>
        <v/>
      </c>
      <c r="AN284" s="8" t="str">
        <f>IF('Filtered Data'!J283="","",HEX2OCT(J284))</f>
        <v/>
      </c>
      <c r="AO284" s="8" t="str">
        <f>IF('Filtered Data'!K283="","",HEX2OCT(K284))</f>
        <v/>
      </c>
      <c r="AP284" s="8" t="str">
        <f>IF('Filtered Data'!L283="","",HEX2OCT(L284))</f>
        <v/>
      </c>
      <c r="AQ284" s="8" t="str">
        <f>IF('Filtered Data'!M283="","",HEX2OCT(M284))</f>
        <v/>
      </c>
      <c r="AR284" s="8" t="str">
        <f>IF('Filtered Data'!N283="","",HEX2OCT(N284))</f>
        <v/>
      </c>
    </row>
    <row r="285">
      <c r="A285" s="5">
        <f>'Filtered Data'!A284</f>
        <v>6.8870149999999999</v>
      </c>
      <c r="B285" s="5" t="str">
        <f>'Filtered Data'!B284</f>
        <v/>
      </c>
      <c r="C285" s="5">
        <f>'Filtered Data'!C284</f>
        <v>300</v>
      </c>
      <c r="D285" s="5" t="str">
        <f>'Filtered Data'!D284</f>
        <v/>
      </c>
      <c r="E285" s="5" t="str">
        <f>'Filtered Data'!E284</f>
        <v/>
      </c>
      <c r="F285" s="5">
        <f>'Filtered Data'!F284</f>
        <v>8</v>
      </c>
      <c r="G285" s="5" t="str">
        <f>'Filtered Data'!G284</f>
        <v>03</v>
      </c>
      <c r="H285" s="5" t="str">
        <f>'Filtered Data'!H284</f>
        <v>5A</v>
      </c>
      <c r="I285" s="5" t="str">
        <f>'Filtered Data'!I284</f>
        <v>64</v>
      </c>
      <c r="J285" s="5" t="str">
        <f>'Filtered Data'!J284</f>
        <v>5A</v>
      </c>
      <c r="K285" s="5" t="str">
        <f>'Filtered Data'!K284</f>
        <v>64</v>
      </c>
      <c r="L285" s="5" t="str">
        <f>'Filtered Data'!L284</f>
        <v>00</v>
      </c>
      <c r="M285" s="5" t="str">
        <f>'Filtered Data'!M284</f>
        <v>64</v>
      </c>
      <c r="N285" s="5" t="str">
        <f>'Filtered Data'!N284</f>
        <v>A9</v>
      </c>
      <c r="P285" s="7" t="e">
        <f t="shared" si="15"/>
        <v>#NUM!</v>
      </c>
      <c r="Q285" s="8">
        <f>IF('Filtered Data'!G284="","",HEX2DEC(G285))</f>
        <v>3</v>
      </c>
      <c r="R285" s="8">
        <f>IF('Filtered Data'!H284="","",HEX2DEC(H285))</f>
        <v>90</v>
      </c>
      <c r="S285" s="8">
        <f>IF('Filtered Data'!I284="","",HEX2DEC(I285))</f>
        <v>100</v>
      </c>
      <c r="T285" s="8">
        <f>IF('Filtered Data'!J284="","",HEX2DEC(J285))</f>
        <v>90</v>
      </c>
      <c r="U285" s="8">
        <f>IF('Filtered Data'!K284="","",HEX2DEC(K285))</f>
        <v>100</v>
      </c>
      <c r="V285" s="8">
        <f>IF('Filtered Data'!L284="","",HEX2DEC(L285))</f>
        <v>0</v>
      </c>
      <c r="W285" s="8">
        <f>IF('Filtered Data'!M284="","",HEX2DEC(M285))</f>
        <v>100</v>
      </c>
      <c r="X285" s="8">
        <f>IF('Filtered Data'!N284="","",HEX2DEC(N285))</f>
        <v>169</v>
      </c>
      <c r="Y285" s="8"/>
      <c r="Z285" s="9" t="e">
        <f t="shared" si="16"/>
        <v>#NUM!</v>
      </c>
      <c r="AA285" s="8" t="str">
        <f>IF('Filtered Data'!G284="","",HEX2BIN(G285))</f>
        <v>11</v>
      </c>
      <c r="AB285" s="8" t="str">
        <f>IF('Filtered Data'!H284="","",HEX2BIN(H285))</f>
        <v>1011010</v>
      </c>
      <c r="AC285" s="8" t="str">
        <f>IF('Filtered Data'!I284="","",HEX2BIN(I285))</f>
        <v>1100100</v>
      </c>
      <c r="AD285" s="8" t="str">
        <f>IF('Filtered Data'!J284="","",HEX2BIN(J285))</f>
        <v>1011010</v>
      </c>
      <c r="AE285" s="8" t="str">
        <f>IF('Filtered Data'!K284="","",HEX2BIN(K285))</f>
        <v>1100100</v>
      </c>
      <c r="AF285" s="8" t="str">
        <f>IF('Filtered Data'!L284="","",HEX2BIN(L285))</f>
        <v>0</v>
      </c>
      <c r="AG285" s="8" t="str">
        <f>IF('Filtered Data'!M284="","",HEX2BIN(M285))</f>
        <v>1100100</v>
      </c>
      <c r="AH285" s="8" t="str">
        <f>IF('Filtered Data'!N284="","",HEX2BIN(N285))</f>
        <v>10101001</v>
      </c>
      <c r="AI285" s="8"/>
      <c r="AJ285" s="9" t="e">
        <f t="shared" si="17"/>
        <v>#NUM!</v>
      </c>
      <c r="AK285" s="8" t="str">
        <f>IF('Filtered Data'!G284="","",HEX2OCT(G285))</f>
        <v>3</v>
      </c>
      <c r="AL285" s="8" t="str">
        <f>IF('Filtered Data'!H284="","",HEX2OCT(H285))</f>
        <v>132</v>
      </c>
      <c r="AM285" s="8" t="str">
        <f>IF('Filtered Data'!I284="","",HEX2OCT(I285))</f>
        <v>144</v>
      </c>
      <c r="AN285" s="8" t="str">
        <f>IF('Filtered Data'!J284="","",HEX2OCT(J285))</f>
        <v>132</v>
      </c>
      <c r="AO285" s="8" t="str">
        <f>IF('Filtered Data'!K284="","",HEX2OCT(K285))</f>
        <v>144</v>
      </c>
      <c r="AP285" s="8" t="str">
        <f>IF('Filtered Data'!L284="","",HEX2OCT(L285))</f>
        <v>0</v>
      </c>
      <c r="AQ285" s="8" t="str">
        <f>IF('Filtered Data'!M284="","",HEX2OCT(M285))</f>
        <v>144</v>
      </c>
      <c r="AR285" s="8" t="str">
        <f>IF('Filtered Data'!N284="","",HEX2OCT(N285))</f>
        <v>251</v>
      </c>
    </row>
    <row r="286">
      <c r="A286" s="5">
        <f>'Filtered Data'!A285</f>
        <v>6.8874829999999996</v>
      </c>
      <c r="B286" s="5" t="str">
        <f>'Filtered Data'!B285</f>
        <v/>
      </c>
      <c r="C286" s="5">
        <f>'Filtered Data'!C285</f>
        <v>301</v>
      </c>
      <c r="D286" s="5" t="str">
        <f>'Filtered Data'!D285</f>
        <v/>
      </c>
      <c r="E286" s="5" t="str">
        <f>'Filtered Data'!E285</f>
        <v/>
      </c>
      <c r="F286" s="5">
        <f>'Filtered Data'!F285</f>
        <v>3</v>
      </c>
      <c r="G286" s="5" t="str">
        <f>'Filtered Data'!G285</f>
        <v>88</v>
      </c>
      <c r="H286" s="5" t="str">
        <f>'Filtered Data'!H285</f>
        <v>09</v>
      </c>
      <c r="I286" s="5" t="str">
        <f>'Filtered Data'!I285</f>
        <v>00</v>
      </c>
      <c r="J286" s="5" t="str">
        <f>'Filtered Data'!J285</f>
        <v/>
      </c>
      <c r="K286" s="5" t="str">
        <f>'Filtered Data'!K285</f>
        <v/>
      </c>
      <c r="L286" s="5" t="str">
        <f>'Filtered Data'!L285</f>
        <v/>
      </c>
      <c r="M286" s="5" t="str">
        <f>'Filtered Data'!M285</f>
        <v/>
      </c>
      <c r="N286" s="5" t="str">
        <f>'Filtered Data'!N285</f>
        <v/>
      </c>
      <c r="P286" s="7">
        <f t="shared" si="15"/>
        <v>8915200</v>
      </c>
      <c r="Q286" s="8">
        <f>IF('Filtered Data'!G285="","",HEX2DEC(G286))</f>
        <v>136</v>
      </c>
      <c r="R286" s="8">
        <f>IF('Filtered Data'!H285="","",HEX2DEC(H286))</f>
        <v>9</v>
      </c>
      <c r="S286" s="8">
        <f>IF('Filtered Data'!I285="","",HEX2DEC(I286))</f>
        <v>0</v>
      </c>
      <c r="T286" s="8" t="str">
        <f>IF('Filtered Data'!J285="","",HEX2DEC(J286))</f>
        <v/>
      </c>
      <c r="U286" s="8" t="str">
        <f>IF('Filtered Data'!K285="","",HEX2DEC(K286))</f>
        <v/>
      </c>
      <c r="V286" s="8" t="str">
        <f>IF('Filtered Data'!L285="","",HEX2DEC(L286))</f>
        <v/>
      </c>
      <c r="W286" s="8" t="str">
        <f>IF('Filtered Data'!M285="","",HEX2DEC(M286))</f>
        <v/>
      </c>
      <c r="X286" s="8" t="str">
        <f>IF('Filtered Data'!N285="","",HEX2DEC(N286))</f>
        <v/>
      </c>
      <c r="Y286" s="8"/>
      <c r="Z286" s="9" t="e">
        <f t="shared" si="16"/>
        <v>#NUM!</v>
      </c>
      <c r="AA286" s="8" t="str">
        <f>IF('Filtered Data'!G285="","",HEX2BIN(G286))</f>
        <v>10001000</v>
      </c>
      <c r="AB286" s="8" t="str">
        <f>IF('Filtered Data'!H285="","",HEX2BIN(H286))</f>
        <v>1001</v>
      </c>
      <c r="AC286" s="8" t="str">
        <f>IF('Filtered Data'!I285="","",HEX2BIN(I286))</f>
        <v>0</v>
      </c>
      <c r="AD286" s="8" t="str">
        <f>IF('Filtered Data'!J285="","",HEX2BIN(J286))</f>
        <v/>
      </c>
      <c r="AE286" s="8" t="str">
        <f>IF('Filtered Data'!K285="","",HEX2BIN(K286))</f>
        <v/>
      </c>
      <c r="AF286" s="8" t="str">
        <f>IF('Filtered Data'!L285="","",HEX2BIN(L286))</f>
        <v/>
      </c>
      <c r="AG286" s="8" t="str">
        <f>IF('Filtered Data'!M285="","",HEX2BIN(M286))</f>
        <v/>
      </c>
      <c r="AH286" s="8" t="str">
        <f>IF('Filtered Data'!N285="","",HEX2BIN(N286))</f>
        <v/>
      </c>
      <c r="AI286" s="8"/>
      <c r="AJ286" s="9" t="e">
        <f t="shared" si="17"/>
        <v>#NUM!</v>
      </c>
      <c r="AK286" s="8" t="str">
        <f>IF('Filtered Data'!G285="","",HEX2OCT(G286))</f>
        <v>210</v>
      </c>
      <c r="AL286" s="8" t="str">
        <f>IF('Filtered Data'!H285="","",HEX2OCT(H286))</f>
        <v>11</v>
      </c>
      <c r="AM286" s="8" t="str">
        <f>IF('Filtered Data'!I285="","",HEX2OCT(I286))</f>
        <v>0</v>
      </c>
      <c r="AN286" s="8" t="str">
        <f>IF('Filtered Data'!J285="","",HEX2OCT(J286))</f>
        <v/>
      </c>
      <c r="AO286" s="8" t="str">
        <f>IF('Filtered Data'!K285="","",HEX2OCT(K286))</f>
        <v/>
      </c>
      <c r="AP286" s="8" t="str">
        <f>IF('Filtered Data'!L285="","",HEX2OCT(L286))</f>
        <v/>
      </c>
      <c r="AQ286" s="8" t="str">
        <f>IF('Filtered Data'!M285="","",HEX2OCT(M286))</f>
        <v/>
      </c>
      <c r="AR286" s="8" t="str">
        <f>IF('Filtered Data'!N285="","",HEX2OCT(N286))</f>
        <v/>
      </c>
    </row>
    <row r="287">
      <c r="A287" s="5">
        <f>'Filtered Data'!A286</f>
        <v>6.8958079999999997</v>
      </c>
      <c r="B287" s="5" t="str">
        <f>'Filtered Data'!B286</f>
        <v/>
      </c>
      <c r="C287" s="5">
        <f>'Filtered Data'!C286</f>
        <v>404</v>
      </c>
      <c r="D287" s="5" t="str">
        <f>'Filtered Data'!D286</f>
        <v/>
      </c>
      <c r="E287" s="5" t="str">
        <f>'Filtered Data'!E286</f>
        <v/>
      </c>
      <c r="F287" s="5">
        <f>'Filtered Data'!F286</f>
        <v>2</v>
      </c>
      <c r="G287" s="5" t="str">
        <f>'Filtered Data'!G286</f>
        <v>21</v>
      </c>
      <c r="H287" s="5" t="str">
        <f>'Filtered Data'!H286</f>
        <v>00</v>
      </c>
      <c r="I287" s="5" t="str">
        <f>'Filtered Data'!I286</f>
        <v/>
      </c>
      <c r="J287" s="5" t="str">
        <f>'Filtered Data'!J286</f>
        <v/>
      </c>
      <c r="K287" s="5" t="str">
        <f>'Filtered Data'!K286</f>
        <v/>
      </c>
      <c r="L287" s="5" t="str">
        <f>'Filtered Data'!L286</f>
        <v/>
      </c>
      <c r="M287" s="5" t="str">
        <f>'Filtered Data'!M286</f>
        <v/>
      </c>
      <c r="N287" s="5" t="str">
        <f>'Filtered Data'!N286</f>
        <v/>
      </c>
      <c r="P287" s="7">
        <f t="shared" si="15"/>
        <v>8448</v>
      </c>
      <c r="Q287" s="8">
        <f>IF('Filtered Data'!G286="","",HEX2DEC(G287))</f>
        <v>33</v>
      </c>
      <c r="R287" s="8">
        <f>IF('Filtered Data'!H286="","",HEX2DEC(H287))</f>
        <v>0</v>
      </c>
      <c r="S287" s="8" t="str">
        <f>IF('Filtered Data'!I286="","",HEX2DEC(I287))</f>
        <v/>
      </c>
      <c r="T287" s="8" t="str">
        <f>IF('Filtered Data'!J286="","",HEX2DEC(J287))</f>
        <v/>
      </c>
      <c r="U287" s="8" t="str">
        <f>IF('Filtered Data'!K286="","",HEX2DEC(K287))</f>
        <v/>
      </c>
      <c r="V287" s="8" t="str">
        <f>IF('Filtered Data'!L286="","",HEX2DEC(L287))</f>
        <v/>
      </c>
      <c r="W287" s="8" t="str">
        <f>IF('Filtered Data'!M286="","",HEX2DEC(M287))</f>
        <v/>
      </c>
      <c r="X287" s="8" t="str">
        <f>IF('Filtered Data'!N286="","",HEX2DEC(N287))</f>
        <v/>
      </c>
      <c r="Y287" s="8"/>
      <c r="Z287" s="9" t="e">
        <f t="shared" si="16"/>
        <v>#NUM!</v>
      </c>
      <c r="AA287" s="8" t="str">
        <f>IF('Filtered Data'!G286="","",HEX2BIN(G287))</f>
        <v>100001</v>
      </c>
      <c r="AB287" s="8" t="str">
        <f>IF('Filtered Data'!H286="","",HEX2BIN(H287))</f>
        <v>0</v>
      </c>
      <c r="AC287" s="8" t="str">
        <f>IF('Filtered Data'!I286="","",HEX2BIN(I287))</f>
        <v/>
      </c>
      <c r="AD287" s="8" t="str">
        <f>IF('Filtered Data'!J286="","",HEX2BIN(J287))</f>
        <v/>
      </c>
      <c r="AE287" s="8" t="str">
        <f>IF('Filtered Data'!K286="","",HEX2BIN(K287))</f>
        <v/>
      </c>
      <c r="AF287" s="8" t="str">
        <f>IF('Filtered Data'!L286="","",HEX2BIN(L287))</f>
        <v/>
      </c>
      <c r="AG287" s="8" t="str">
        <f>IF('Filtered Data'!M286="","",HEX2BIN(M287))</f>
        <v/>
      </c>
      <c r="AH287" s="8" t="str">
        <f>IF('Filtered Data'!N286="","",HEX2BIN(N287))</f>
        <v/>
      </c>
      <c r="AI287" s="8"/>
      <c r="AJ287" s="9" t="e">
        <f t="shared" si="17"/>
        <v>#NUM!</v>
      </c>
      <c r="AK287" s="8" t="str">
        <f>IF('Filtered Data'!G286="","",HEX2OCT(G287))</f>
        <v>41</v>
      </c>
      <c r="AL287" s="8" t="str">
        <f>IF('Filtered Data'!H286="","",HEX2OCT(H287))</f>
        <v>0</v>
      </c>
      <c r="AM287" s="8" t="str">
        <f>IF('Filtered Data'!I286="","",HEX2OCT(I287))</f>
        <v/>
      </c>
      <c r="AN287" s="8" t="str">
        <f>IF('Filtered Data'!J286="","",HEX2OCT(J287))</f>
        <v/>
      </c>
      <c r="AO287" s="8" t="str">
        <f>IF('Filtered Data'!K286="","",HEX2OCT(K287))</f>
        <v/>
      </c>
      <c r="AP287" s="8" t="str">
        <f>IF('Filtered Data'!L286="","",HEX2OCT(L287))</f>
        <v/>
      </c>
      <c r="AQ287" s="8" t="str">
        <f>IF('Filtered Data'!M286="","",HEX2OCT(M287))</f>
        <v/>
      </c>
      <c r="AR287" s="8" t="str">
        <f>IF('Filtered Data'!N286="","",HEX2OCT(N287))</f>
        <v/>
      </c>
    </row>
    <row r="288">
      <c r="A288" s="5">
        <f>'Filtered Data'!A287</f>
        <v>6.927041</v>
      </c>
      <c r="B288" s="5" t="str">
        <f>'Filtered Data'!B287</f>
        <v/>
      </c>
      <c r="C288" s="5">
        <f>'Filtered Data'!C287</f>
        <v>404</v>
      </c>
      <c r="D288" s="5" t="str">
        <f>'Filtered Data'!D287</f>
        <v/>
      </c>
      <c r="E288" s="5" t="str">
        <f>'Filtered Data'!E287</f>
        <v/>
      </c>
      <c r="F288" s="5">
        <f>'Filtered Data'!F287</f>
        <v>2</v>
      </c>
      <c r="G288" s="5" t="str">
        <f>'Filtered Data'!G287</f>
        <v>22</v>
      </c>
      <c r="H288" s="5" t="str">
        <f>'Filtered Data'!H287</f>
        <v>00</v>
      </c>
      <c r="I288" s="5" t="str">
        <f>'Filtered Data'!I287</f>
        <v/>
      </c>
      <c r="J288" s="5" t="str">
        <f>'Filtered Data'!J287</f>
        <v/>
      </c>
      <c r="K288" s="5" t="str">
        <f>'Filtered Data'!K287</f>
        <v/>
      </c>
      <c r="L288" s="5" t="str">
        <f>'Filtered Data'!L287</f>
        <v/>
      </c>
      <c r="M288" s="5" t="str">
        <f>'Filtered Data'!M287</f>
        <v/>
      </c>
      <c r="N288" s="5" t="str">
        <f>'Filtered Data'!N287</f>
        <v/>
      </c>
      <c r="P288" s="7">
        <f t="shared" si="15"/>
        <v>8704</v>
      </c>
      <c r="Q288" s="8">
        <f>IF('Filtered Data'!G287="","",HEX2DEC(G288))</f>
        <v>34</v>
      </c>
      <c r="R288" s="8">
        <f>IF('Filtered Data'!H287="","",HEX2DEC(H288))</f>
        <v>0</v>
      </c>
      <c r="S288" s="8" t="str">
        <f>IF('Filtered Data'!I287="","",HEX2DEC(I288))</f>
        <v/>
      </c>
      <c r="T288" s="8" t="str">
        <f>IF('Filtered Data'!J287="","",HEX2DEC(J288))</f>
        <v/>
      </c>
      <c r="U288" s="8" t="str">
        <f>IF('Filtered Data'!K287="","",HEX2DEC(K288))</f>
        <v/>
      </c>
      <c r="V288" s="8" t="str">
        <f>IF('Filtered Data'!L287="","",HEX2DEC(L288))</f>
        <v/>
      </c>
      <c r="W288" s="8" t="str">
        <f>IF('Filtered Data'!M287="","",HEX2DEC(M288))</f>
        <v/>
      </c>
      <c r="X288" s="8" t="str">
        <f>IF('Filtered Data'!N287="","",HEX2DEC(N288))</f>
        <v/>
      </c>
      <c r="Y288" s="8"/>
      <c r="Z288" s="9" t="e">
        <f t="shared" si="16"/>
        <v>#NUM!</v>
      </c>
      <c r="AA288" s="8" t="str">
        <f>IF('Filtered Data'!G287="","",HEX2BIN(G288))</f>
        <v>100010</v>
      </c>
      <c r="AB288" s="8" t="str">
        <f>IF('Filtered Data'!H287="","",HEX2BIN(H288))</f>
        <v>0</v>
      </c>
      <c r="AC288" s="8" t="str">
        <f>IF('Filtered Data'!I287="","",HEX2BIN(I288))</f>
        <v/>
      </c>
      <c r="AD288" s="8" t="str">
        <f>IF('Filtered Data'!J287="","",HEX2BIN(J288))</f>
        <v/>
      </c>
      <c r="AE288" s="8" t="str">
        <f>IF('Filtered Data'!K287="","",HEX2BIN(K288))</f>
        <v/>
      </c>
      <c r="AF288" s="8" t="str">
        <f>IF('Filtered Data'!L287="","",HEX2BIN(L288))</f>
        <v/>
      </c>
      <c r="AG288" s="8" t="str">
        <f>IF('Filtered Data'!M287="","",HEX2BIN(M288))</f>
        <v/>
      </c>
      <c r="AH288" s="8" t="str">
        <f>IF('Filtered Data'!N287="","",HEX2BIN(N288))</f>
        <v/>
      </c>
      <c r="AI288" s="8"/>
      <c r="AJ288" s="9" t="e">
        <f t="shared" si="17"/>
        <v>#NUM!</v>
      </c>
      <c r="AK288" s="8" t="str">
        <f>IF('Filtered Data'!G287="","",HEX2OCT(G288))</f>
        <v>42</v>
      </c>
      <c r="AL288" s="8" t="str">
        <f>IF('Filtered Data'!H287="","",HEX2OCT(H288))</f>
        <v>0</v>
      </c>
      <c r="AM288" s="8" t="str">
        <f>IF('Filtered Data'!I287="","",HEX2OCT(I288))</f>
        <v/>
      </c>
      <c r="AN288" s="8" t="str">
        <f>IF('Filtered Data'!J287="","",HEX2OCT(J288))</f>
        <v/>
      </c>
      <c r="AO288" s="8" t="str">
        <f>IF('Filtered Data'!K287="","",HEX2OCT(K288))</f>
        <v/>
      </c>
      <c r="AP288" s="8" t="str">
        <f>IF('Filtered Data'!L287="","",HEX2OCT(L288))</f>
        <v/>
      </c>
      <c r="AQ288" s="8" t="str">
        <f>IF('Filtered Data'!M287="","",HEX2OCT(M288))</f>
        <v/>
      </c>
      <c r="AR288" s="8" t="str">
        <f>IF('Filtered Data'!N287="","",HEX2OCT(N288))</f>
        <v/>
      </c>
    </row>
    <row r="289">
      <c r="A289" s="5">
        <f>'Filtered Data'!A288</f>
        <v>6.9370229999999999</v>
      </c>
      <c r="B289" s="5" t="str">
        <f>'Filtered Data'!B288</f>
        <v/>
      </c>
      <c r="C289" s="5">
        <f>'Filtered Data'!C288</f>
        <v>300</v>
      </c>
      <c r="D289" s="5" t="str">
        <f>'Filtered Data'!D288</f>
        <v/>
      </c>
      <c r="E289" s="5" t="str">
        <f>'Filtered Data'!E288</f>
        <v/>
      </c>
      <c r="F289" s="5">
        <f>'Filtered Data'!F288</f>
        <v>8</v>
      </c>
      <c r="G289" s="5" t="str">
        <f>'Filtered Data'!G288</f>
        <v>03</v>
      </c>
      <c r="H289" s="5" t="str">
        <f>'Filtered Data'!H288</f>
        <v>5A</v>
      </c>
      <c r="I289" s="5" t="str">
        <f>'Filtered Data'!I288</f>
        <v>64</v>
      </c>
      <c r="J289" s="5" t="str">
        <f>'Filtered Data'!J288</f>
        <v>5A</v>
      </c>
      <c r="K289" s="5" t="str">
        <f>'Filtered Data'!K288</f>
        <v>64</v>
      </c>
      <c r="L289" s="5" t="str">
        <f>'Filtered Data'!L288</f>
        <v>00</v>
      </c>
      <c r="M289" s="5" t="str">
        <f>'Filtered Data'!M288</f>
        <v>64</v>
      </c>
      <c r="N289" s="5" t="str">
        <f>'Filtered Data'!N288</f>
        <v>BA</v>
      </c>
      <c r="P289" s="7" t="e">
        <f t="shared" si="15"/>
        <v>#NUM!</v>
      </c>
      <c r="Q289" s="8">
        <f>IF('Filtered Data'!G288="","",HEX2DEC(G289))</f>
        <v>3</v>
      </c>
      <c r="R289" s="8">
        <f>IF('Filtered Data'!H288="","",HEX2DEC(H289))</f>
        <v>90</v>
      </c>
      <c r="S289" s="8">
        <f>IF('Filtered Data'!I288="","",HEX2DEC(I289))</f>
        <v>100</v>
      </c>
      <c r="T289" s="8">
        <f>IF('Filtered Data'!J288="","",HEX2DEC(J289))</f>
        <v>90</v>
      </c>
      <c r="U289" s="8">
        <f>IF('Filtered Data'!K288="","",HEX2DEC(K289))</f>
        <v>100</v>
      </c>
      <c r="V289" s="8">
        <f>IF('Filtered Data'!L288="","",HEX2DEC(L289))</f>
        <v>0</v>
      </c>
      <c r="W289" s="8">
        <f>IF('Filtered Data'!M288="","",HEX2DEC(M289))</f>
        <v>100</v>
      </c>
      <c r="X289" s="8">
        <f>IF('Filtered Data'!N288="","",HEX2DEC(N289))</f>
        <v>186</v>
      </c>
      <c r="Y289" s="8"/>
      <c r="Z289" s="9" t="e">
        <f t="shared" si="16"/>
        <v>#NUM!</v>
      </c>
      <c r="AA289" s="8" t="str">
        <f>IF('Filtered Data'!G288="","",HEX2BIN(G289))</f>
        <v>11</v>
      </c>
      <c r="AB289" s="8" t="str">
        <f>IF('Filtered Data'!H288="","",HEX2BIN(H289))</f>
        <v>1011010</v>
      </c>
      <c r="AC289" s="8" t="str">
        <f>IF('Filtered Data'!I288="","",HEX2BIN(I289))</f>
        <v>1100100</v>
      </c>
      <c r="AD289" s="8" t="str">
        <f>IF('Filtered Data'!J288="","",HEX2BIN(J289))</f>
        <v>1011010</v>
      </c>
      <c r="AE289" s="8" t="str">
        <f>IF('Filtered Data'!K288="","",HEX2BIN(K289))</f>
        <v>1100100</v>
      </c>
      <c r="AF289" s="8" t="str">
        <f>IF('Filtered Data'!L288="","",HEX2BIN(L289))</f>
        <v>0</v>
      </c>
      <c r="AG289" s="8" t="str">
        <f>IF('Filtered Data'!M288="","",HEX2BIN(M289))</f>
        <v>1100100</v>
      </c>
      <c r="AH289" s="8" t="str">
        <f>IF('Filtered Data'!N288="","",HEX2BIN(N289))</f>
        <v>10111010</v>
      </c>
      <c r="AI289" s="8"/>
      <c r="AJ289" s="9" t="e">
        <f t="shared" si="17"/>
        <v>#NUM!</v>
      </c>
      <c r="AK289" s="8" t="str">
        <f>IF('Filtered Data'!G288="","",HEX2OCT(G289))</f>
        <v>3</v>
      </c>
      <c r="AL289" s="8" t="str">
        <f>IF('Filtered Data'!H288="","",HEX2OCT(H289))</f>
        <v>132</v>
      </c>
      <c r="AM289" s="8" t="str">
        <f>IF('Filtered Data'!I288="","",HEX2OCT(I289))</f>
        <v>144</v>
      </c>
      <c r="AN289" s="8" t="str">
        <f>IF('Filtered Data'!J288="","",HEX2OCT(J289))</f>
        <v>132</v>
      </c>
      <c r="AO289" s="8" t="str">
        <f>IF('Filtered Data'!K288="","",HEX2OCT(K289))</f>
        <v>144</v>
      </c>
      <c r="AP289" s="8" t="str">
        <f>IF('Filtered Data'!L288="","",HEX2OCT(L289))</f>
        <v>0</v>
      </c>
      <c r="AQ289" s="8" t="str">
        <f>IF('Filtered Data'!M288="","",HEX2OCT(M289))</f>
        <v>144</v>
      </c>
      <c r="AR289" s="8" t="str">
        <f>IF('Filtered Data'!N288="","",HEX2OCT(N289))</f>
        <v>272</v>
      </c>
    </row>
    <row r="290">
      <c r="A290" s="5">
        <f>'Filtered Data'!A289</f>
        <v>6.937487</v>
      </c>
      <c r="B290" s="5" t="str">
        <f>'Filtered Data'!B289</f>
        <v/>
      </c>
      <c r="C290" s="5">
        <f>'Filtered Data'!C289</f>
        <v>301</v>
      </c>
      <c r="D290" s="5" t="str">
        <f>'Filtered Data'!D289</f>
        <v/>
      </c>
      <c r="E290" s="5" t="str">
        <f>'Filtered Data'!E289</f>
        <v/>
      </c>
      <c r="F290" s="5">
        <f>'Filtered Data'!F289</f>
        <v>3</v>
      </c>
      <c r="G290" s="5" t="str">
        <f>'Filtered Data'!G289</f>
        <v>C6</v>
      </c>
      <c r="H290" s="5" t="str">
        <f>'Filtered Data'!H289</f>
        <v>0A</v>
      </c>
      <c r="I290" s="5" t="str">
        <f>'Filtered Data'!I289</f>
        <v>00</v>
      </c>
      <c r="J290" s="5" t="str">
        <f>'Filtered Data'!J289</f>
        <v/>
      </c>
      <c r="K290" s="5" t="str">
        <f>'Filtered Data'!K289</f>
        <v/>
      </c>
      <c r="L290" s="5" t="str">
        <f>'Filtered Data'!L289</f>
        <v/>
      </c>
      <c r="M290" s="5" t="str">
        <f>'Filtered Data'!M289</f>
        <v/>
      </c>
      <c r="N290" s="5" t="str">
        <f>'Filtered Data'!N289</f>
        <v/>
      </c>
      <c r="P290" s="7">
        <f t="shared" si="15"/>
        <v>12978688</v>
      </c>
      <c r="Q290" s="8">
        <f>IF('Filtered Data'!G289="","",HEX2DEC(G290))</f>
        <v>198</v>
      </c>
      <c r="R290" s="8">
        <f>IF('Filtered Data'!H289="","",HEX2DEC(H290))</f>
        <v>10</v>
      </c>
      <c r="S290" s="8">
        <f>IF('Filtered Data'!I289="","",HEX2DEC(I290))</f>
        <v>0</v>
      </c>
      <c r="T290" s="8" t="str">
        <f>IF('Filtered Data'!J289="","",HEX2DEC(J290))</f>
        <v/>
      </c>
      <c r="U290" s="8" t="str">
        <f>IF('Filtered Data'!K289="","",HEX2DEC(K290))</f>
        <v/>
      </c>
      <c r="V290" s="8" t="str">
        <f>IF('Filtered Data'!L289="","",HEX2DEC(L290))</f>
        <v/>
      </c>
      <c r="W290" s="8" t="str">
        <f>IF('Filtered Data'!M289="","",HEX2DEC(M290))</f>
        <v/>
      </c>
      <c r="X290" s="8" t="str">
        <f>IF('Filtered Data'!N289="","",HEX2DEC(N290))</f>
        <v/>
      </c>
      <c r="Y290" s="8"/>
      <c r="Z290" s="9" t="e">
        <f t="shared" si="16"/>
        <v>#NUM!</v>
      </c>
      <c r="AA290" s="8" t="str">
        <f>IF('Filtered Data'!G289="","",HEX2BIN(G290))</f>
        <v>11000110</v>
      </c>
      <c r="AB290" s="8" t="str">
        <f>IF('Filtered Data'!H289="","",HEX2BIN(H290))</f>
        <v>1010</v>
      </c>
      <c r="AC290" s="8" t="str">
        <f>IF('Filtered Data'!I289="","",HEX2BIN(I290))</f>
        <v>0</v>
      </c>
      <c r="AD290" s="8" t="str">
        <f>IF('Filtered Data'!J289="","",HEX2BIN(J290))</f>
        <v/>
      </c>
      <c r="AE290" s="8" t="str">
        <f>IF('Filtered Data'!K289="","",HEX2BIN(K290))</f>
        <v/>
      </c>
      <c r="AF290" s="8" t="str">
        <f>IF('Filtered Data'!L289="","",HEX2BIN(L290))</f>
        <v/>
      </c>
      <c r="AG290" s="8" t="str">
        <f>IF('Filtered Data'!M289="","",HEX2BIN(M290))</f>
        <v/>
      </c>
      <c r="AH290" s="8" t="str">
        <f>IF('Filtered Data'!N289="","",HEX2BIN(N290))</f>
        <v/>
      </c>
      <c r="AI290" s="8"/>
      <c r="AJ290" s="9" t="e">
        <f t="shared" si="17"/>
        <v>#NUM!</v>
      </c>
      <c r="AK290" s="8" t="str">
        <f>IF('Filtered Data'!G289="","",HEX2OCT(G290))</f>
        <v>306</v>
      </c>
      <c r="AL290" s="8" t="str">
        <f>IF('Filtered Data'!H289="","",HEX2OCT(H290))</f>
        <v>12</v>
      </c>
      <c r="AM290" s="8" t="str">
        <f>IF('Filtered Data'!I289="","",HEX2OCT(I290))</f>
        <v>0</v>
      </c>
      <c r="AN290" s="8" t="str">
        <f>IF('Filtered Data'!J289="","",HEX2OCT(J290))</f>
        <v/>
      </c>
      <c r="AO290" s="8" t="str">
        <f>IF('Filtered Data'!K289="","",HEX2OCT(K290))</f>
        <v/>
      </c>
      <c r="AP290" s="8" t="str">
        <f>IF('Filtered Data'!L289="","",HEX2OCT(L290))</f>
        <v/>
      </c>
      <c r="AQ290" s="8" t="str">
        <f>IF('Filtered Data'!M289="","",HEX2OCT(M290))</f>
        <v/>
      </c>
      <c r="AR290" s="8" t="str">
        <f>IF('Filtered Data'!N289="","",HEX2OCT(N290))</f>
        <v/>
      </c>
    </row>
    <row r="291">
      <c r="A291" s="5">
        <f>'Filtered Data'!A290</f>
        <v>6.9583009999999996</v>
      </c>
      <c r="B291" s="5" t="str">
        <f>'Filtered Data'!B290</f>
        <v/>
      </c>
      <c r="C291" s="5">
        <f>'Filtered Data'!C290</f>
        <v>404</v>
      </c>
      <c r="D291" s="5" t="str">
        <f>'Filtered Data'!D290</f>
        <v/>
      </c>
      <c r="E291" s="5" t="str">
        <f>'Filtered Data'!E290</f>
        <v/>
      </c>
      <c r="F291" s="5">
        <f>'Filtered Data'!F290</f>
        <v>2</v>
      </c>
      <c r="G291" s="5" t="str">
        <f>'Filtered Data'!G290</f>
        <v>23</v>
      </c>
      <c r="H291" s="5" t="str">
        <f>'Filtered Data'!H290</f>
        <v>00</v>
      </c>
      <c r="I291" s="5" t="str">
        <f>'Filtered Data'!I290</f>
        <v/>
      </c>
      <c r="J291" s="5" t="str">
        <f>'Filtered Data'!J290</f>
        <v/>
      </c>
      <c r="K291" s="5" t="str">
        <f>'Filtered Data'!K290</f>
        <v/>
      </c>
      <c r="L291" s="5" t="str">
        <f>'Filtered Data'!L290</f>
        <v/>
      </c>
      <c r="M291" s="5" t="str">
        <f>'Filtered Data'!M290</f>
        <v/>
      </c>
      <c r="N291" s="5" t="str">
        <f>'Filtered Data'!N290</f>
        <v/>
      </c>
      <c r="P291" s="7">
        <f t="shared" si="15"/>
        <v>8960</v>
      </c>
      <c r="Q291" s="8">
        <f>IF('Filtered Data'!G290="","",HEX2DEC(G291))</f>
        <v>35</v>
      </c>
      <c r="R291" s="8">
        <f>IF('Filtered Data'!H290="","",HEX2DEC(H291))</f>
        <v>0</v>
      </c>
      <c r="S291" s="8" t="str">
        <f>IF('Filtered Data'!I290="","",HEX2DEC(I291))</f>
        <v/>
      </c>
      <c r="T291" s="8" t="str">
        <f>IF('Filtered Data'!J290="","",HEX2DEC(J291))</f>
        <v/>
      </c>
      <c r="U291" s="8" t="str">
        <f>IF('Filtered Data'!K290="","",HEX2DEC(K291))</f>
        <v/>
      </c>
      <c r="V291" s="8" t="str">
        <f>IF('Filtered Data'!L290="","",HEX2DEC(L291))</f>
        <v/>
      </c>
      <c r="W291" s="8" t="str">
        <f>IF('Filtered Data'!M290="","",HEX2DEC(M291))</f>
        <v/>
      </c>
      <c r="X291" s="8" t="str">
        <f>IF('Filtered Data'!N290="","",HEX2DEC(N291))</f>
        <v/>
      </c>
      <c r="Y291" s="8"/>
      <c r="Z291" s="9" t="e">
        <f t="shared" si="16"/>
        <v>#NUM!</v>
      </c>
      <c r="AA291" s="8" t="str">
        <f>IF('Filtered Data'!G290="","",HEX2BIN(G291))</f>
        <v>100011</v>
      </c>
      <c r="AB291" s="8" t="str">
        <f>IF('Filtered Data'!H290="","",HEX2BIN(H291))</f>
        <v>0</v>
      </c>
      <c r="AC291" s="8" t="str">
        <f>IF('Filtered Data'!I290="","",HEX2BIN(I291))</f>
        <v/>
      </c>
      <c r="AD291" s="8" t="str">
        <f>IF('Filtered Data'!J290="","",HEX2BIN(J291))</f>
        <v/>
      </c>
      <c r="AE291" s="8" t="str">
        <f>IF('Filtered Data'!K290="","",HEX2BIN(K291))</f>
        <v/>
      </c>
      <c r="AF291" s="8" t="str">
        <f>IF('Filtered Data'!L290="","",HEX2BIN(L291))</f>
        <v/>
      </c>
      <c r="AG291" s="8" t="str">
        <f>IF('Filtered Data'!M290="","",HEX2BIN(M291))</f>
        <v/>
      </c>
      <c r="AH291" s="8" t="str">
        <f>IF('Filtered Data'!N290="","",HEX2BIN(N291))</f>
        <v/>
      </c>
      <c r="AI291" s="8"/>
      <c r="AJ291" s="9" t="e">
        <f t="shared" si="17"/>
        <v>#NUM!</v>
      </c>
      <c r="AK291" s="8" t="str">
        <f>IF('Filtered Data'!G290="","",HEX2OCT(G291))</f>
        <v>43</v>
      </c>
      <c r="AL291" s="8" t="str">
        <f>IF('Filtered Data'!H290="","",HEX2OCT(H291))</f>
        <v>0</v>
      </c>
      <c r="AM291" s="8" t="str">
        <f>IF('Filtered Data'!I290="","",HEX2OCT(I291))</f>
        <v/>
      </c>
      <c r="AN291" s="8" t="str">
        <f>IF('Filtered Data'!J290="","",HEX2OCT(J291))</f>
        <v/>
      </c>
      <c r="AO291" s="8" t="str">
        <f>IF('Filtered Data'!K290="","",HEX2OCT(K291))</f>
        <v/>
      </c>
      <c r="AP291" s="8" t="str">
        <f>IF('Filtered Data'!L290="","",HEX2OCT(L291))</f>
        <v/>
      </c>
      <c r="AQ291" s="8" t="str">
        <f>IF('Filtered Data'!M290="","",HEX2OCT(M291))</f>
        <v/>
      </c>
      <c r="AR291" s="8" t="str">
        <f>IF('Filtered Data'!N290="","",HEX2OCT(N291))</f>
        <v/>
      </c>
    </row>
    <row r="292">
      <c r="A292" s="5">
        <f>'Filtered Data'!A291</f>
        <v>6.9873099999999999</v>
      </c>
      <c r="B292" s="5" t="str">
        <f>'Filtered Data'!B291</f>
        <v/>
      </c>
      <c r="C292" s="5">
        <f>'Filtered Data'!C291</f>
        <v>300</v>
      </c>
      <c r="D292" s="5" t="str">
        <f>'Filtered Data'!D291</f>
        <v/>
      </c>
      <c r="E292" s="5" t="str">
        <f>'Filtered Data'!E291</f>
        <v/>
      </c>
      <c r="F292" s="5">
        <f>'Filtered Data'!F291</f>
        <v>8</v>
      </c>
      <c r="G292" s="5" t="str">
        <f>'Filtered Data'!G291</f>
        <v>03</v>
      </c>
      <c r="H292" s="5" t="str">
        <f>'Filtered Data'!H291</f>
        <v>5A</v>
      </c>
      <c r="I292" s="5" t="str">
        <f>'Filtered Data'!I291</f>
        <v>64</v>
      </c>
      <c r="J292" s="5" t="str">
        <f>'Filtered Data'!J291</f>
        <v>5A</v>
      </c>
      <c r="K292" s="5" t="str">
        <f>'Filtered Data'!K291</f>
        <v>64</v>
      </c>
      <c r="L292" s="5" t="str">
        <f>'Filtered Data'!L291</f>
        <v>00</v>
      </c>
      <c r="M292" s="5" t="str">
        <f>'Filtered Data'!M291</f>
        <v>64</v>
      </c>
      <c r="N292" s="5" t="str">
        <f>'Filtered Data'!N291</f>
        <v>AB</v>
      </c>
      <c r="P292" s="7" t="e">
        <f t="shared" ref="P292:P355" si="18">HEX2DEC(_xlfn.CONCAT(G292:N292))</f>
        <v>#NUM!</v>
      </c>
      <c r="Q292" s="8">
        <f>IF('Filtered Data'!G291="","",HEX2DEC(G292))</f>
        <v>3</v>
      </c>
      <c r="R292" s="8">
        <f>IF('Filtered Data'!H291="","",HEX2DEC(H292))</f>
        <v>90</v>
      </c>
      <c r="S292" s="8">
        <f>IF('Filtered Data'!I291="","",HEX2DEC(I292))</f>
        <v>100</v>
      </c>
      <c r="T292" s="8">
        <f>IF('Filtered Data'!J291="","",HEX2DEC(J292))</f>
        <v>90</v>
      </c>
      <c r="U292" s="8">
        <f>IF('Filtered Data'!K291="","",HEX2DEC(K292))</f>
        <v>100</v>
      </c>
      <c r="V292" s="8">
        <f>IF('Filtered Data'!L291="","",HEX2DEC(L292))</f>
        <v>0</v>
      </c>
      <c r="W292" s="8">
        <f>IF('Filtered Data'!M291="","",HEX2DEC(M292))</f>
        <v>100</v>
      </c>
      <c r="X292" s="8">
        <f>IF('Filtered Data'!N291="","",HEX2DEC(N292))</f>
        <v>171</v>
      </c>
      <c r="Y292" s="8"/>
      <c r="Z292" s="9" t="e">
        <f t="shared" ref="Z292:Z355" si="19">HEX2BIN(_xlfn.CONCAT(G292:N292))</f>
        <v>#NUM!</v>
      </c>
      <c r="AA292" s="8" t="str">
        <f>IF('Filtered Data'!G291="","",HEX2BIN(G292))</f>
        <v>11</v>
      </c>
      <c r="AB292" s="8" t="str">
        <f>IF('Filtered Data'!H291="","",HEX2BIN(H292))</f>
        <v>1011010</v>
      </c>
      <c r="AC292" s="8" t="str">
        <f>IF('Filtered Data'!I291="","",HEX2BIN(I292))</f>
        <v>1100100</v>
      </c>
      <c r="AD292" s="8" t="str">
        <f>IF('Filtered Data'!J291="","",HEX2BIN(J292))</f>
        <v>1011010</v>
      </c>
      <c r="AE292" s="8" t="str">
        <f>IF('Filtered Data'!K291="","",HEX2BIN(K292))</f>
        <v>1100100</v>
      </c>
      <c r="AF292" s="8" t="str">
        <f>IF('Filtered Data'!L291="","",HEX2BIN(L292))</f>
        <v>0</v>
      </c>
      <c r="AG292" s="8" t="str">
        <f>IF('Filtered Data'!M291="","",HEX2BIN(M292))</f>
        <v>1100100</v>
      </c>
      <c r="AH292" s="8" t="str">
        <f>IF('Filtered Data'!N291="","",HEX2BIN(N292))</f>
        <v>10101011</v>
      </c>
      <c r="AI292" s="8"/>
      <c r="AJ292" s="9" t="e">
        <f t="shared" ref="AJ292:AJ355" si="20">HEX2BIN(_xlfn.CONCAT(G292:N292))</f>
        <v>#NUM!</v>
      </c>
      <c r="AK292" s="8" t="str">
        <f>IF('Filtered Data'!G291="","",HEX2OCT(G292))</f>
        <v>3</v>
      </c>
      <c r="AL292" s="8" t="str">
        <f>IF('Filtered Data'!H291="","",HEX2OCT(H292))</f>
        <v>132</v>
      </c>
      <c r="AM292" s="8" t="str">
        <f>IF('Filtered Data'!I291="","",HEX2OCT(I292))</f>
        <v>144</v>
      </c>
      <c r="AN292" s="8" t="str">
        <f>IF('Filtered Data'!J291="","",HEX2OCT(J292))</f>
        <v>132</v>
      </c>
      <c r="AO292" s="8" t="str">
        <f>IF('Filtered Data'!K291="","",HEX2OCT(K292))</f>
        <v>144</v>
      </c>
      <c r="AP292" s="8" t="str">
        <f>IF('Filtered Data'!L291="","",HEX2OCT(L292))</f>
        <v>0</v>
      </c>
      <c r="AQ292" s="8" t="str">
        <f>IF('Filtered Data'!M291="","",HEX2OCT(M292))</f>
        <v>144</v>
      </c>
      <c r="AR292" s="8" t="str">
        <f>IF('Filtered Data'!N291="","",HEX2OCT(N292))</f>
        <v>253</v>
      </c>
    </row>
    <row r="293">
      <c r="A293" s="5">
        <f>'Filtered Data'!A292</f>
        <v>6.9877739999999999</v>
      </c>
      <c r="B293" s="5" t="str">
        <f>'Filtered Data'!B292</f>
        <v/>
      </c>
      <c r="C293" s="5">
        <f>'Filtered Data'!C292</f>
        <v>301</v>
      </c>
      <c r="D293" s="5" t="str">
        <f>'Filtered Data'!D292</f>
        <v/>
      </c>
      <c r="E293" s="5" t="str">
        <f>'Filtered Data'!E292</f>
        <v/>
      </c>
      <c r="F293" s="5">
        <f>'Filtered Data'!F292</f>
        <v>3</v>
      </c>
      <c r="G293" s="5" t="str">
        <f>'Filtered Data'!G292</f>
        <v>43</v>
      </c>
      <c r="H293" s="5" t="str">
        <f>'Filtered Data'!H292</f>
        <v>0B</v>
      </c>
      <c r="I293" s="5" t="str">
        <f>'Filtered Data'!I292</f>
        <v>00</v>
      </c>
      <c r="J293" s="5" t="str">
        <f>'Filtered Data'!J292</f>
        <v/>
      </c>
      <c r="K293" s="5" t="str">
        <f>'Filtered Data'!K292</f>
        <v/>
      </c>
      <c r="L293" s="5" t="str">
        <f>'Filtered Data'!L292</f>
        <v/>
      </c>
      <c r="M293" s="5" t="str">
        <f>'Filtered Data'!M292</f>
        <v/>
      </c>
      <c r="N293" s="5" t="str">
        <f>'Filtered Data'!N292</f>
        <v/>
      </c>
      <c r="P293" s="7">
        <f t="shared" si="18"/>
        <v>4393728</v>
      </c>
      <c r="Q293" s="8">
        <f>IF('Filtered Data'!G292="","",HEX2DEC(G293))</f>
        <v>67</v>
      </c>
      <c r="R293" s="8">
        <f>IF('Filtered Data'!H292="","",HEX2DEC(H293))</f>
        <v>11</v>
      </c>
      <c r="S293" s="8">
        <f>IF('Filtered Data'!I292="","",HEX2DEC(I293))</f>
        <v>0</v>
      </c>
      <c r="T293" s="8" t="str">
        <f>IF('Filtered Data'!J292="","",HEX2DEC(J293))</f>
        <v/>
      </c>
      <c r="U293" s="8" t="str">
        <f>IF('Filtered Data'!K292="","",HEX2DEC(K293))</f>
        <v/>
      </c>
      <c r="V293" s="8" t="str">
        <f>IF('Filtered Data'!L292="","",HEX2DEC(L293))</f>
        <v/>
      </c>
      <c r="W293" s="8" t="str">
        <f>IF('Filtered Data'!M292="","",HEX2DEC(M293))</f>
        <v/>
      </c>
      <c r="X293" s="8" t="str">
        <f>IF('Filtered Data'!N292="","",HEX2DEC(N293))</f>
        <v/>
      </c>
      <c r="Y293" s="8"/>
      <c r="Z293" s="9" t="e">
        <f t="shared" si="19"/>
        <v>#NUM!</v>
      </c>
      <c r="AA293" s="8" t="str">
        <f>IF('Filtered Data'!G292="","",HEX2BIN(G293))</f>
        <v>1000011</v>
      </c>
      <c r="AB293" s="8" t="str">
        <f>IF('Filtered Data'!H292="","",HEX2BIN(H293))</f>
        <v>1011</v>
      </c>
      <c r="AC293" s="8" t="str">
        <f>IF('Filtered Data'!I292="","",HEX2BIN(I293))</f>
        <v>0</v>
      </c>
      <c r="AD293" s="8" t="str">
        <f>IF('Filtered Data'!J292="","",HEX2BIN(J293))</f>
        <v/>
      </c>
      <c r="AE293" s="8" t="str">
        <f>IF('Filtered Data'!K292="","",HEX2BIN(K293))</f>
        <v/>
      </c>
      <c r="AF293" s="8" t="str">
        <f>IF('Filtered Data'!L292="","",HEX2BIN(L293))</f>
        <v/>
      </c>
      <c r="AG293" s="8" t="str">
        <f>IF('Filtered Data'!M292="","",HEX2BIN(M293))</f>
        <v/>
      </c>
      <c r="AH293" s="8" t="str">
        <f>IF('Filtered Data'!N292="","",HEX2BIN(N293))</f>
        <v/>
      </c>
      <c r="AI293" s="8"/>
      <c r="AJ293" s="9" t="e">
        <f t="shared" si="20"/>
        <v>#NUM!</v>
      </c>
      <c r="AK293" s="8" t="str">
        <f>IF('Filtered Data'!G292="","",HEX2OCT(G293))</f>
        <v>103</v>
      </c>
      <c r="AL293" s="8" t="str">
        <f>IF('Filtered Data'!H292="","",HEX2OCT(H293))</f>
        <v>13</v>
      </c>
      <c r="AM293" s="8" t="str">
        <f>IF('Filtered Data'!I292="","",HEX2OCT(I293))</f>
        <v>0</v>
      </c>
      <c r="AN293" s="8" t="str">
        <f>IF('Filtered Data'!J292="","",HEX2OCT(J293))</f>
        <v/>
      </c>
      <c r="AO293" s="8" t="str">
        <f>IF('Filtered Data'!K292="","",HEX2OCT(K293))</f>
        <v/>
      </c>
      <c r="AP293" s="8" t="str">
        <f>IF('Filtered Data'!L292="","",HEX2OCT(L293))</f>
        <v/>
      </c>
      <c r="AQ293" s="8" t="str">
        <f>IF('Filtered Data'!M292="","",HEX2OCT(M293))</f>
        <v/>
      </c>
      <c r="AR293" s="8" t="str">
        <f>IF('Filtered Data'!N292="","",HEX2OCT(N293))</f>
        <v/>
      </c>
    </row>
    <row r="294">
      <c r="A294" s="5">
        <f>'Filtered Data'!A293</f>
        <v>6.9896859999999998</v>
      </c>
      <c r="B294" s="5" t="str">
        <f>'Filtered Data'!B293</f>
        <v/>
      </c>
      <c r="C294" s="5">
        <f>'Filtered Data'!C293</f>
        <v>404</v>
      </c>
      <c r="D294" s="5" t="str">
        <f>'Filtered Data'!D293</f>
        <v/>
      </c>
      <c r="E294" s="5" t="str">
        <f>'Filtered Data'!E293</f>
        <v/>
      </c>
      <c r="F294" s="5">
        <f>'Filtered Data'!F293</f>
        <v>2</v>
      </c>
      <c r="G294" s="5" t="str">
        <f>'Filtered Data'!G293</f>
        <v>24</v>
      </c>
      <c r="H294" s="5" t="str">
        <f>'Filtered Data'!H293</f>
        <v>00</v>
      </c>
      <c r="I294" s="5" t="str">
        <f>'Filtered Data'!I293</f>
        <v/>
      </c>
      <c r="J294" s="5" t="str">
        <f>'Filtered Data'!J293</f>
        <v/>
      </c>
      <c r="K294" s="5" t="str">
        <f>'Filtered Data'!K293</f>
        <v/>
      </c>
      <c r="L294" s="5" t="str">
        <f>'Filtered Data'!L293</f>
        <v/>
      </c>
      <c r="M294" s="5" t="str">
        <f>'Filtered Data'!M293</f>
        <v/>
      </c>
      <c r="N294" s="5" t="str">
        <f>'Filtered Data'!N293</f>
        <v/>
      </c>
      <c r="P294" s="7">
        <f t="shared" si="18"/>
        <v>9216</v>
      </c>
      <c r="Q294" s="8">
        <f>IF('Filtered Data'!G293="","",HEX2DEC(G294))</f>
        <v>36</v>
      </c>
      <c r="R294" s="8">
        <f>IF('Filtered Data'!H293="","",HEX2DEC(H294))</f>
        <v>0</v>
      </c>
      <c r="S294" s="8" t="str">
        <f>IF('Filtered Data'!I293="","",HEX2DEC(I294))</f>
        <v/>
      </c>
      <c r="T294" s="8" t="str">
        <f>IF('Filtered Data'!J293="","",HEX2DEC(J294))</f>
        <v/>
      </c>
      <c r="U294" s="8" t="str">
        <f>IF('Filtered Data'!K293="","",HEX2DEC(K294))</f>
        <v/>
      </c>
      <c r="V294" s="8" t="str">
        <f>IF('Filtered Data'!L293="","",HEX2DEC(L294))</f>
        <v/>
      </c>
      <c r="W294" s="8" t="str">
        <f>IF('Filtered Data'!M293="","",HEX2DEC(M294))</f>
        <v/>
      </c>
      <c r="X294" s="8" t="str">
        <f>IF('Filtered Data'!N293="","",HEX2DEC(N294))</f>
        <v/>
      </c>
      <c r="Y294" s="8"/>
      <c r="Z294" s="9" t="e">
        <f t="shared" si="19"/>
        <v>#NUM!</v>
      </c>
      <c r="AA294" s="8" t="str">
        <f>IF('Filtered Data'!G293="","",HEX2BIN(G294))</f>
        <v>100100</v>
      </c>
      <c r="AB294" s="8" t="str">
        <f>IF('Filtered Data'!H293="","",HEX2BIN(H294))</f>
        <v>0</v>
      </c>
      <c r="AC294" s="8" t="str">
        <f>IF('Filtered Data'!I293="","",HEX2BIN(I294))</f>
        <v/>
      </c>
      <c r="AD294" s="8" t="str">
        <f>IF('Filtered Data'!J293="","",HEX2BIN(J294))</f>
        <v/>
      </c>
      <c r="AE294" s="8" t="str">
        <f>IF('Filtered Data'!K293="","",HEX2BIN(K294))</f>
        <v/>
      </c>
      <c r="AF294" s="8" t="str">
        <f>IF('Filtered Data'!L293="","",HEX2BIN(L294))</f>
        <v/>
      </c>
      <c r="AG294" s="8" t="str">
        <f>IF('Filtered Data'!M293="","",HEX2BIN(M294))</f>
        <v/>
      </c>
      <c r="AH294" s="8" t="str">
        <f>IF('Filtered Data'!N293="","",HEX2BIN(N294))</f>
        <v/>
      </c>
      <c r="AI294" s="8"/>
      <c r="AJ294" s="9" t="e">
        <f t="shared" si="20"/>
        <v>#NUM!</v>
      </c>
      <c r="AK294" s="8" t="str">
        <f>IF('Filtered Data'!G293="","",HEX2OCT(G294))</f>
        <v>44</v>
      </c>
      <c r="AL294" s="8" t="str">
        <f>IF('Filtered Data'!H293="","",HEX2OCT(H294))</f>
        <v>0</v>
      </c>
      <c r="AM294" s="8" t="str">
        <f>IF('Filtered Data'!I293="","",HEX2OCT(I294))</f>
        <v/>
      </c>
      <c r="AN294" s="8" t="str">
        <f>IF('Filtered Data'!J293="","",HEX2OCT(J294))</f>
        <v/>
      </c>
      <c r="AO294" s="8" t="str">
        <f>IF('Filtered Data'!K293="","",HEX2OCT(K294))</f>
        <v/>
      </c>
      <c r="AP294" s="8" t="str">
        <f>IF('Filtered Data'!L293="","",HEX2OCT(L294))</f>
        <v/>
      </c>
      <c r="AQ294" s="8" t="str">
        <f>IF('Filtered Data'!M293="","",HEX2OCT(M294))</f>
        <v/>
      </c>
      <c r="AR294" s="8" t="str">
        <f>IF('Filtered Data'!N293="","",HEX2OCT(N294))</f>
        <v/>
      </c>
    </row>
    <row r="295">
      <c r="A295" s="5">
        <f>'Filtered Data'!A294</f>
        <v>7.0262190000000002</v>
      </c>
      <c r="B295" s="5" t="str">
        <f>'Filtered Data'!B294</f>
        <v/>
      </c>
      <c r="C295" s="5">
        <f>'Filtered Data'!C294</f>
        <v>404</v>
      </c>
      <c r="D295" s="5" t="str">
        <f>'Filtered Data'!D294</f>
        <v/>
      </c>
      <c r="E295" s="5" t="str">
        <f>'Filtered Data'!E294</f>
        <v/>
      </c>
      <c r="F295" s="5">
        <f>'Filtered Data'!F294</f>
        <v>2</v>
      </c>
      <c r="G295" s="5" t="str">
        <f>'Filtered Data'!G294</f>
        <v>25</v>
      </c>
      <c r="H295" s="5" t="str">
        <f>'Filtered Data'!H294</f>
        <v>00</v>
      </c>
      <c r="I295" s="5" t="str">
        <f>'Filtered Data'!I294</f>
        <v/>
      </c>
      <c r="J295" s="5" t="str">
        <f>'Filtered Data'!J294</f>
        <v/>
      </c>
      <c r="K295" s="5" t="str">
        <f>'Filtered Data'!K294</f>
        <v/>
      </c>
      <c r="L295" s="5" t="str">
        <f>'Filtered Data'!L294</f>
        <v/>
      </c>
      <c r="M295" s="5" t="str">
        <f>'Filtered Data'!M294</f>
        <v/>
      </c>
      <c r="N295" s="5" t="str">
        <f>'Filtered Data'!N294</f>
        <v/>
      </c>
      <c r="P295" s="7">
        <f t="shared" si="18"/>
        <v>9472</v>
      </c>
      <c r="Q295" s="8">
        <f>IF('Filtered Data'!G294="","",HEX2DEC(G295))</f>
        <v>37</v>
      </c>
      <c r="R295" s="8">
        <f>IF('Filtered Data'!H294="","",HEX2DEC(H295))</f>
        <v>0</v>
      </c>
      <c r="S295" s="8" t="str">
        <f>IF('Filtered Data'!I294="","",HEX2DEC(I295))</f>
        <v/>
      </c>
      <c r="T295" s="8" t="str">
        <f>IF('Filtered Data'!J294="","",HEX2DEC(J295))</f>
        <v/>
      </c>
      <c r="U295" s="8" t="str">
        <f>IF('Filtered Data'!K294="","",HEX2DEC(K295))</f>
        <v/>
      </c>
      <c r="V295" s="8" t="str">
        <f>IF('Filtered Data'!L294="","",HEX2DEC(L295))</f>
        <v/>
      </c>
      <c r="W295" s="8" t="str">
        <f>IF('Filtered Data'!M294="","",HEX2DEC(M295))</f>
        <v/>
      </c>
      <c r="X295" s="8" t="str">
        <f>IF('Filtered Data'!N294="","",HEX2DEC(N295))</f>
        <v/>
      </c>
      <c r="Y295" s="8"/>
      <c r="Z295" s="9" t="e">
        <f t="shared" si="19"/>
        <v>#NUM!</v>
      </c>
      <c r="AA295" s="8" t="str">
        <f>IF('Filtered Data'!G294="","",HEX2BIN(G295))</f>
        <v>100101</v>
      </c>
      <c r="AB295" s="8" t="str">
        <f>IF('Filtered Data'!H294="","",HEX2BIN(H295))</f>
        <v>0</v>
      </c>
      <c r="AC295" s="8" t="str">
        <f>IF('Filtered Data'!I294="","",HEX2BIN(I295))</f>
        <v/>
      </c>
      <c r="AD295" s="8" t="str">
        <f>IF('Filtered Data'!J294="","",HEX2BIN(J295))</f>
        <v/>
      </c>
      <c r="AE295" s="8" t="str">
        <f>IF('Filtered Data'!K294="","",HEX2BIN(K295))</f>
        <v/>
      </c>
      <c r="AF295" s="8" t="str">
        <f>IF('Filtered Data'!L294="","",HEX2BIN(L295))</f>
        <v/>
      </c>
      <c r="AG295" s="8" t="str">
        <f>IF('Filtered Data'!M294="","",HEX2BIN(M295))</f>
        <v/>
      </c>
      <c r="AH295" s="8" t="str">
        <f>IF('Filtered Data'!N294="","",HEX2BIN(N295))</f>
        <v/>
      </c>
      <c r="AI295" s="8"/>
      <c r="AJ295" s="9" t="e">
        <f t="shared" si="20"/>
        <v>#NUM!</v>
      </c>
      <c r="AK295" s="8" t="str">
        <f>IF('Filtered Data'!G294="","",HEX2OCT(G295))</f>
        <v>45</v>
      </c>
      <c r="AL295" s="8" t="str">
        <f>IF('Filtered Data'!H294="","",HEX2OCT(H295))</f>
        <v>0</v>
      </c>
      <c r="AM295" s="8" t="str">
        <f>IF('Filtered Data'!I294="","",HEX2OCT(I295))</f>
        <v/>
      </c>
      <c r="AN295" s="8" t="str">
        <f>IF('Filtered Data'!J294="","",HEX2OCT(J295))</f>
        <v/>
      </c>
      <c r="AO295" s="8" t="str">
        <f>IF('Filtered Data'!K294="","",HEX2OCT(K295))</f>
        <v/>
      </c>
      <c r="AP295" s="8" t="str">
        <f>IF('Filtered Data'!L294="","",HEX2OCT(L295))</f>
        <v/>
      </c>
      <c r="AQ295" s="8" t="str">
        <f>IF('Filtered Data'!M294="","",HEX2OCT(M295))</f>
        <v/>
      </c>
      <c r="AR295" s="8" t="str">
        <f>IF('Filtered Data'!N294="","",HEX2OCT(N295))</f>
        <v/>
      </c>
    </row>
    <row r="296">
      <c r="A296" s="5">
        <f>'Filtered Data'!A295</f>
        <v>7.0370340000000002</v>
      </c>
      <c r="B296" s="5" t="str">
        <f>'Filtered Data'!B295</f>
        <v/>
      </c>
      <c r="C296" s="5">
        <f>'Filtered Data'!C295</f>
        <v>300</v>
      </c>
      <c r="D296" s="5" t="str">
        <f>'Filtered Data'!D295</f>
        <v/>
      </c>
      <c r="E296" s="5" t="str">
        <f>'Filtered Data'!E295</f>
        <v/>
      </c>
      <c r="F296" s="5">
        <f>'Filtered Data'!F295</f>
        <v>8</v>
      </c>
      <c r="G296" s="5" t="str">
        <f>'Filtered Data'!G295</f>
        <v>03</v>
      </c>
      <c r="H296" s="5" t="str">
        <f>'Filtered Data'!H295</f>
        <v>5A</v>
      </c>
      <c r="I296" s="5" t="str">
        <f>'Filtered Data'!I295</f>
        <v>64</v>
      </c>
      <c r="J296" s="5" t="str">
        <f>'Filtered Data'!J295</f>
        <v>5A</v>
      </c>
      <c r="K296" s="5" t="str">
        <f>'Filtered Data'!K295</f>
        <v>64</v>
      </c>
      <c r="L296" s="5" t="str">
        <f>'Filtered Data'!L295</f>
        <v>00</v>
      </c>
      <c r="M296" s="5" t="str">
        <f>'Filtered Data'!M295</f>
        <v>64</v>
      </c>
      <c r="N296" s="5" t="str">
        <f>'Filtered Data'!N295</f>
        <v>BC</v>
      </c>
      <c r="P296" s="7" t="e">
        <f t="shared" si="18"/>
        <v>#NUM!</v>
      </c>
      <c r="Q296" s="8">
        <f>IF('Filtered Data'!G295="","",HEX2DEC(G296))</f>
        <v>3</v>
      </c>
      <c r="R296" s="8">
        <f>IF('Filtered Data'!H295="","",HEX2DEC(H296))</f>
        <v>90</v>
      </c>
      <c r="S296" s="8">
        <f>IF('Filtered Data'!I295="","",HEX2DEC(I296))</f>
        <v>100</v>
      </c>
      <c r="T296" s="8">
        <f>IF('Filtered Data'!J295="","",HEX2DEC(J296))</f>
        <v>90</v>
      </c>
      <c r="U296" s="8">
        <f>IF('Filtered Data'!K295="","",HEX2DEC(K296))</f>
        <v>100</v>
      </c>
      <c r="V296" s="8">
        <f>IF('Filtered Data'!L295="","",HEX2DEC(L296))</f>
        <v>0</v>
      </c>
      <c r="W296" s="8">
        <f>IF('Filtered Data'!M295="","",HEX2DEC(M296))</f>
        <v>100</v>
      </c>
      <c r="X296" s="8">
        <f>IF('Filtered Data'!N295="","",HEX2DEC(N296))</f>
        <v>188</v>
      </c>
      <c r="Y296" s="8"/>
      <c r="Z296" s="9" t="e">
        <f t="shared" si="19"/>
        <v>#NUM!</v>
      </c>
      <c r="AA296" s="8" t="str">
        <f>IF('Filtered Data'!G295="","",HEX2BIN(G296))</f>
        <v>11</v>
      </c>
      <c r="AB296" s="8" t="str">
        <f>IF('Filtered Data'!H295="","",HEX2BIN(H296))</f>
        <v>1011010</v>
      </c>
      <c r="AC296" s="8" t="str">
        <f>IF('Filtered Data'!I295="","",HEX2BIN(I296))</f>
        <v>1100100</v>
      </c>
      <c r="AD296" s="8" t="str">
        <f>IF('Filtered Data'!J295="","",HEX2BIN(J296))</f>
        <v>1011010</v>
      </c>
      <c r="AE296" s="8" t="str">
        <f>IF('Filtered Data'!K295="","",HEX2BIN(K296))</f>
        <v>1100100</v>
      </c>
      <c r="AF296" s="8" t="str">
        <f>IF('Filtered Data'!L295="","",HEX2BIN(L296))</f>
        <v>0</v>
      </c>
      <c r="AG296" s="8" t="str">
        <f>IF('Filtered Data'!M295="","",HEX2BIN(M296))</f>
        <v>1100100</v>
      </c>
      <c r="AH296" s="8" t="str">
        <f>IF('Filtered Data'!N295="","",HEX2BIN(N296))</f>
        <v>10111100</v>
      </c>
      <c r="AI296" s="8"/>
      <c r="AJ296" s="9" t="e">
        <f t="shared" si="20"/>
        <v>#NUM!</v>
      </c>
      <c r="AK296" s="8" t="str">
        <f>IF('Filtered Data'!G295="","",HEX2OCT(G296))</f>
        <v>3</v>
      </c>
      <c r="AL296" s="8" t="str">
        <f>IF('Filtered Data'!H295="","",HEX2OCT(H296))</f>
        <v>132</v>
      </c>
      <c r="AM296" s="8" t="str">
        <f>IF('Filtered Data'!I295="","",HEX2OCT(I296))</f>
        <v>144</v>
      </c>
      <c r="AN296" s="8" t="str">
        <f>IF('Filtered Data'!J295="","",HEX2OCT(J296))</f>
        <v>132</v>
      </c>
      <c r="AO296" s="8" t="str">
        <f>IF('Filtered Data'!K295="","",HEX2OCT(K296))</f>
        <v>144</v>
      </c>
      <c r="AP296" s="8" t="str">
        <f>IF('Filtered Data'!L295="","",HEX2OCT(L296))</f>
        <v>0</v>
      </c>
      <c r="AQ296" s="8" t="str">
        <f>IF('Filtered Data'!M295="","",HEX2OCT(M296))</f>
        <v>144</v>
      </c>
      <c r="AR296" s="8" t="str">
        <f>IF('Filtered Data'!N295="","",HEX2OCT(N296))</f>
        <v>274</v>
      </c>
    </row>
    <row r="297">
      <c r="A297" s="5">
        <f>'Filtered Data'!A296</f>
        <v>7.0374980000000003</v>
      </c>
      <c r="B297" s="5" t="str">
        <f>'Filtered Data'!B296</f>
        <v/>
      </c>
      <c r="C297" s="5">
        <f>'Filtered Data'!C296</f>
        <v>301</v>
      </c>
      <c r="D297" s="5" t="str">
        <f>'Filtered Data'!D296</f>
        <v/>
      </c>
      <c r="E297" s="5" t="str">
        <f>'Filtered Data'!E296</f>
        <v/>
      </c>
      <c r="F297" s="5">
        <f>'Filtered Data'!F296</f>
        <v>3</v>
      </c>
      <c r="G297" s="5" t="str">
        <f>'Filtered Data'!G296</f>
        <v>B5</v>
      </c>
      <c r="H297" s="5" t="str">
        <f>'Filtered Data'!H296</f>
        <v>0C</v>
      </c>
      <c r="I297" s="5" t="str">
        <f>'Filtered Data'!I296</f>
        <v>00</v>
      </c>
      <c r="J297" s="5" t="str">
        <f>'Filtered Data'!J296</f>
        <v/>
      </c>
      <c r="K297" s="5" t="str">
        <f>'Filtered Data'!K296</f>
        <v/>
      </c>
      <c r="L297" s="5" t="str">
        <f>'Filtered Data'!L296</f>
        <v/>
      </c>
      <c r="M297" s="5" t="str">
        <f>'Filtered Data'!M296</f>
        <v/>
      </c>
      <c r="N297" s="5" t="str">
        <f>'Filtered Data'!N296</f>
        <v/>
      </c>
      <c r="P297" s="7">
        <f t="shared" si="18"/>
        <v>11865088</v>
      </c>
      <c r="Q297" s="8">
        <f>IF('Filtered Data'!G296="","",HEX2DEC(G297))</f>
        <v>181</v>
      </c>
      <c r="R297" s="8">
        <f>IF('Filtered Data'!H296="","",HEX2DEC(H297))</f>
        <v>12</v>
      </c>
      <c r="S297" s="8">
        <f>IF('Filtered Data'!I296="","",HEX2DEC(I297))</f>
        <v>0</v>
      </c>
      <c r="T297" s="8" t="str">
        <f>IF('Filtered Data'!J296="","",HEX2DEC(J297))</f>
        <v/>
      </c>
      <c r="U297" s="8" t="str">
        <f>IF('Filtered Data'!K296="","",HEX2DEC(K297))</f>
        <v/>
      </c>
      <c r="V297" s="8" t="str">
        <f>IF('Filtered Data'!L296="","",HEX2DEC(L297))</f>
        <v/>
      </c>
      <c r="W297" s="8" t="str">
        <f>IF('Filtered Data'!M296="","",HEX2DEC(M297))</f>
        <v/>
      </c>
      <c r="X297" s="8" t="str">
        <f>IF('Filtered Data'!N296="","",HEX2DEC(N297))</f>
        <v/>
      </c>
      <c r="Y297" s="8"/>
      <c r="Z297" s="9" t="e">
        <f t="shared" si="19"/>
        <v>#NUM!</v>
      </c>
      <c r="AA297" s="8" t="str">
        <f>IF('Filtered Data'!G296="","",HEX2BIN(G297))</f>
        <v>10110101</v>
      </c>
      <c r="AB297" s="8" t="str">
        <f>IF('Filtered Data'!H296="","",HEX2BIN(H297))</f>
        <v>1100</v>
      </c>
      <c r="AC297" s="8" t="str">
        <f>IF('Filtered Data'!I296="","",HEX2BIN(I297))</f>
        <v>0</v>
      </c>
      <c r="AD297" s="8" t="str">
        <f>IF('Filtered Data'!J296="","",HEX2BIN(J297))</f>
        <v/>
      </c>
      <c r="AE297" s="8" t="str">
        <f>IF('Filtered Data'!K296="","",HEX2BIN(K297))</f>
        <v/>
      </c>
      <c r="AF297" s="8" t="str">
        <f>IF('Filtered Data'!L296="","",HEX2BIN(L297))</f>
        <v/>
      </c>
      <c r="AG297" s="8" t="str">
        <f>IF('Filtered Data'!M296="","",HEX2BIN(M297))</f>
        <v/>
      </c>
      <c r="AH297" s="8" t="str">
        <f>IF('Filtered Data'!N296="","",HEX2BIN(N297))</f>
        <v/>
      </c>
      <c r="AI297" s="8"/>
      <c r="AJ297" s="9" t="e">
        <f t="shared" si="20"/>
        <v>#NUM!</v>
      </c>
      <c r="AK297" s="8" t="str">
        <f>IF('Filtered Data'!G296="","",HEX2OCT(G297))</f>
        <v>265</v>
      </c>
      <c r="AL297" s="8" t="str">
        <f>IF('Filtered Data'!H296="","",HEX2OCT(H297))</f>
        <v>14</v>
      </c>
      <c r="AM297" s="8" t="str">
        <f>IF('Filtered Data'!I296="","",HEX2OCT(I297))</f>
        <v>0</v>
      </c>
      <c r="AN297" s="8" t="str">
        <f>IF('Filtered Data'!J296="","",HEX2OCT(J297))</f>
        <v/>
      </c>
      <c r="AO297" s="8" t="str">
        <f>IF('Filtered Data'!K296="","",HEX2OCT(K297))</f>
        <v/>
      </c>
      <c r="AP297" s="8" t="str">
        <f>IF('Filtered Data'!L296="","",HEX2OCT(L297))</f>
        <v/>
      </c>
      <c r="AQ297" s="8" t="str">
        <f>IF('Filtered Data'!M296="","",HEX2OCT(M297))</f>
        <v/>
      </c>
      <c r="AR297" s="8" t="str">
        <f>IF('Filtered Data'!N296="","",HEX2OCT(N297))</f>
        <v/>
      </c>
    </row>
    <row r="298">
      <c r="A298" s="5">
        <f>'Filtered Data'!A297</f>
        <v>7.0520750000000003</v>
      </c>
      <c r="B298" s="5" t="str">
        <f>'Filtered Data'!B297</f>
        <v/>
      </c>
      <c r="C298" s="5">
        <f>'Filtered Data'!C297</f>
        <v>404</v>
      </c>
      <c r="D298" s="5" t="str">
        <f>'Filtered Data'!D297</f>
        <v/>
      </c>
      <c r="E298" s="5" t="str">
        <f>'Filtered Data'!E297</f>
        <v/>
      </c>
      <c r="F298" s="5">
        <f>'Filtered Data'!F297</f>
        <v>2</v>
      </c>
      <c r="G298" s="5" t="str">
        <f>'Filtered Data'!G297</f>
        <v>26</v>
      </c>
      <c r="H298" s="5" t="str">
        <f>'Filtered Data'!H297</f>
        <v>00</v>
      </c>
      <c r="I298" s="5" t="str">
        <f>'Filtered Data'!I297</f>
        <v/>
      </c>
      <c r="J298" s="5" t="str">
        <f>'Filtered Data'!J297</f>
        <v/>
      </c>
      <c r="K298" s="5" t="str">
        <f>'Filtered Data'!K297</f>
        <v/>
      </c>
      <c r="L298" s="5" t="str">
        <f>'Filtered Data'!L297</f>
        <v/>
      </c>
      <c r="M298" s="5" t="str">
        <f>'Filtered Data'!M297</f>
        <v/>
      </c>
      <c r="N298" s="5" t="str">
        <f>'Filtered Data'!N297</f>
        <v/>
      </c>
      <c r="P298" s="7">
        <f t="shared" si="18"/>
        <v>9728</v>
      </c>
      <c r="Q298" s="8">
        <f>IF('Filtered Data'!G297="","",HEX2DEC(G298))</f>
        <v>38</v>
      </c>
      <c r="R298" s="8">
        <f>IF('Filtered Data'!H297="","",HEX2DEC(H298))</f>
        <v>0</v>
      </c>
      <c r="S298" s="8" t="str">
        <f>IF('Filtered Data'!I297="","",HEX2DEC(I298))</f>
        <v/>
      </c>
      <c r="T298" s="8" t="str">
        <f>IF('Filtered Data'!J297="","",HEX2DEC(J298))</f>
        <v/>
      </c>
      <c r="U298" s="8" t="str">
        <f>IF('Filtered Data'!K297="","",HEX2DEC(K298))</f>
        <v/>
      </c>
      <c r="V298" s="8" t="str">
        <f>IF('Filtered Data'!L297="","",HEX2DEC(L298))</f>
        <v/>
      </c>
      <c r="W298" s="8" t="str">
        <f>IF('Filtered Data'!M297="","",HEX2DEC(M298))</f>
        <v/>
      </c>
      <c r="X298" s="8" t="str">
        <f>IF('Filtered Data'!N297="","",HEX2DEC(N298))</f>
        <v/>
      </c>
      <c r="Y298" s="8"/>
      <c r="Z298" s="9" t="e">
        <f t="shared" si="19"/>
        <v>#NUM!</v>
      </c>
      <c r="AA298" s="8" t="str">
        <f>IF('Filtered Data'!G297="","",HEX2BIN(G298))</f>
        <v>100110</v>
      </c>
      <c r="AB298" s="8" t="str">
        <f>IF('Filtered Data'!H297="","",HEX2BIN(H298))</f>
        <v>0</v>
      </c>
      <c r="AC298" s="8" t="str">
        <f>IF('Filtered Data'!I297="","",HEX2BIN(I298))</f>
        <v/>
      </c>
      <c r="AD298" s="8" t="str">
        <f>IF('Filtered Data'!J297="","",HEX2BIN(J298))</f>
        <v/>
      </c>
      <c r="AE298" s="8" t="str">
        <f>IF('Filtered Data'!K297="","",HEX2BIN(K298))</f>
        <v/>
      </c>
      <c r="AF298" s="8" t="str">
        <f>IF('Filtered Data'!L297="","",HEX2BIN(L298))</f>
        <v/>
      </c>
      <c r="AG298" s="8" t="str">
        <f>IF('Filtered Data'!M297="","",HEX2BIN(M298))</f>
        <v/>
      </c>
      <c r="AH298" s="8" t="str">
        <f>IF('Filtered Data'!N297="","",HEX2BIN(N298))</f>
        <v/>
      </c>
      <c r="AI298" s="8"/>
      <c r="AJ298" s="9" t="e">
        <f t="shared" si="20"/>
        <v>#NUM!</v>
      </c>
      <c r="AK298" s="8" t="str">
        <f>IF('Filtered Data'!G297="","",HEX2OCT(G298))</f>
        <v>46</v>
      </c>
      <c r="AL298" s="8" t="str">
        <f>IF('Filtered Data'!H297="","",HEX2OCT(H298))</f>
        <v>0</v>
      </c>
      <c r="AM298" s="8" t="str">
        <f>IF('Filtered Data'!I297="","",HEX2OCT(I298))</f>
        <v/>
      </c>
      <c r="AN298" s="8" t="str">
        <f>IF('Filtered Data'!J297="","",HEX2OCT(J298))</f>
        <v/>
      </c>
      <c r="AO298" s="8" t="str">
        <f>IF('Filtered Data'!K297="","",HEX2OCT(K298))</f>
        <v/>
      </c>
      <c r="AP298" s="8" t="str">
        <f>IF('Filtered Data'!L297="","",HEX2OCT(L298))</f>
        <v/>
      </c>
      <c r="AQ298" s="8" t="str">
        <f>IF('Filtered Data'!M297="","",HEX2OCT(M298))</f>
        <v/>
      </c>
      <c r="AR298" s="8" t="str">
        <f>IF('Filtered Data'!N297="","",HEX2OCT(N298))</f>
        <v/>
      </c>
    </row>
    <row r="299">
      <c r="A299" s="5">
        <f>'Filtered Data'!A298</f>
        <v>7.0834260000000002</v>
      </c>
      <c r="B299" s="5" t="str">
        <f>'Filtered Data'!B298</f>
        <v/>
      </c>
      <c r="C299" s="5">
        <f>'Filtered Data'!C298</f>
        <v>404</v>
      </c>
      <c r="D299" s="5" t="str">
        <f>'Filtered Data'!D298</f>
        <v/>
      </c>
      <c r="E299" s="5" t="str">
        <f>'Filtered Data'!E298</f>
        <v/>
      </c>
      <c r="F299" s="5">
        <f>'Filtered Data'!F298</f>
        <v>2</v>
      </c>
      <c r="G299" s="5" t="str">
        <f>'Filtered Data'!G298</f>
        <v>27</v>
      </c>
      <c r="H299" s="5" t="str">
        <f>'Filtered Data'!H298</f>
        <v>00</v>
      </c>
      <c r="I299" s="5" t="str">
        <f>'Filtered Data'!I298</f>
        <v/>
      </c>
      <c r="J299" s="5" t="str">
        <f>'Filtered Data'!J298</f>
        <v/>
      </c>
      <c r="K299" s="5" t="str">
        <f>'Filtered Data'!K298</f>
        <v/>
      </c>
      <c r="L299" s="5" t="str">
        <f>'Filtered Data'!L298</f>
        <v/>
      </c>
      <c r="M299" s="5" t="str">
        <f>'Filtered Data'!M298</f>
        <v/>
      </c>
      <c r="N299" s="5" t="str">
        <f>'Filtered Data'!N298</f>
        <v/>
      </c>
      <c r="P299" s="7">
        <f t="shared" si="18"/>
        <v>9984</v>
      </c>
      <c r="Q299" s="8">
        <f>IF('Filtered Data'!G298="","",HEX2DEC(G299))</f>
        <v>39</v>
      </c>
      <c r="R299" s="8">
        <f>IF('Filtered Data'!H298="","",HEX2DEC(H299))</f>
        <v>0</v>
      </c>
      <c r="S299" s="8" t="str">
        <f>IF('Filtered Data'!I298="","",HEX2DEC(I299))</f>
        <v/>
      </c>
      <c r="T299" s="8" t="str">
        <f>IF('Filtered Data'!J298="","",HEX2DEC(J299))</f>
        <v/>
      </c>
      <c r="U299" s="8" t="str">
        <f>IF('Filtered Data'!K298="","",HEX2DEC(K299))</f>
        <v/>
      </c>
      <c r="V299" s="8" t="str">
        <f>IF('Filtered Data'!L298="","",HEX2DEC(L299))</f>
        <v/>
      </c>
      <c r="W299" s="8" t="str">
        <f>IF('Filtered Data'!M298="","",HEX2DEC(M299))</f>
        <v/>
      </c>
      <c r="X299" s="8" t="str">
        <f>IF('Filtered Data'!N298="","",HEX2DEC(N299))</f>
        <v/>
      </c>
      <c r="Y299" s="8"/>
      <c r="Z299" s="9" t="e">
        <f t="shared" si="19"/>
        <v>#NUM!</v>
      </c>
      <c r="AA299" s="8" t="str">
        <f>IF('Filtered Data'!G298="","",HEX2BIN(G299))</f>
        <v>100111</v>
      </c>
      <c r="AB299" s="8" t="str">
        <f>IF('Filtered Data'!H298="","",HEX2BIN(H299))</f>
        <v>0</v>
      </c>
      <c r="AC299" s="8" t="str">
        <f>IF('Filtered Data'!I298="","",HEX2BIN(I299))</f>
        <v/>
      </c>
      <c r="AD299" s="8" t="str">
        <f>IF('Filtered Data'!J298="","",HEX2BIN(J299))</f>
        <v/>
      </c>
      <c r="AE299" s="8" t="str">
        <f>IF('Filtered Data'!K298="","",HEX2BIN(K299))</f>
        <v/>
      </c>
      <c r="AF299" s="8" t="str">
        <f>IF('Filtered Data'!L298="","",HEX2BIN(L299))</f>
        <v/>
      </c>
      <c r="AG299" s="8" t="str">
        <f>IF('Filtered Data'!M298="","",HEX2BIN(M299))</f>
        <v/>
      </c>
      <c r="AH299" s="8" t="str">
        <f>IF('Filtered Data'!N298="","",HEX2BIN(N299))</f>
        <v/>
      </c>
      <c r="AI299" s="8"/>
      <c r="AJ299" s="9" t="e">
        <f t="shared" si="20"/>
        <v>#NUM!</v>
      </c>
      <c r="AK299" s="8" t="str">
        <f>IF('Filtered Data'!G298="","",HEX2OCT(G299))</f>
        <v>47</v>
      </c>
      <c r="AL299" s="8" t="str">
        <f>IF('Filtered Data'!H298="","",HEX2OCT(H299))</f>
        <v>0</v>
      </c>
      <c r="AM299" s="8" t="str">
        <f>IF('Filtered Data'!I298="","",HEX2OCT(I299))</f>
        <v/>
      </c>
      <c r="AN299" s="8" t="str">
        <f>IF('Filtered Data'!J298="","",HEX2OCT(J299))</f>
        <v/>
      </c>
      <c r="AO299" s="8" t="str">
        <f>IF('Filtered Data'!K298="","",HEX2OCT(K299))</f>
        <v/>
      </c>
      <c r="AP299" s="8" t="str">
        <f>IF('Filtered Data'!L298="","",HEX2OCT(L299))</f>
        <v/>
      </c>
      <c r="AQ299" s="8" t="str">
        <f>IF('Filtered Data'!M298="","",HEX2OCT(M299))</f>
        <v/>
      </c>
      <c r="AR299" s="8" t="str">
        <f>IF('Filtered Data'!N298="","",HEX2OCT(N299))</f>
        <v/>
      </c>
    </row>
    <row r="300">
      <c r="A300" s="5">
        <f>'Filtered Data'!A299</f>
        <v>7.0870360000000003</v>
      </c>
      <c r="B300" s="5" t="str">
        <f>'Filtered Data'!B299</f>
        <v/>
      </c>
      <c r="C300" s="5">
        <f>'Filtered Data'!C299</f>
        <v>300</v>
      </c>
      <c r="D300" s="5" t="str">
        <f>'Filtered Data'!D299</f>
        <v/>
      </c>
      <c r="E300" s="5" t="str">
        <f>'Filtered Data'!E299</f>
        <v/>
      </c>
      <c r="F300" s="5">
        <f>'Filtered Data'!F299</f>
        <v>8</v>
      </c>
      <c r="G300" s="5" t="str">
        <f>'Filtered Data'!G299</f>
        <v>03</v>
      </c>
      <c r="H300" s="5" t="str">
        <f>'Filtered Data'!H299</f>
        <v>5A</v>
      </c>
      <c r="I300" s="5" t="str">
        <f>'Filtered Data'!I299</f>
        <v>64</v>
      </c>
      <c r="J300" s="5" t="str">
        <f>'Filtered Data'!J299</f>
        <v>5A</v>
      </c>
      <c r="K300" s="5" t="str">
        <f>'Filtered Data'!K299</f>
        <v>64</v>
      </c>
      <c r="L300" s="5" t="str">
        <f>'Filtered Data'!L299</f>
        <v>00</v>
      </c>
      <c r="M300" s="5" t="str">
        <f>'Filtered Data'!M299</f>
        <v>64</v>
      </c>
      <c r="N300" s="5" t="str">
        <f>'Filtered Data'!N299</f>
        <v>AD</v>
      </c>
      <c r="P300" s="7" t="e">
        <f t="shared" si="18"/>
        <v>#NUM!</v>
      </c>
      <c r="Q300" s="8">
        <f>IF('Filtered Data'!G299="","",HEX2DEC(G300))</f>
        <v>3</v>
      </c>
      <c r="R300" s="8">
        <f>IF('Filtered Data'!H299="","",HEX2DEC(H300))</f>
        <v>90</v>
      </c>
      <c r="S300" s="8">
        <f>IF('Filtered Data'!I299="","",HEX2DEC(I300))</f>
        <v>100</v>
      </c>
      <c r="T300" s="8">
        <f>IF('Filtered Data'!J299="","",HEX2DEC(J300))</f>
        <v>90</v>
      </c>
      <c r="U300" s="8">
        <f>IF('Filtered Data'!K299="","",HEX2DEC(K300))</f>
        <v>100</v>
      </c>
      <c r="V300" s="8">
        <f>IF('Filtered Data'!L299="","",HEX2DEC(L300))</f>
        <v>0</v>
      </c>
      <c r="W300" s="8">
        <f>IF('Filtered Data'!M299="","",HEX2DEC(M300))</f>
        <v>100</v>
      </c>
      <c r="X300" s="8">
        <f>IF('Filtered Data'!N299="","",HEX2DEC(N300))</f>
        <v>173</v>
      </c>
      <c r="Y300" s="8"/>
      <c r="Z300" s="9" t="e">
        <f t="shared" si="19"/>
        <v>#NUM!</v>
      </c>
      <c r="AA300" s="8" t="str">
        <f>IF('Filtered Data'!G299="","",HEX2BIN(G300))</f>
        <v>11</v>
      </c>
      <c r="AB300" s="8" t="str">
        <f>IF('Filtered Data'!H299="","",HEX2BIN(H300))</f>
        <v>1011010</v>
      </c>
      <c r="AC300" s="8" t="str">
        <f>IF('Filtered Data'!I299="","",HEX2BIN(I300))</f>
        <v>1100100</v>
      </c>
      <c r="AD300" s="8" t="str">
        <f>IF('Filtered Data'!J299="","",HEX2BIN(J300))</f>
        <v>1011010</v>
      </c>
      <c r="AE300" s="8" t="str">
        <f>IF('Filtered Data'!K299="","",HEX2BIN(K300))</f>
        <v>1100100</v>
      </c>
      <c r="AF300" s="8" t="str">
        <f>IF('Filtered Data'!L299="","",HEX2BIN(L300))</f>
        <v>0</v>
      </c>
      <c r="AG300" s="8" t="str">
        <f>IF('Filtered Data'!M299="","",HEX2BIN(M300))</f>
        <v>1100100</v>
      </c>
      <c r="AH300" s="8" t="str">
        <f>IF('Filtered Data'!N299="","",HEX2BIN(N300))</f>
        <v>10101101</v>
      </c>
      <c r="AI300" s="8"/>
      <c r="AJ300" s="9" t="e">
        <f t="shared" si="20"/>
        <v>#NUM!</v>
      </c>
      <c r="AK300" s="8" t="str">
        <f>IF('Filtered Data'!G299="","",HEX2OCT(G300))</f>
        <v>3</v>
      </c>
      <c r="AL300" s="8" t="str">
        <f>IF('Filtered Data'!H299="","",HEX2OCT(H300))</f>
        <v>132</v>
      </c>
      <c r="AM300" s="8" t="str">
        <f>IF('Filtered Data'!I299="","",HEX2OCT(I300))</f>
        <v>144</v>
      </c>
      <c r="AN300" s="8" t="str">
        <f>IF('Filtered Data'!J299="","",HEX2OCT(J300))</f>
        <v>132</v>
      </c>
      <c r="AO300" s="8" t="str">
        <f>IF('Filtered Data'!K299="","",HEX2OCT(K300))</f>
        <v>144</v>
      </c>
      <c r="AP300" s="8" t="str">
        <f>IF('Filtered Data'!L299="","",HEX2OCT(L300))</f>
        <v>0</v>
      </c>
      <c r="AQ300" s="8" t="str">
        <f>IF('Filtered Data'!M299="","",HEX2OCT(M300))</f>
        <v>144</v>
      </c>
      <c r="AR300" s="8" t="str">
        <f>IF('Filtered Data'!N299="","",HEX2OCT(N300))</f>
        <v>255</v>
      </c>
    </row>
    <row r="301">
      <c r="A301" s="5">
        <f>'Filtered Data'!A300</f>
        <v>7.0875000000000004</v>
      </c>
      <c r="B301" s="5" t="str">
        <f>'Filtered Data'!B300</f>
        <v/>
      </c>
      <c r="C301" s="5">
        <f>'Filtered Data'!C300</f>
        <v>301</v>
      </c>
      <c r="D301" s="5" t="str">
        <f>'Filtered Data'!D300</f>
        <v/>
      </c>
      <c r="E301" s="5" t="str">
        <f>'Filtered Data'!E300</f>
        <v/>
      </c>
      <c r="F301" s="5">
        <f>'Filtered Data'!F300</f>
        <v>3</v>
      </c>
      <c r="G301" s="5" t="str">
        <f>'Filtered Data'!G300</f>
        <v>4E</v>
      </c>
      <c r="H301" s="5" t="str">
        <f>'Filtered Data'!H300</f>
        <v>0D</v>
      </c>
      <c r="I301" s="5" t="str">
        <f>'Filtered Data'!I300</f>
        <v>00</v>
      </c>
      <c r="J301" s="5" t="str">
        <f>'Filtered Data'!J300</f>
        <v/>
      </c>
      <c r="K301" s="5" t="str">
        <f>'Filtered Data'!K300</f>
        <v/>
      </c>
      <c r="L301" s="5" t="str">
        <f>'Filtered Data'!L300</f>
        <v/>
      </c>
      <c r="M301" s="5" t="str">
        <f>'Filtered Data'!M300</f>
        <v/>
      </c>
      <c r="N301" s="5" t="str">
        <f>'Filtered Data'!N300</f>
        <v/>
      </c>
      <c r="P301" s="7">
        <f t="shared" si="18"/>
        <v>5115136</v>
      </c>
      <c r="Q301" s="8">
        <f>IF('Filtered Data'!G300="","",HEX2DEC(G301))</f>
        <v>78</v>
      </c>
      <c r="R301" s="8">
        <f>IF('Filtered Data'!H300="","",HEX2DEC(H301))</f>
        <v>13</v>
      </c>
      <c r="S301" s="8">
        <f>IF('Filtered Data'!I300="","",HEX2DEC(I301))</f>
        <v>0</v>
      </c>
      <c r="T301" s="8" t="str">
        <f>IF('Filtered Data'!J300="","",HEX2DEC(J301))</f>
        <v/>
      </c>
      <c r="U301" s="8" t="str">
        <f>IF('Filtered Data'!K300="","",HEX2DEC(K301))</f>
        <v/>
      </c>
      <c r="V301" s="8" t="str">
        <f>IF('Filtered Data'!L300="","",HEX2DEC(L301))</f>
        <v/>
      </c>
      <c r="W301" s="8" t="str">
        <f>IF('Filtered Data'!M300="","",HEX2DEC(M301))</f>
        <v/>
      </c>
      <c r="X301" s="8" t="str">
        <f>IF('Filtered Data'!N300="","",HEX2DEC(N301))</f>
        <v/>
      </c>
      <c r="Y301" s="8"/>
      <c r="Z301" s="9" t="e">
        <f t="shared" si="19"/>
        <v>#NUM!</v>
      </c>
      <c r="AA301" s="8" t="str">
        <f>IF('Filtered Data'!G300="","",HEX2BIN(G301))</f>
        <v>1001110</v>
      </c>
      <c r="AB301" s="8" t="str">
        <f>IF('Filtered Data'!H300="","",HEX2BIN(H301))</f>
        <v>1101</v>
      </c>
      <c r="AC301" s="8" t="str">
        <f>IF('Filtered Data'!I300="","",HEX2BIN(I301))</f>
        <v>0</v>
      </c>
      <c r="AD301" s="8" t="str">
        <f>IF('Filtered Data'!J300="","",HEX2BIN(J301))</f>
        <v/>
      </c>
      <c r="AE301" s="8" t="str">
        <f>IF('Filtered Data'!K300="","",HEX2BIN(K301))</f>
        <v/>
      </c>
      <c r="AF301" s="8" t="str">
        <f>IF('Filtered Data'!L300="","",HEX2BIN(L301))</f>
        <v/>
      </c>
      <c r="AG301" s="8" t="str">
        <f>IF('Filtered Data'!M300="","",HEX2BIN(M301))</f>
        <v/>
      </c>
      <c r="AH301" s="8" t="str">
        <f>IF('Filtered Data'!N300="","",HEX2BIN(N301))</f>
        <v/>
      </c>
      <c r="AI301" s="8"/>
      <c r="AJ301" s="9" t="e">
        <f t="shared" si="20"/>
        <v>#NUM!</v>
      </c>
      <c r="AK301" s="8" t="str">
        <f>IF('Filtered Data'!G300="","",HEX2OCT(G301))</f>
        <v>116</v>
      </c>
      <c r="AL301" s="8" t="str">
        <f>IF('Filtered Data'!H300="","",HEX2OCT(H301))</f>
        <v>15</v>
      </c>
      <c r="AM301" s="8" t="str">
        <f>IF('Filtered Data'!I300="","",HEX2OCT(I301))</f>
        <v>0</v>
      </c>
      <c r="AN301" s="8" t="str">
        <f>IF('Filtered Data'!J300="","",HEX2OCT(J301))</f>
        <v/>
      </c>
      <c r="AO301" s="8" t="str">
        <f>IF('Filtered Data'!K300="","",HEX2OCT(K301))</f>
        <v/>
      </c>
      <c r="AP301" s="8" t="str">
        <f>IF('Filtered Data'!L300="","",HEX2OCT(L301))</f>
        <v/>
      </c>
      <c r="AQ301" s="8" t="str">
        <f>IF('Filtered Data'!M300="","",HEX2OCT(M301))</f>
        <v/>
      </c>
      <c r="AR301" s="8" t="str">
        <f>IF('Filtered Data'!N300="","",HEX2OCT(N301))</f>
        <v/>
      </c>
    </row>
    <row r="302">
      <c r="A302" s="5">
        <f>'Filtered Data'!A301</f>
        <v>7.1145569999999996</v>
      </c>
      <c r="B302" s="5" t="str">
        <f>'Filtered Data'!B301</f>
        <v/>
      </c>
      <c r="C302" s="5">
        <f>'Filtered Data'!C301</f>
        <v>404</v>
      </c>
      <c r="D302" s="5" t="str">
        <f>'Filtered Data'!D301</f>
        <v/>
      </c>
      <c r="E302" s="5" t="str">
        <f>'Filtered Data'!E301</f>
        <v/>
      </c>
      <c r="F302" s="5">
        <f>'Filtered Data'!F301</f>
        <v>2</v>
      </c>
      <c r="G302" s="5" t="str">
        <f>'Filtered Data'!G301</f>
        <v>4C</v>
      </c>
      <c r="H302" s="5" t="str">
        <f>'Filtered Data'!H301</f>
        <v>00</v>
      </c>
      <c r="I302" s="5" t="str">
        <f>'Filtered Data'!I301</f>
        <v/>
      </c>
      <c r="J302" s="5" t="str">
        <f>'Filtered Data'!J301</f>
        <v/>
      </c>
      <c r="K302" s="5" t="str">
        <f>'Filtered Data'!K301</f>
        <v/>
      </c>
      <c r="L302" s="5" t="str">
        <f>'Filtered Data'!L301</f>
        <v/>
      </c>
      <c r="M302" s="5" t="str">
        <f>'Filtered Data'!M301</f>
        <v/>
      </c>
      <c r="N302" s="5" t="str">
        <f>'Filtered Data'!N301</f>
        <v/>
      </c>
      <c r="P302" s="7">
        <f t="shared" si="18"/>
        <v>19456</v>
      </c>
      <c r="Q302" s="8">
        <f>IF('Filtered Data'!G301="","",HEX2DEC(G302))</f>
        <v>76</v>
      </c>
      <c r="R302" s="8">
        <f>IF('Filtered Data'!H301="","",HEX2DEC(H302))</f>
        <v>0</v>
      </c>
      <c r="S302" s="8" t="str">
        <f>IF('Filtered Data'!I301="","",HEX2DEC(I302))</f>
        <v/>
      </c>
      <c r="T302" s="8" t="str">
        <f>IF('Filtered Data'!J301="","",HEX2DEC(J302))</f>
        <v/>
      </c>
      <c r="U302" s="8" t="str">
        <f>IF('Filtered Data'!K301="","",HEX2DEC(K302))</f>
        <v/>
      </c>
      <c r="V302" s="8" t="str">
        <f>IF('Filtered Data'!L301="","",HEX2DEC(L302))</f>
        <v/>
      </c>
      <c r="W302" s="8" t="str">
        <f>IF('Filtered Data'!M301="","",HEX2DEC(M302))</f>
        <v/>
      </c>
      <c r="X302" s="8" t="str">
        <f>IF('Filtered Data'!N301="","",HEX2DEC(N302))</f>
        <v/>
      </c>
      <c r="Y302" s="8"/>
      <c r="Z302" s="9" t="e">
        <f t="shared" si="19"/>
        <v>#NUM!</v>
      </c>
      <c r="AA302" s="8" t="str">
        <f>IF('Filtered Data'!G301="","",HEX2BIN(G302))</f>
        <v>1001100</v>
      </c>
      <c r="AB302" s="8" t="str">
        <f>IF('Filtered Data'!H301="","",HEX2BIN(H302))</f>
        <v>0</v>
      </c>
      <c r="AC302" s="8" t="str">
        <f>IF('Filtered Data'!I301="","",HEX2BIN(I302))</f>
        <v/>
      </c>
      <c r="AD302" s="8" t="str">
        <f>IF('Filtered Data'!J301="","",HEX2BIN(J302))</f>
        <v/>
      </c>
      <c r="AE302" s="8" t="str">
        <f>IF('Filtered Data'!K301="","",HEX2BIN(K302))</f>
        <v/>
      </c>
      <c r="AF302" s="8" t="str">
        <f>IF('Filtered Data'!L301="","",HEX2BIN(L302))</f>
        <v/>
      </c>
      <c r="AG302" s="8" t="str">
        <f>IF('Filtered Data'!M301="","",HEX2BIN(M302))</f>
        <v/>
      </c>
      <c r="AH302" s="8" t="str">
        <f>IF('Filtered Data'!N301="","",HEX2BIN(N302))</f>
        <v/>
      </c>
      <c r="AI302" s="8"/>
      <c r="AJ302" s="9" t="e">
        <f t="shared" si="20"/>
        <v>#NUM!</v>
      </c>
      <c r="AK302" s="8" t="str">
        <f>IF('Filtered Data'!G301="","",HEX2OCT(G302))</f>
        <v>114</v>
      </c>
      <c r="AL302" s="8" t="str">
        <f>IF('Filtered Data'!H301="","",HEX2OCT(H302))</f>
        <v>0</v>
      </c>
      <c r="AM302" s="8" t="str">
        <f>IF('Filtered Data'!I301="","",HEX2OCT(I302))</f>
        <v/>
      </c>
      <c r="AN302" s="8" t="str">
        <f>IF('Filtered Data'!J301="","",HEX2OCT(J302))</f>
        <v/>
      </c>
      <c r="AO302" s="8" t="str">
        <f>IF('Filtered Data'!K301="","",HEX2OCT(K302))</f>
        <v/>
      </c>
      <c r="AP302" s="8" t="str">
        <f>IF('Filtered Data'!L301="","",HEX2OCT(L302))</f>
        <v/>
      </c>
      <c r="AQ302" s="8" t="str">
        <f>IF('Filtered Data'!M301="","",HEX2OCT(M302))</f>
        <v/>
      </c>
      <c r="AR302" s="8" t="str">
        <f>IF('Filtered Data'!N301="","",HEX2OCT(N302))</f>
        <v/>
      </c>
    </row>
    <row r="303">
      <c r="A303" s="5">
        <f>'Filtered Data'!A302</f>
        <v>7.137041</v>
      </c>
      <c r="B303" s="5" t="str">
        <f>'Filtered Data'!B302</f>
        <v/>
      </c>
      <c r="C303" s="5">
        <f>'Filtered Data'!C302</f>
        <v>300</v>
      </c>
      <c r="D303" s="5" t="str">
        <f>'Filtered Data'!D302</f>
        <v/>
      </c>
      <c r="E303" s="5" t="str">
        <f>'Filtered Data'!E302</f>
        <v/>
      </c>
      <c r="F303" s="5">
        <f>'Filtered Data'!F302</f>
        <v>8</v>
      </c>
      <c r="G303" s="5" t="str">
        <f>'Filtered Data'!G302</f>
        <v>03</v>
      </c>
      <c r="H303" s="5" t="str">
        <f>'Filtered Data'!H302</f>
        <v>5A</v>
      </c>
      <c r="I303" s="5" t="str">
        <f>'Filtered Data'!I302</f>
        <v>64</v>
      </c>
      <c r="J303" s="5" t="str">
        <f>'Filtered Data'!J302</f>
        <v>5A</v>
      </c>
      <c r="K303" s="5" t="str">
        <f>'Filtered Data'!K302</f>
        <v>64</v>
      </c>
      <c r="L303" s="5" t="str">
        <f>'Filtered Data'!L302</f>
        <v>00</v>
      </c>
      <c r="M303" s="5" t="str">
        <f>'Filtered Data'!M302</f>
        <v>64</v>
      </c>
      <c r="N303" s="5" t="str">
        <f>'Filtered Data'!N302</f>
        <v>BE</v>
      </c>
      <c r="P303" s="7" t="e">
        <f t="shared" si="18"/>
        <v>#NUM!</v>
      </c>
      <c r="Q303" s="8">
        <f>IF('Filtered Data'!G302="","",HEX2DEC(G303))</f>
        <v>3</v>
      </c>
      <c r="R303" s="8">
        <f>IF('Filtered Data'!H302="","",HEX2DEC(H303))</f>
        <v>90</v>
      </c>
      <c r="S303" s="8">
        <f>IF('Filtered Data'!I302="","",HEX2DEC(I303))</f>
        <v>100</v>
      </c>
      <c r="T303" s="8">
        <f>IF('Filtered Data'!J302="","",HEX2DEC(J303))</f>
        <v>90</v>
      </c>
      <c r="U303" s="8">
        <f>IF('Filtered Data'!K302="","",HEX2DEC(K303))</f>
        <v>100</v>
      </c>
      <c r="V303" s="8">
        <f>IF('Filtered Data'!L302="","",HEX2DEC(L303))</f>
        <v>0</v>
      </c>
      <c r="W303" s="8">
        <f>IF('Filtered Data'!M302="","",HEX2DEC(M303))</f>
        <v>100</v>
      </c>
      <c r="X303" s="8">
        <f>IF('Filtered Data'!N302="","",HEX2DEC(N303))</f>
        <v>190</v>
      </c>
      <c r="Y303" s="8"/>
      <c r="Z303" s="9" t="e">
        <f t="shared" si="19"/>
        <v>#NUM!</v>
      </c>
      <c r="AA303" s="8" t="str">
        <f>IF('Filtered Data'!G302="","",HEX2BIN(G303))</f>
        <v>11</v>
      </c>
      <c r="AB303" s="8" t="str">
        <f>IF('Filtered Data'!H302="","",HEX2BIN(H303))</f>
        <v>1011010</v>
      </c>
      <c r="AC303" s="8" t="str">
        <f>IF('Filtered Data'!I302="","",HEX2BIN(I303))</f>
        <v>1100100</v>
      </c>
      <c r="AD303" s="8" t="str">
        <f>IF('Filtered Data'!J302="","",HEX2BIN(J303))</f>
        <v>1011010</v>
      </c>
      <c r="AE303" s="8" t="str">
        <f>IF('Filtered Data'!K302="","",HEX2BIN(K303))</f>
        <v>1100100</v>
      </c>
      <c r="AF303" s="8" t="str">
        <f>IF('Filtered Data'!L302="","",HEX2BIN(L303))</f>
        <v>0</v>
      </c>
      <c r="AG303" s="8" t="str">
        <f>IF('Filtered Data'!M302="","",HEX2BIN(M303))</f>
        <v>1100100</v>
      </c>
      <c r="AH303" s="8" t="str">
        <f>IF('Filtered Data'!N302="","",HEX2BIN(N303))</f>
        <v>10111110</v>
      </c>
      <c r="AI303" s="8"/>
      <c r="AJ303" s="9" t="e">
        <f t="shared" si="20"/>
        <v>#NUM!</v>
      </c>
      <c r="AK303" s="8" t="str">
        <f>IF('Filtered Data'!G302="","",HEX2OCT(G303))</f>
        <v>3</v>
      </c>
      <c r="AL303" s="8" t="str">
        <f>IF('Filtered Data'!H302="","",HEX2OCT(H303))</f>
        <v>132</v>
      </c>
      <c r="AM303" s="8" t="str">
        <f>IF('Filtered Data'!I302="","",HEX2OCT(I303))</f>
        <v>144</v>
      </c>
      <c r="AN303" s="8" t="str">
        <f>IF('Filtered Data'!J302="","",HEX2OCT(J303))</f>
        <v>132</v>
      </c>
      <c r="AO303" s="8" t="str">
        <f>IF('Filtered Data'!K302="","",HEX2OCT(K303))</f>
        <v>144</v>
      </c>
      <c r="AP303" s="8" t="str">
        <f>IF('Filtered Data'!L302="","",HEX2OCT(L303))</f>
        <v>0</v>
      </c>
      <c r="AQ303" s="8" t="str">
        <f>IF('Filtered Data'!M302="","",HEX2OCT(M303))</f>
        <v>144</v>
      </c>
      <c r="AR303" s="8" t="str">
        <f>IF('Filtered Data'!N302="","",HEX2OCT(N303))</f>
        <v>276</v>
      </c>
    </row>
    <row r="304">
      <c r="A304" s="5">
        <f>'Filtered Data'!A303</f>
        <v>7.1375089999999997</v>
      </c>
      <c r="B304" s="5" t="str">
        <f>'Filtered Data'!B303</f>
        <v/>
      </c>
      <c r="C304" s="5">
        <f>'Filtered Data'!C303</f>
        <v>301</v>
      </c>
      <c r="D304" s="5" t="str">
        <f>'Filtered Data'!D303</f>
        <v/>
      </c>
      <c r="E304" s="5" t="str">
        <f>'Filtered Data'!E303</f>
        <v/>
      </c>
      <c r="F304" s="5">
        <f>'Filtered Data'!F303</f>
        <v>3</v>
      </c>
      <c r="G304" s="5" t="str">
        <f>'Filtered Data'!G303</f>
        <v>1D</v>
      </c>
      <c r="H304" s="5" t="str">
        <f>'Filtered Data'!H303</f>
        <v>0E</v>
      </c>
      <c r="I304" s="5" t="str">
        <f>'Filtered Data'!I303</f>
        <v>00</v>
      </c>
      <c r="J304" s="5" t="str">
        <f>'Filtered Data'!J303</f>
        <v/>
      </c>
      <c r="K304" s="5" t="str">
        <f>'Filtered Data'!K303</f>
        <v/>
      </c>
      <c r="L304" s="5" t="str">
        <f>'Filtered Data'!L303</f>
        <v/>
      </c>
      <c r="M304" s="5" t="str">
        <f>'Filtered Data'!M303</f>
        <v/>
      </c>
      <c r="N304" s="5" t="str">
        <f>'Filtered Data'!N303</f>
        <v/>
      </c>
      <c r="P304" s="7">
        <f t="shared" si="18"/>
        <v>1904128</v>
      </c>
      <c r="Q304" s="8">
        <f>IF('Filtered Data'!G303="","",HEX2DEC(G304))</f>
        <v>29</v>
      </c>
      <c r="R304" s="8">
        <f>IF('Filtered Data'!H303="","",HEX2DEC(H304))</f>
        <v>14</v>
      </c>
      <c r="S304" s="8">
        <f>IF('Filtered Data'!I303="","",HEX2DEC(I304))</f>
        <v>0</v>
      </c>
      <c r="T304" s="8" t="str">
        <f>IF('Filtered Data'!J303="","",HEX2DEC(J304))</f>
        <v/>
      </c>
      <c r="U304" s="8" t="str">
        <f>IF('Filtered Data'!K303="","",HEX2DEC(K304))</f>
        <v/>
      </c>
      <c r="V304" s="8" t="str">
        <f>IF('Filtered Data'!L303="","",HEX2DEC(L304))</f>
        <v/>
      </c>
      <c r="W304" s="8" t="str">
        <f>IF('Filtered Data'!M303="","",HEX2DEC(M304))</f>
        <v/>
      </c>
      <c r="X304" s="8" t="str">
        <f>IF('Filtered Data'!N303="","",HEX2DEC(N304))</f>
        <v/>
      </c>
      <c r="Y304" s="8"/>
      <c r="Z304" s="9" t="e">
        <f t="shared" si="19"/>
        <v>#NUM!</v>
      </c>
      <c r="AA304" s="8" t="str">
        <f>IF('Filtered Data'!G303="","",HEX2BIN(G304))</f>
        <v>11101</v>
      </c>
      <c r="AB304" s="8" t="str">
        <f>IF('Filtered Data'!H303="","",HEX2BIN(H304))</f>
        <v>1110</v>
      </c>
      <c r="AC304" s="8" t="str">
        <f>IF('Filtered Data'!I303="","",HEX2BIN(I304))</f>
        <v>0</v>
      </c>
      <c r="AD304" s="8" t="str">
        <f>IF('Filtered Data'!J303="","",HEX2BIN(J304))</f>
        <v/>
      </c>
      <c r="AE304" s="8" t="str">
        <f>IF('Filtered Data'!K303="","",HEX2BIN(K304))</f>
        <v/>
      </c>
      <c r="AF304" s="8" t="str">
        <f>IF('Filtered Data'!L303="","",HEX2BIN(L304))</f>
        <v/>
      </c>
      <c r="AG304" s="8" t="str">
        <f>IF('Filtered Data'!M303="","",HEX2BIN(M304))</f>
        <v/>
      </c>
      <c r="AH304" s="8" t="str">
        <f>IF('Filtered Data'!N303="","",HEX2BIN(N304))</f>
        <v/>
      </c>
      <c r="AI304" s="8"/>
      <c r="AJ304" s="9" t="e">
        <f t="shared" si="20"/>
        <v>#NUM!</v>
      </c>
      <c r="AK304" s="8" t="str">
        <f>IF('Filtered Data'!G303="","",HEX2OCT(G304))</f>
        <v>35</v>
      </c>
      <c r="AL304" s="8" t="str">
        <f>IF('Filtered Data'!H303="","",HEX2OCT(H304))</f>
        <v>16</v>
      </c>
      <c r="AM304" s="8" t="str">
        <f>IF('Filtered Data'!I303="","",HEX2OCT(I304))</f>
        <v>0</v>
      </c>
      <c r="AN304" s="8" t="str">
        <f>IF('Filtered Data'!J303="","",HEX2OCT(J304))</f>
        <v/>
      </c>
      <c r="AO304" s="8" t="str">
        <f>IF('Filtered Data'!K303="","",HEX2OCT(K304))</f>
        <v/>
      </c>
      <c r="AP304" s="8" t="str">
        <f>IF('Filtered Data'!L303="","",HEX2OCT(L304))</f>
        <v/>
      </c>
      <c r="AQ304" s="8" t="str">
        <f>IF('Filtered Data'!M303="","",HEX2OCT(M304))</f>
        <v/>
      </c>
      <c r="AR304" s="8" t="str">
        <f>IF('Filtered Data'!N303="","",HEX2OCT(N304))</f>
        <v/>
      </c>
    </row>
    <row r="305">
      <c r="A305" s="5">
        <f>'Filtered Data'!A304</f>
        <v>7.1458060000000003</v>
      </c>
      <c r="B305" s="5" t="str">
        <f>'Filtered Data'!B304</f>
        <v/>
      </c>
      <c r="C305" s="5">
        <f>'Filtered Data'!C304</f>
        <v>404</v>
      </c>
      <c r="D305" s="5" t="str">
        <f>'Filtered Data'!D304</f>
        <v/>
      </c>
      <c r="E305" s="5" t="str">
        <f>'Filtered Data'!E304</f>
        <v/>
      </c>
      <c r="F305" s="5">
        <f>'Filtered Data'!F304</f>
        <v>2</v>
      </c>
      <c r="G305" s="5" t="str">
        <f>'Filtered Data'!G304</f>
        <v>46</v>
      </c>
      <c r="H305" s="5" t="str">
        <f>'Filtered Data'!H304</f>
        <v>00</v>
      </c>
      <c r="I305" s="5" t="str">
        <f>'Filtered Data'!I304</f>
        <v/>
      </c>
      <c r="J305" s="5" t="str">
        <f>'Filtered Data'!J304</f>
        <v/>
      </c>
      <c r="K305" s="5" t="str">
        <f>'Filtered Data'!K304</f>
        <v/>
      </c>
      <c r="L305" s="5" t="str">
        <f>'Filtered Data'!L304</f>
        <v/>
      </c>
      <c r="M305" s="5" t="str">
        <f>'Filtered Data'!M304</f>
        <v/>
      </c>
      <c r="N305" s="5" t="str">
        <f>'Filtered Data'!N304</f>
        <v/>
      </c>
      <c r="P305" s="7">
        <f t="shared" si="18"/>
        <v>17920</v>
      </c>
      <c r="Q305" s="8">
        <f>IF('Filtered Data'!G304="","",HEX2DEC(G305))</f>
        <v>70</v>
      </c>
      <c r="R305" s="8">
        <f>IF('Filtered Data'!H304="","",HEX2DEC(H305))</f>
        <v>0</v>
      </c>
      <c r="S305" s="8" t="str">
        <f>IF('Filtered Data'!I304="","",HEX2DEC(I305))</f>
        <v/>
      </c>
      <c r="T305" s="8" t="str">
        <f>IF('Filtered Data'!J304="","",HEX2DEC(J305))</f>
        <v/>
      </c>
      <c r="U305" s="8" t="str">
        <f>IF('Filtered Data'!K304="","",HEX2DEC(K305))</f>
        <v/>
      </c>
      <c r="V305" s="8" t="str">
        <f>IF('Filtered Data'!L304="","",HEX2DEC(L305))</f>
        <v/>
      </c>
      <c r="W305" s="8" t="str">
        <f>IF('Filtered Data'!M304="","",HEX2DEC(M305))</f>
        <v/>
      </c>
      <c r="X305" s="8" t="str">
        <f>IF('Filtered Data'!N304="","",HEX2DEC(N305))</f>
        <v/>
      </c>
      <c r="Y305" s="8"/>
      <c r="Z305" s="9" t="e">
        <f t="shared" si="19"/>
        <v>#NUM!</v>
      </c>
      <c r="AA305" s="8" t="str">
        <f>IF('Filtered Data'!G304="","",HEX2BIN(G305))</f>
        <v>1000110</v>
      </c>
      <c r="AB305" s="8" t="str">
        <f>IF('Filtered Data'!H304="","",HEX2BIN(H305))</f>
        <v>0</v>
      </c>
      <c r="AC305" s="8" t="str">
        <f>IF('Filtered Data'!I304="","",HEX2BIN(I305))</f>
        <v/>
      </c>
      <c r="AD305" s="8" t="str">
        <f>IF('Filtered Data'!J304="","",HEX2BIN(J305))</f>
        <v/>
      </c>
      <c r="AE305" s="8" t="str">
        <f>IF('Filtered Data'!K304="","",HEX2BIN(K305))</f>
        <v/>
      </c>
      <c r="AF305" s="8" t="str">
        <f>IF('Filtered Data'!L304="","",HEX2BIN(L305))</f>
        <v/>
      </c>
      <c r="AG305" s="8" t="str">
        <f>IF('Filtered Data'!M304="","",HEX2BIN(M305))</f>
        <v/>
      </c>
      <c r="AH305" s="8" t="str">
        <f>IF('Filtered Data'!N304="","",HEX2BIN(N305))</f>
        <v/>
      </c>
      <c r="AI305" s="8"/>
      <c r="AJ305" s="9" t="e">
        <f t="shared" si="20"/>
        <v>#NUM!</v>
      </c>
      <c r="AK305" s="8" t="str">
        <f>IF('Filtered Data'!G304="","",HEX2OCT(G305))</f>
        <v>106</v>
      </c>
      <c r="AL305" s="8" t="str">
        <f>IF('Filtered Data'!H304="","",HEX2OCT(H305))</f>
        <v>0</v>
      </c>
      <c r="AM305" s="8" t="str">
        <f>IF('Filtered Data'!I304="","",HEX2OCT(I305))</f>
        <v/>
      </c>
      <c r="AN305" s="8" t="str">
        <f>IF('Filtered Data'!J304="","",HEX2OCT(J305))</f>
        <v/>
      </c>
      <c r="AO305" s="8" t="str">
        <f>IF('Filtered Data'!K304="","",HEX2OCT(K305))</f>
        <v/>
      </c>
      <c r="AP305" s="8" t="str">
        <f>IF('Filtered Data'!L304="","",HEX2OCT(L305))</f>
        <v/>
      </c>
      <c r="AQ305" s="8" t="str">
        <f>IF('Filtered Data'!M304="","",HEX2OCT(M305))</f>
        <v/>
      </c>
      <c r="AR305" s="8" t="str">
        <f>IF('Filtered Data'!N304="","",HEX2OCT(N305))</f>
        <v/>
      </c>
    </row>
    <row r="306">
      <c r="A306" s="5">
        <f>'Filtered Data'!A305</f>
        <v>7.1825619999999999</v>
      </c>
      <c r="B306" s="5" t="str">
        <f>'Filtered Data'!B305</f>
        <v/>
      </c>
      <c r="C306" s="5">
        <f>'Filtered Data'!C305</f>
        <v>404</v>
      </c>
      <c r="D306" s="5" t="str">
        <f>'Filtered Data'!D305</f>
        <v/>
      </c>
      <c r="E306" s="5" t="str">
        <f>'Filtered Data'!E305</f>
        <v/>
      </c>
      <c r="F306" s="5">
        <f>'Filtered Data'!F305</f>
        <v>2</v>
      </c>
      <c r="G306" s="5" t="str">
        <f>'Filtered Data'!G305</f>
        <v>4D</v>
      </c>
      <c r="H306" s="5" t="str">
        <f>'Filtered Data'!H305</f>
        <v>00</v>
      </c>
      <c r="I306" s="5" t="str">
        <f>'Filtered Data'!I305</f>
        <v/>
      </c>
      <c r="J306" s="5" t="str">
        <f>'Filtered Data'!J305</f>
        <v/>
      </c>
      <c r="K306" s="5" t="str">
        <f>'Filtered Data'!K305</f>
        <v/>
      </c>
      <c r="L306" s="5" t="str">
        <f>'Filtered Data'!L305</f>
        <v/>
      </c>
      <c r="M306" s="5" t="str">
        <f>'Filtered Data'!M305</f>
        <v/>
      </c>
      <c r="N306" s="5" t="str">
        <f>'Filtered Data'!N305</f>
        <v/>
      </c>
      <c r="P306" s="7">
        <f t="shared" si="18"/>
        <v>19712</v>
      </c>
      <c r="Q306" s="8">
        <f>IF('Filtered Data'!G305="","",HEX2DEC(G306))</f>
        <v>77</v>
      </c>
      <c r="R306" s="8">
        <f>IF('Filtered Data'!H305="","",HEX2DEC(H306))</f>
        <v>0</v>
      </c>
      <c r="S306" s="8" t="str">
        <f>IF('Filtered Data'!I305="","",HEX2DEC(I306))</f>
        <v/>
      </c>
      <c r="T306" s="8" t="str">
        <f>IF('Filtered Data'!J305="","",HEX2DEC(J306))</f>
        <v/>
      </c>
      <c r="U306" s="8" t="str">
        <f>IF('Filtered Data'!K305="","",HEX2DEC(K306))</f>
        <v/>
      </c>
      <c r="V306" s="8" t="str">
        <f>IF('Filtered Data'!L305="","",HEX2DEC(L306))</f>
        <v/>
      </c>
      <c r="W306" s="8" t="str">
        <f>IF('Filtered Data'!M305="","",HEX2DEC(M306))</f>
        <v/>
      </c>
      <c r="X306" s="8" t="str">
        <f>IF('Filtered Data'!N305="","",HEX2DEC(N306))</f>
        <v/>
      </c>
      <c r="Y306" s="8"/>
      <c r="Z306" s="9" t="e">
        <f t="shared" si="19"/>
        <v>#NUM!</v>
      </c>
      <c r="AA306" s="8" t="str">
        <f>IF('Filtered Data'!G305="","",HEX2BIN(G306))</f>
        <v>1001101</v>
      </c>
      <c r="AB306" s="8" t="str">
        <f>IF('Filtered Data'!H305="","",HEX2BIN(H306))</f>
        <v>0</v>
      </c>
      <c r="AC306" s="8" t="str">
        <f>IF('Filtered Data'!I305="","",HEX2BIN(I306))</f>
        <v/>
      </c>
      <c r="AD306" s="8" t="str">
        <f>IF('Filtered Data'!J305="","",HEX2BIN(J306))</f>
        <v/>
      </c>
      <c r="AE306" s="8" t="str">
        <f>IF('Filtered Data'!K305="","",HEX2BIN(K306))</f>
        <v/>
      </c>
      <c r="AF306" s="8" t="str">
        <f>IF('Filtered Data'!L305="","",HEX2BIN(L306))</f>
        <v/>
      </c>
      <c r="AG306" s="8" t="str">
        <f>IF('Filtered Data'!M305="","",HEX2BIN(M306))</f>
        <v/>
      </c>
      <c r="AH306" s="8" t="str">
        <f>IF('Filtered Data'!N305="","",HEX2BIN(N306))</f>
        <v/>
      </c>
      <c r="AI306" s="8"/>
      <c r="AJ306" s="9" t="e">
        <f t="shared" si="20"/>
        <v>#NUM!</v>
      </c>
      <c r="AK306" s="8" t="str">
        <f>IF('Filtered Data'!G305="","",HEX2OCT(G306))</f>
        <v>115</v>
      </c>
      <c r="AL306" s="8" t="str">
        <f>IF('Filtered Data'!H305="","",HEX2OCT(H306))</f>
        <v>0</v>
      </c>
      <c r="AM306" s="8" t="str">
        <f>IF('Filtered Data'!I305="","",HEX2OCT(I306))</f>
        <v/>
      </c>
      <c r="AN306" s="8" t="str">
        <f>IF('Filtered Data'!J305="","",HEX2OCT(J306))</f>
        <v/>
      </c>
      <c r="AO306" s="8" t="str">
        <f>IF('Filtered Data'!K305="","",HEX2OCT(K306))</f>
        <v/>
      </c>
      <c r="AP306" s="8" t="str">
        <f>IF('Filtered Data'!L305="","",HEX2OCT(L306))</f>
        <v/>
      </c>
      <c r="AQ306" s="8" t="str">
        <f>IF('Filtered Data'!M305="","",HEX2OCT(M306))</f>
        <v/>
      </c>
      <c r="AR306" s="8" t="str">
        <f>IF('Filtered Data'!N305="","",HEX2OCT(N306))</f>
        <v/>
      </c>
    </row>
    <row r="307">
      <c r="A307" s="5">
        <f>'Filtered Data'!A306</f>
        <v>7.1870479999999999</v>
      </c>
      <c r="B307" s="5" t="str">
        <f>'Filtered Data'!B306</f>
        <v/>
      </c>
      <c r="C307" s="5">
        <f>'Filtered Data'!C306</f>
        <v>300</v>
      </c>
      <c r="D307" s="5" t="str">
        <f>'Filtered Data'!D306</f>
        <v/>
      </c>
      <c r="E307" s="5" t="str">
        <f>'Filtered Data'!E306</f>
        <v/>
      </c>
      <c r="F307" s="5">
        <f>'Filtered Data'!F306</f>
        <v>8</v>
      </c>
      <c r="G307" s="5" t="str">
        <f>'Filtered Data'!G306</f>
        <v>03</v>
      </c>
      <c r="H307" s="5" t="str">
        <f>'Filtered Data'!H306</f>
        <v>5A</v>
      </c>
      <c r="I307" s="5" t="str">
        <f>'Filtered Data'!I306</f>
        <v>64</v>
      </c>
      <c r="J307" s="5" t="str">
        <f>'Filtered Data'!J306</f>
        <v>5A</v>
      </c>
      <c r="K307" s="5" t="str">
        <f>'Filtered Data'!K306</f>
        <v>64</v>
      </c>
      <c r="L307" s="5" t="str">
        <f>'Filtered Data'!L306</f>
        <v>00</v>
      </c>
      <c r="M307" s="5" t="str">
        <f>'Filtered Data'!M306</f>
        <v>64</v>
      </c>
      <c r="N307" s="5" t="str">
        <f>'Filtered Data'!N306</f>
        <v>AF</v>
      </c>
      <c r="P307" s="7" t="e">
        <f t="shared" si="18"/>
        <v>#NUM!</v>
      </c>
      <c r="Q307" s="8">
        <f>IF('Filtered Data'!G306="","",HEX2DEC(G307))</f>
        <v>3</v>
      </c>
      <c r="R307" s="8">
        <f>IF('Filtered Data'!H306="","",HEX2DEC(H307))</f>
        <v>90</v>
      </c>
      <c r="S307" s="8">
        <f>IF('Filtered Data'!I306="","",HEX2DEC(I307))</f>
        <v>100</v>
      </c>
      <c r="T307" s="8">
        <f>IF('Filtered Data'!J306="","",HEX2DEC(J307))</f>
        <v>90</v>
      </c>
      <c r="U307" s="8">
        <f>IF('Filtered Data'!K306="","",HEX2DEC(K307))</f>
        <v>100</v>
      </c>
      <c r="V307" s="8">
        <f>IF('Filtered Data'!L306="","",HEX2DEC(L307))</f>
        <v>0</v>
      </c>
      <c r="W307" s="8">
        <f>IF('Filtered Data'!M306="","",HEX2DEC(M307))</f>
        <v>100</v>
      </c>
      <c r="X307" s="8">
        <f>IF('Filtered Data'!N306="","",HEX2DEC(N307))</f>
        <v>175</v>
      </c>
      <c r="Y307" s="8"/>
      <c r="Z307" s="9" t="e">
        <f t="shared" si="19"/>
        <v>#NUM!</v>
      </c>
      <c r="AA307" s="8" t="str">
        <f>IF('Filtered Data'!G306="","",HEX2BIN(G307))</f>
        <v>11</v>
      </c>
      <c r="AB307" s="8" t="str">
        <f>IF('Filtered Data'!H306="","",HEX2BIN(H307))</f>
        <v>1011010</v>
      </c>
      <c r="AC307" s="8" t="str">
        <f>IF('Filtered Data'!I306="","",HEX2BIN(I307))</f>
        <v>1100100</v>
      </c>
      <c r="AD307" s="8" t="str">
        <f>IF('Filtered Data'!J306="","",HEX2BIN(J307))</f>
        <v>1011010</v>
      </c>
      <c r="AE307" s="8" t="str">
        <f>IF('Filtered Data'!K306="","",HEX2BIN(K307))</f>
        <v>1100100</v>
      </c>
      <c r="AF307" s="8" t="str">
        <f>IF('Filtered Data'!L306="","",HEX2BIN(L307))</f>
        <v>0</v>
      </c>
      <c r="AG307" s="8" t="str">
        <f>IF('Filtered Data'!M306="","",HEX2BIN(M307))</f>
        <v>1100100</v>
      </c>
      <c r="AH307" s="8" t="str">
        <f>IF('Filtered Data'!N306="","",HEX2BIN(N307))</f>
        <v>10101111</v>
      </c>
      <c r="AI307" s="8"/>
      <c r="AJ307" s="9" t="e">
        <f t="shared" si="20"/>
        <v>#NUM!</v>
      </c>
      <c r="AK307" s="8" t="str">
        <f>IF('Filtered Data'!G306="","",HEX2OCT(G307))</f>
        <v>3</v>
      </c>
      <c r="AL307" s="8" t="str">
        <f>IF('Filtered Data'!H306="","",HEX2OCT(H307))</f>
        <v>132</v>
      </c>
      <c r="AM307" s="8" t="str">
        <f>IF('Filtered Data'!I306="","",HEX2OCT(I307))</f>
        <v>144</v>
      </c>
      <c r="AN307" s="8" t="str">
        <f>IF('Filtered Data'!J306="","",HEX2OCT(J307))</f>
        <v>132</v>
      </c>
      <c r="AO307" s="8" t="str">
        <f>IF('Filtered Data'!K306="","",HEX2OCT(K307))</f>
        <v>144</v>
      </c>
      <c r="AP307" s="8" t="str">
        <f>IF('Filtered Data'!L306="","",HEX2OCT(L307))</f>
        <v>0</v>
      </c>
      <c r="AQ307" s="8" t="str">
        <f>IF('Filtered Data'!M306="","",HEX2OCT(M307))</f>
        <v>144</v>
      </c>
      <c r="AR307" s="8" t="str">
        <f>IF('Filtered Data'!N306="","",HEX2OCT(N307))</f>
        <v>257</v>
      </c>
    </row>
    <row r="308">
      <c r="A308" s="5">
        <f>'Filtered Data'!A307</f>
        <v>7.1875119999999999</v>
      </c>
      <c r="B308" s="5" t="str">
        <f>'Filtered Data'!B307</f>
        <v/>
      </c>
      <c r="C308" s="5">
        <f>'Filtered Data'!C307</f>
        <v>301</v>
      </c>
      <c r="D308" s="5" t="str">
        <f>'Filtered Data'!D307</f>
        <v/>
      </c>
      <c r="E308" s="5" t="str">
        <f>'Filtered Data'!E307</f>
        <v/>
      </c>
      <c r="F308" s="5">
        <f>'Filtered Data'!F307</f>
        <v>3</v>
      </c>
      <c r="G308" s="5" t="str">
        <f>'Filtered Data'!G307</f>
        <v>E8</v>
      </c>
      <c r="H308" s="5" t="str">
        <f>'Filtered Data'!H307</f>
        <v>0F</v>
      </c>
      <c r="I308" s="5" t="str">
        <f>'Filtered Data'!I307</f>
        <v>00</v>
      </c>
      <c r="J308" s="5" t="str">
        <f>'Filtered Data'!J307</f>
        <v/>
      </c>
      <c r="K308" s="5" t="str">
        <f>'Filtered Data'!K307</f>
        <v/>
      </c>
      <c r="L308" s="5" t="str">
        <f>'Filtered Data'!L307</f>
        <v/>
      </c>
      <c r="M308" s="5" t="str">
        <f>'Filtered Data'!M307</f>
        <v/>
      </c>
      <c r="N308" s="5" t="str">
        <f>'Filtered Data'!N307</f>
        <v/>
      </c>
      <c r="P308" s="7">
        <f t="shared" si="18"/>
        <v>15208192</v>
      </c>
      <c r="Q308" s="8">
        <f>IF('Filtered Data'!G307="","",HEX2DEC(G308))</f>
        <v>232</v>
      </c>
      <c r="R308" s="8">
        <f>IF('Filtered Data'!H307="","",HEX2DEC(H308))</f>
        <v>15</v>
      </c>
      <c r="S308" s="8">
        <f>IF('Filtered Data'!I307="","",HEX2DEC(I308))</f>
        <v>0</v>
      </c>
      <c r="T308" s="8" t="str">
        <f>IF('Filtered Data'!J307="","",HEX2DEC(J308))</f>
        <v/>
      </c>
      <c r="U308" s="8" t="str">
        <f>IF('Filtered Data'!K307="","",HEX2DEC(K308))</f>
        <v/>
      </c>
      <c r="V308" s="8" t="str">
        <f>IF('Filtered Data'!L307="","",HEX2DEC(L308))</f>
        <v/>
      </c>
      <c r="W308" s="8" t="str">
        <f>IF('Filtered Data'!M307="","",HEX2DEC(M308))</f>
        <v/>
      </c>
      <c r="X308" s="8" t="str">
        <f>IF('Filtered Data'!N307="","",HEX2DEC(N308))</f>
        <v/>
      </c>
      <c r="Y308" s="8"/>
      <c r="Z308" s="9" t="e">
        <f t="shared" si="19"/>
        <v>#NUM!</v>
      </c>
      <c r="AA308" s="8" t="str">
        <f>IF('Filtered Data'!G307="","",HEX2BIN(G308))</f>
        <v>11101000</v>
      </c>
      <c r="AB308" s="8" t="str">
        <f>IF('Filtered Data'!H307="","",HEX2BIN(H308))</f>
        <v>1111</v>
      </c>
      <c r="AC308" s="8" t="str">
        <f>IF('Filtered Data'!I307="","",HEX2BIN(I308))</f>
        <v>0</v>
      </c>
      <c r="AD308" s="8" t="str">
        <f>IF('Filtered Data'!J307="","",HEX2BIN(J308))</f>
        <v/>
      </c>
      <c r="AE308" s="8" t="str">
        <f>IF('Filtered Data'!K307="","",HEX2BIN(K308))</f>
        <v/>
      </c>
      <c r="AF308" s="8" t="str">
        <f>IF('Filtered Data'!L307="","",HEX2BIN(L308))</f>
        <v/>
      </c>
      <c r="AG308" s="8" t="str">
        <f>IF('Filtered Data'!M307="","",HEX2BIN(M308))</f>
        <v/>
      </c>
      <c r="AH308" s="8" t="str">
        <f>IF('Filtered Data'!N307="","",HEX2BIN(N308))</f>
        <v/>
      </c>
      <c r="AI308" s="8"/>
      <c r="AJ308" s="9" t="e">
        <f t="shared" si="20"/>
        <v>#NUM!</v>
      </c>
      <c r="AK308" s="8" t="str">
        <f>IF('Filtered Data'!G307="","",HEX2OCT(G308))</f>
        <v>350</v>
      </c>
      <c r="AL308" s="8" t="str">
        <f>IF('Filtered Data'!H307="","",HEX2OCT(H308))</f>
        <v>17</v>
      </c>
      <c r="AM308" s="8" t="str">
        <f>IF('Filtered Data'!I307="","",HEX2OCT(I308))</f>
        <v>0</v>
      </c>
      <c r="AN308" s="8" t="str">
        <f>IF('Filtered Data'!J307="","",HEX2OCT(J308))</f>
        <v/>
      </c>
      <c r="AO308" s="8" t="str">
        <f>IF('Filtered Data'!K307="","",HEX2OCT(K308))</f>
        <v/>
      </c>
      <c r="AP308" s="8" t="str">
        <f>IF('Filtered Data'!L307="","",HEX2OCT(L308))</f>
        <v/>
      </c>
      <c r="AQ308" s="8" t="str">
        <f>IF('Filtered Data'!M307="","",HEX2OCT(M308))</f>
        <v/>
      </c>
      <c r="AR308" s="8" t="str">
        <f>IF('Filtered Data'!N307="","",HEX2OCT(N308))</f>
        <v/>
      </c>
    </row>
    <row r="309">
      <c r="A309" s="5">
        <f>'Filtered Data'!A308</f>
        <v>7.2083199999999996</v>
      </c>
      <c r="B309" s="5" t="str">
        <f>'Filtered Data'!B308</f>
        <v/>
      </c>
      <c r="C309" s="5">
        <f>'Filtered Data'!C308</f>
        <v>404</v>
      </c>
      <c r="D309" s="5" t="str">
        <f>'Filtered Data'!D308</f>
        <v/>
      </c>
      <c r="E309" s="5" t="str">
        <f>'Filtered Data'!E308</f>
        <v/>
      </c>
      <c r="F309" s="5">
        <f>'Filtered Data'!F308</f>
        <v>2</v>
      </c>
      <c r="G309" s="5" t="str">
        <f>'Filtered Data'!G308</f>
        <v>50</v>
      </c>
      <c r="H309" s="5" t="str">
        <f>'Filtered Data'!H308</f>
        <v>00</v>
      </c>
      <c r="I309" s="5" t="str">
        <f>'Filtered Data'!I308</f>
        <v/>
      </c>
      <c r="J309" s="5" t="str">
        <f>'Filtered Data'!J308</f>
        <v/>
      </c>
      <c r="K309" s="5" t="str">
        <f>'Filtered Data'!K308</f>
        <v/>
      </c>
      <c r="L309" s="5" t="str">
        <f>'Filtered Data'!L308</f>
        <v/>
      </c>
      <c r="M309" s="5" t="str">
        <f>'Filtered Data'!M308</f>
        <v/>
      </c>
      <c r="N309" s="5" t="str">
        <f>'Filtered Data'!N308</f>
        <v/>
      </c>
      <c r="P309" s="7">
        <f t="shared" si="18"/>
        <v>20480</v>
      </c>
      <c r="Q309" s="8">
        <f>IF('Filtered Data'!G308="","",HEX2DEC(G309))</f>
        <v>80</v>
      </c>
      <c r="R309" s="8">
        <f>IF('Filtered Data'!H308="","",HEX2DEC(H309))</f>
        <v>0</v>
      </c>
      <c r="S309" s="8" t="str">
        <f>IF('Filtered Data'!I308="","",HEX2DEC(I309))</f>
        <v/>
      </c>
      <c r="T309" s="8" t="str">
        <f>IF('Filtered Data'!J308="","",HEX2DEC(J309))</f>
        <v/>
      </c>
      <c r="U309" s="8" t="str">
        <f>IF('Filtered Data'!K308="","",HEX2DEC(K309))</f>
        <v/>
      </c>
      <c r="V309" s="8" t="str">
        <f>IF('Filtered Data'!L308="","",HEX2DEC(L309))</f>
        <v/>
      </c>
      <c r="W309" s="8" t="str">
        <f>IF('Filtered Data'!M308="","",HEX2DEC(M309))</f>
        <v/>
      </c>
      <c r="X309" s="8" t="str">
        <f>IF('Filtered Data'!N308="","",HEX2DEC(N309))</f>
        <v/>
      </c>
      <c r="Y309" s="8"/>
      <c r="Z309" s="9" t="e">
        <f t="shared" si="19"/>
        <v>#NUM!</v>
      </c>
      <c r="AA309" s="8" t="str">
        <f>IF('Filtered Data'!G308="","",HEX2BIN(G309))</f>
        <v>1010000</v>
      </c>
      <c r="AB309" s="8" t="str">
        <f>IF('Filtered Data'!H308="","",HEX2BIN(H309))</f>
        <v>0</v>
      </c>
      <c r="AC309" s="8" t="str">
        <f>IF('Filtered Data'!I308="","",HEX2BIN(I309))</f>
        <v/>
      </c>
      <c r="AD309" s="8" t="str">
        <f>IF('Filtered Data'!J308="","",HEX2BIN(J309))</f>
        <v/>
      </c>
      <c r="AE309" s="8" t="str">
        <f>IF('Filtered Data'!K308="","",HEX2BIN(K309))</f>
        <v/>
      </c>
      <c r="AF309" s="8" t="str">
        <f>IF('Filtered Data'!L308="","",HEX2BIN(L309))</f>
        <v/>
      </c>
      <c r="AG309" s="8" t="str">
        <f>IF('Filtered Data'!M308="","",HEX2BIN(M309))</f>
        <v/>
      </c>
      <c r="AH309" s="8" t="str">
        <f>IF('Filtered Data'!N308="","",HEX2BIN(N309))</f>
        <v/>
      </c>
      <c r="AI309" s="8"/>
      <c r="AJ309" s="9" t="e">
        <f t="shared" si="20"/>
        <v>#NUM!</v>
      </c>
      <c r="AK309" s="8" t="str">
        <f>IF('Filtered Data'!G308="","",HEX2OCT(G309))</f>
        <v>120</v>
      </c>
      <c r="AL309" s="8" t="str">
        <f>IF('Filtered Data'!H308="","",HEX2OCT(H309))</f>
        <v>0</v>
      </c>
      <c r="AM309" s="8" t="str">
        <f>IF('Filtered Data'!I308="","",HEX2OCT(I309))</f>
        <v/>
      </c>
      <c r="AN309" s="8" t="str">
        <f>IF('Filtered Data'!J308="","",HEX2OCT(J309))</f>
        <v/>
      </c>
      <c r="AO309" s="8" t="str">
        <f>IF('Filtered Data'!K308="","",HEX2OCT(K309))</f>
        <v/>
      </c>
      <c r="AP309" s="8" t="str">
        <f>IF('Filtered Data'!L308="","",HEX2OCT(L309))</f>
        <v/>
      </c>
      <c r="AQ309" s="8" t="str">
        <f>IF('Filtered Data'!M308="","",HEX2OCT(M309))</f>
        <v/>
      </c>
      <c r="AR309" s="8" t="str">
        <f>IF('Filtered Data'!N308="","",HEX2OCT(N309))</f>
        <v/>
      </c>
    </row>
    <row r="310">
      <c r="A310" s="5">
        <f>'Filtered Data'!A309</f>
        <v>7.2370520000000003</v>
      </c>
      <c r="B310" s="5" t="str">
        <f>'Filtered Data'!B309</f>
        <v/>
      </c>
      <c r="C310" s="5">
        <f>'Filtered Data'!C309</f>
        <v>300</v>
      </c>
      <c r="D310" s="5" t="str">
        <f>'Filtered Data'!D309</f>
        <v/>
      </c>
      <c r="E310" s="5" t="str">
        <f>'Filtered Data'!E309</f>
        <v/>
      </c>
      <c r="F310" s="5">
        <f>'Filtered Data'!F309</f>
        <v>8</v>
      </c>
      <c r="G310" s="5" t="str">
        <f>'Filtered Data'!G309</f>
        <v>03</v>
      </c>
      <c r="H310" s="5" t="str">
        <f>'Filtered Data'!H309</f>
        <v>5A</v>
      </c>
      <c r="I310" s="5" t="str">
        <f>'Filtered Data'!I309</f>
        <v>64</v>
      </c>
      <c r="J310" s="5" t="str">
        <f>'Filtered Data'!J309</f>
        <v>5A</v>
      </c>
      <c r="K310" s="5" t="str">
        <f>'Filtered Data'!K309</f>
        <v>64</v>
      </c>
      <c r="L310" s="5" t="str">
        <f>'Filtered Data'!L309</f>
        <v>00</v>
      </c>
      <c r="M310" s="5" t="str">
        <f>'Filtered Data'!M309</f>
        <v>64</v>
      </c>
      <c r="N310" s="5" t="str">
        <f>'Filtered Data'!N309</f>
        <v>30</v>
      </c>
      <c r="P310" s="7" t="e">
        <f t="shared" si="18"/>
        <v>#NUM!</v>
      </c>
      <c r="Q310" s="8">
        <f>IF('Filtered Data'!G309="","",HEX2DEC(G310))</f>
        <v>3</v>
      </c>
      <c r="R310" s="8">
        <f>IF('Filtered Data'!H309="","",HEX2DEC(H310))</f>
        <v>90</v>
      </c>
      <c r="S310" s="8">
        <f>IF('Filtered Data'!I309="","",HEX2DEC(I310))</f>
        <v>100</v>
      </c>
      <c r="T310" s="8">
        <f>IF('Filtered Data'!J309="","",HEX2DEC(J310))</f>
        <v>90</v>
      </c>
      <c r="U310" s="8">
        <f>IF('Filtered Data'!K309="","",HEX2DEC(K310))</f>
        <v>100</v>
      </c>
      <c r="V310" s="8">
        <f>IF('Filtered Data'!L309="","",HEX2DEC(L310))</f>
        <v>0</v>
      </c>
      <c r="W310" s="8">
        <f>IF('Filtered Data'!M309="","",HEX2DEC(M310))</f>
        <v>100</v>
      </c>
      <c r="X310" s="8">
        <f>IF('Filtered Data'!N309="","",HEX2DEC(N310))</f>
        <v>48</v>
      </c>
      <c r="Y310" s="8"/>
      <c r="Z310" s="9" t="e">
        <f t="shared" si="19"/>
        <v>#NUM!</v>
      </c>
      <c r="AA310" s="8" t="str">
        <f>IF('Filtered Data'!G309="","",HEX2BIN(G310))</f>
        <v>11</v>
      </c>
      <c r="AB310" s="8" t="str">
        <f>IF('Filtered Data'!H309="","",HEX2BIN(H310))</f>
        <v>1011010</v>
      </c>
      <c r="AC310" s="8" t="str">
        <f>IF('Filtered Data'!I309="","",HEX2BIN(I310))</f>
        <v>1100100</v>
      </c>
      <c r="AD310" s="8" t="str">
        <f>IF('Filtered Data'!J309="","",HEX2BIN(J310))</f>
        <v>1011010</v>
      </c>
      <c r="AE310" s="8" t="str">
        <f>IF('Filtered Data'!K309="","",HEX2BIN(K310))</f>
        <v>1100100</v>
      </c>
      <c r="AF310" s="8" t="str">
        <f>IF('Filtered Data'!L309="","",HEX2BIN(L310))</f>
        <v>0</v>
      </c>
      <c r="AG310" s="8" t="str">
        <f>IF('Filtered Data'!M309="","",HEX2BIN(M310))</f>
        <v>1100100</v>
      </c>
      <c r="AH310" s="8" t="str">
        <f>IF('Filtered Data'!N309="","",HEX2BIN(N310))</f>
        <v>110000</v>
      </c>
      <c r="AI310" s="8"/>
      <c r="AJ310" s="9" t="e">
        <f t="shared" si="20"/>
        <v>#NUM!</v>
      </c>
      <c r="AK310" s="8" t="str">
        <f>IF('Filtered Data'!G309="","",HEX2OCT(G310))</f>
        <v>3</v>
      </c>
      <c r="AL310" s="8" t="str">
        <f>IF('Filtered Data'!H309="","",HEX2OCT(H310))</f>
        <v>132</v>
      </c>
      <c r="AM310" s="8" t="str">
        <f>IF('Filtered Data'!I309="","",HEX2OCT(I310))</f>
        <v>144</v>
      </c>
      <c r="AN310" s="8" t="str">
        <f>IF('Filtered Data'!J309="","",HEX2OCT(J310))</f>
        <v>132</v>
      </c>
      <c r="AO310" s="8" t="str">
        <f>IF('Filtered Data'!K309="","",HEX2OCT(K310))</f>
        <v>144</v>
      </c>
      <c r="AP310" s="8" t="str">
        <f>IF('Filtered Data'!L309="","",HEX2OCT(L310))</f>
        <v>0</v>
      </c>
      <c r="AQ310" s="8" t="str">
        <f>IF('Filtered Data'!M309="","",HEX2OCT(M310))</f>
        <v>144</v>
      </c>
      <c r="AR310" s="8" t="str">
        <f>IF('Filtered Data'!N309="","",HEX2OCT(N310))</f>
        <v>60</v>
      </c>
    </row>
    <row r="311">
      <c r="A311" s="5">
        <f>'Filtered Data'!A310</f>
        <v>7.2375239999999996</v>
      </c>
      <c r="B311" s="5" t="str">
        <f>'Filtered Data'!B310</f>
        <v/>
      </c>
      <c r="C311" s="5">
        <f>'Filtered Data'!C310</f>
        <v>301</v>
      </c>
      <c r="D311" s="5" t="str">
        <f>'Filtered Data'!D310</f>
        <v/>
      </c>
      <c r="E311" s="5" t="str">
        <f>'Filtered Data'!E310</f>
        <v/>
      </c>
      <c r="F311" s="5">
        <f>'Filtered Data'!F310</f>
        <v>3</v>
      </c>
      <c r="G311" s="5" t="str">
        <f>'Filtered Data'!G310</f>
        <v>E2</v>
      </c>
      <c r="H311" s="5" t="str">
        <f>'Filtered Data'!H310</f>
        <v>00</v>
      </c>
      <c r="I311" s="5" t="str">
        <f>'Filtered Data'!I310</f>
        <v>00</v>
      </c>
      <c r="J311" s="5" t="str">
        <f>'Filtered Data'!J310</f>
        <v/>
      </c>
      <c r="K311" s="5" t="str">
        <f>'Filtered Data'!K310</f>
        <v/>
      </c>
      <c r="L311" s="5" t="str">
        <f>'Filtered Data'!L310</f>
        <v/>
      </c>
      <c r="M311" s="5" t="str">
        <f>'Filtered Data'!M310</f>
        <v/>
      </c>
      <c r="N311" s="5" t="str">
        <f>'Filtered Data'!N310</f>
        <v/>
      </c>
      <c r="P311" s="7">
        <f t="shared" si="18"/>
        <v>14811136</v>
      </c>
      <c r="Q311" s="8">
        <f>IF('Filtered Data'!G310="","",HEX2DEC(G311))</f>
        <v>226</v>
      </c>
      <c r="R311" s="8">
        <f>IF('Filtered Data'!H310="","",HEX2DEC(H311))</f>
        <v>0</v>
      </c>
      <c r="S311" s="8">
        <f>IF('Filtered Data'!I310="","",HEX2DEC(I311))</f>
        <v>0</v>
      </c>
      <c r="T311" s="8" t="str">
        <f>IF('Filtered Data'!J310="","",HEX2DEC(J311))</f>
        <v/>
      </c>
      <c r="U311" s="8" t="str">
        <f>IF('Filtered Data'!K310="","",HEX2DEC(K311))</f>
        <v/>
      </c>
      <c r="V311" s="8" t="str">
        <f>IF('Filtered Data'!L310="","",HEX2DEC(L311))</f>
        <v/>
      </c>
      <c r="W311" s="8" t="str">
        <f>IF('Filtered Data'!M310="","",HEX2DEC(M311))</f>
        <v/>
      </c>
      <c r="X311" s="8" t="str">
        <f>IF('Filtered Data'!N310="","",HEX2DEC(N311))</f>
        <v/>
      </c>
      <c r="Y311" s="8"/>
      <c r="Z311" s="9" t="e">
        <f t="shared" si="19"/>
        <v>#NUM!</v>
      </c>
      <c r="AA311" s="8" t="str">
        <f>IF('Filtered Data'!G310="","",HEX2BIN(G311))</f>
        <v>11100010</v>
      </c>
      <c r="AB311" s="8" t="str">
        <f>IF('Filtered Data'!H310="","",HEX2BIN(H311))</f>
        <v>0</v>
      </c>
      <c r="AC311" s="8" t="str">
        <f>IF('Filtered Data'!I310="","",HEX2BIN(I311))</f>
        <v>0</v>
      </c>
      <c r="AD311" s="8" t="str">
        <f>IF('Filtered Data'!J310="","",HEX2BIN(J311))</f>
        <v/>
      </c>
      <c r="AE311" s="8" t="str">
        <f>IF('Filtered Data'!K310="","",HEX2BIN(K311))</f>
        <v/>
      </c>
      <c r="AF311" s="8" t="str">
        <f>IF('Filtered Data'!L310="","",HEX2BIN(L311))</f>
        <v/>
      </c>
      <c r="AG311" s="8" t="str">
        <f>IF('Filtered Data'!M310="","",HEX2BIN(M311))</f>
        <v/>
      </c>
      <c r="AH311" s="8" t="str">
        <f>IF('Filtered Data'!N310="","",HEX2BIN(N311))</f>
        <v/>
      </c>
      <c r="AI311" s="8"/>
      <c r="AJ311" s="9" t="e">
        <f t="shared" si="20"/>
        <v>#NUM!</v>
      </c>
      <c r="AK311" s="8" t="str">
        <f>IF('Filtered Data'!G310="","",HEX2OCT(G311))</f>
        <v>342</v>
      </c>
      <c r="AL311" s="8" t="str">
        <f>IF('Filtered Data'!H310="","",HEX2OCT(H311))</f>
        <v>0</v>
      </c>
      <c r="AM311" s="8" t="str">
        <f>IF('Filtered Data'!I310="","",HEX2OCT(I311))</f>
        <v>0</v>
      </c>
      <c r="AN311" s="8" t="str">
        <f>IF('Filtered Data'!J310="","",HEX2OCT(J311))</f>
        <v/>
      </c>
      <c r="AO311" s="8" t="str">
        <f>IF('Filtered Data'!K310="","",HEX2OCT(K311))</f>
        <v/>
      </c>
      <c r="AP311" s="8" t="str">
        <f>IF('Filtered Data'!L310="","",HEX2OCT(L311))</f>
        <v/>
      </c>
      <c r="AQ311" s="8" t="str">
        <f>IF('Filtered Data'!M310="","",HEX2OCT(M311))</f>
        <v/>
      </c>
      <c r="AR311" s="8" t="str">
        <f>IF('Filtered Data'!N310="","",HEX2OCT(N311))</f>
        <v/>
      </c>
    </row>
    <row r="312">
      <c r="A312" s="5">
        <f>'Filtered Data'!A311</f>
        <v>7.2395639999999997</v>
      </c>
      <c r="B312" s="5" t="str">
        <f>'Filtered Data'!B311</f>
        <v/>
      </c>
      <c r="C312" s="5">
        <f>'Filtered Data'!C311</f>
        <v>404</v>
      </c>
      <c r="D312" s="5" t="str">
        <f>'Filtered Data'!D311</f>
        <v/>
      </c>
      <c r="E312" s="5" t="str">
        <f>'Filtered Data'!E311</f>
        <v/>
      </c>
      <c r="F312" s="5">
        <f>'Filtered Data'!F311</f>
        <v>2</v>
      </c>
      <c r="G312" s="5" t="str">
        <f>'Filtered Data'!G311</f>
        <v>02</v>
      </c>
      <c r="H312" s="5" t="str">
        <f>'Filtered Data'!H311</f>
        <v>00</v>
      </c>
      <c r="I312" s="5" t="str">
        <f>'Filtered Data'!I311</f>
        <v/>
      </c>
      <c r="J312" s="5" t="str">
        <f>'Filtered Data'!J311</f>
        <v/>
      </c>
      <c r="K312" s="5" t="str">
        <f>'Filtered Data'!K311</f>
        <v/>
      </c>
      <c r="L312" s="5" t="str">
        <f>'Filtered Data'!L311</f>
        <v/>
      </c>
      <c r="M312" s="5" t="str">
        <f>'Filtered Data'!M311</f>
        <v/>
      </c>
      <c r="N312" s="5" t="str">
        <f>'Filtered Data'!N311</f>
        <v/>
      </c>
      <c r="P312" s="7">
        <f t="shared" si="18"/>
        <v>512</v>
      </c>
      <c r="Q312" s="8">
        <f>IF('Filtered Data'!G311="","",HEX2DEC(G312))</f>
        <v>2</v>
      </c>
      <c r="R312" s="8">
        <f>IF('Filtered Data'!H311="","",HEX2DEC(H312))</f>
        <v>0</v>
      </c>
      <c r="S312" s="8" t="str">
        <f>IF('Filtered Data'!I311="","",HEX2DEC(I312))</f>
        <v/>
      </c>
      <c r="T312" s="8" t="str">
        <f>IF('Filtered Data'!J311="","",HEX2DEC(J312))</f>
        <v/>
      </c>
      <c r="U312" s="8" t="str">
        <f>IF('Filtered Data'!K311="","",HEX2DEC(K312))</f>
        <v/>
      </c>
      <c r="V312" s="8" t="str">
        <f>IF('Filtered Data'!L311="","",HEX2DEC(L312))</f>
        <v/>
      </c>
      <c r="W312" s="8" t="str">
        <f>IF('Filtered Data'!M311="","",HEX2DEC(M312))</f>
        <v/>
      </c>
      <c r="X312" s="8" t="str">
        <f>IF('Filtered Data'!N311="","",HEX2DEC(N312))</f>
        <v/>
      </c>
      <c r="Y312" s="8"/>
      <c r="Z312" s="9" t="e">
        <f t="shared" si="19"/>
        <v>#NUM!</v>
      </c>
      <c r="AA312" s="8" t="str">
        <f>IF('Filtered Data'!G311="","",HEX2BIN(G312))</f>
        <v>10</v>
      </c>
      <c r="AB312" s="8" t="str">
        <f>IF('Filtered Data'!H311="","",HEX2BIN(H312))</f>
        <v>0</v>
      </c>
      <c r="AC312" s="8" t="str">
        <f>IF('Filtered Data'!I311="","",HEX2BIN(I312))</f>
        <v/>
      </c>
      <c r="AD312" s="8" t="str">
        <f>IF('Filtered Data'!J311="","",HEX2BIN(J312))</f>
        <v/>
      </c>
      <c r="AE312" s="8" t="str">
        <f>IF('Filtered Data'!K311="","",HEX2BIN(K312))</f>
        <v/>
      </c>
      <c r="AF312" s="8" t="str">
        <f>IF('Filtered Data'!L311="","",HEX2BIN(L312))</f>
        <v/>
      </c>
      <c r="AG312" s="8" t="str">
        <f>IF('Filtered Data'!M311="","",HEX2BIN(M312))</f>
        <v/>
      </c>
      <c r="AH312" s="8" t="str">
        <f>IF('Filtered Data'!N311="","",HEX2BIN(N312))</f>
        <v/>
      </c>
      <c r="AI312" s="8"/>
      <c r="AJ312" s="9" t="e">
        <f t="shared" si="20"/>
        <v>#NUM!</v>
      </c>
      <c r="AK312" s="8" t="str">
        <f>IF('Filtered Data'!G311="","",HEX2OCT(G312))</f>
        <v>2</v>
      </c>
      <c r="AL312" s="8" t="str">
        <f>IF('Filtered Data'!H311="","",HEX2OCT(H312))</f>
        <v>0</v>
      </c>
      <c r="AM312" s="8" t="str">
        <f>IF('Filtered Data'!I311="","",HEX2OCT(I312))</f>
        <v/>
      </c>
      <c r="AN312" s="8" t="str">
        <f>IF('Filtered Data'!J311="","",HEX2OCT(J312))</f>
        <v/>
      </c>
      <c r="AO312" s="8" t="str">
        <f>IF('Filtered Data'!K311="","",HEX2OCT(K312))</f>
        <v/>
      </c>
      <c r="AP312" s="8" t="str">
        <f>IF('Filtered Data'!L311="","",HEX2OCT(L312))</f>
        <v/>
      </c>
      <c r="AQ312" s="8" t="str">
        <f>IF('Filtered Data'!M311="","",HEX2OCT(M312))</f>
        <v/>
      </c>
      <c r="AR312" s="8" t="str">
        <f>IF('Filtered Data'!N311="","",HEX2OCT(N312))</f>
        <v/>
      </c>
    </row>
    <row r="313">
      <c r="A313" s="5">
        <f>'Filtered Data'!A312</f>
        <v>7.2709339999999996</v>
      </c>
      <c r="B313" s="5" t="str">
        <f>'Filtered Data'!B312</f>
        <v/>
      </c>
      <c r="C313" s="5">
        <f>'Filtered Data'!C312</f>
        <v>404</v>
      </c>
      <c r="D313" s="5" t="str">
        <f>'Filtered Data'!D312</f>
        <v/>
      </c>
      <c r="E313" s="5" t="str">
        <f>'Filtered Data'!E312</f>
        <v/>
      </c>
      <c r="F313" s="5">
        <f>'Filtered Data'!F312</f>
        <v>2</v>
      </c>
      <c r="G313" s="5" t="str">
        <f>'Filtered Data'!G312</f>
        <v>0A</v>
      </c>
      <c r="H313" s="5" t="str">
        <f>'Filtered Data'!H312</f>
        <v>00</v>
      </c>
      <c r="I313" s="5" t="str">
        <f>'Filtered Data'!I312</f>
        <v/>
      </c>
      <c r="J313" s="5" t="str">
        <f>'Filtered Data'!J312</f>
        <v/>
      </c>
      <c r="K313" s="5" t="str">
        <f>'Filtered Data'!K312</f>
        <v/>
      </c>
      <c r="L313" s="5" t="str">
        <f>'Filtered Data'!L312</f>
        <v/>
      </c>
      <c r="M313" s="5" t="str">
        <f>'Filtered Data'!M312</f>
        <v/>
      </c>
      <c r="N313" s="5" t="str">
        <f>'Filtered Data'!N312</f>
        <v/>
      </c>
      <c r="P313" s="7">
        <f t="shared" si="18"/>
        <v>2560</v>
      </c>
      <c r="Q313" s="8">
        <f>IF('Filtered Data'!G312="","",HEX2DEC(G313))</f>
        <v>10</v>
      </c>
      <c r="R313" s="8">
        <f>IF('Filtered Data'!H312="","",HEX2DEC(H313))</f>
        <v>0</v>
      </c>
      <c r="S313" s="8" t="str">
        <f>IF('Filtered Data'!I312="","",HEX2DEC(I313))</f>
        <v/>
      </c>
      <c r="T313" s="8" t="str">
        <f>IF('Filtered Data'!J312="","",HEX2DEC(J313))</f>
        <v/>
      </c>
      <c r="U313" s="8" t="str">
        <f>IF('Filtered Data'!K312="","",HEX2DEC(K313))</f>
        <v/>
      </c>
      <c r="V313" s="8" t="str">
        <f>IF('Filtered Data'!L312="","",HEX2DEC(L313))</f>
        <v/>
      </c>
      <c r="W313" s="8" t="str">
        <f>IF('Filtered Data'!M312="","",HEX2DEC(M313))</f>
        <v/>
      </c>
      <c r="X313" s="8" t="str">
        <f>IF('Filtered Data'!N312="","",HEX2DEC(N313))</f>
        <v/>
      </c>
      <c r="Y313" s="8"/>
      <c r="Z313" s="9" t="e">
        <f t="shared" si="19"/>
        <v>#NUM!</v>
      </c>
      <c r="AA313" s="8" t="str">
        <f>IF('Filtered Data'!G312="","",HEX2BIN(G313))</f>
        <v>1010</v>
      </c>
      <c r="AB313" s="8" t="str">
        <f>IF('Filtered Data'!H312="","",HEX2BIN(H313))</f>
        <v>0</v>
      </c>
      <c r="AC313" s="8" t="str">
        <f>IF('Filtered Data'!I312="","",HEX2BIN(I313))</f>
        <v/>
      </c>
      <c r="AD313" s="8" t="str">
        <f>IF('Filtered Data'!J312="","",HEX2BIN(J313))</f>
        <v/>
      </c>
      <c r="AE313" s="8" t="str">
        <f>IF('Filtered Data'!K312="","",HEX2BIN(K313))</f>
        <v/>
      </c>
      <c r="AF313" s="8" t="str">
        <f>IF('Filtered Data'!L312="","",HEX2BIN(L313))</f>
        <v/>
      </c>
      <c r="AG313" s="8" t="str">
        <f>IF('Filtered Data'!M312="","",HEX2BIN(M313))</f>
        <v/>
      </c>
      <c r="AH313" s="8" t="str">
        <f>IF('Filtered Data'!N312="","",HEX2BIN(N313))</f>
        <v/>
      </c>
      <c r="AI313" s="8"/>
      <c r="AJ313" s="9" t="e">
        <f t="shared" si="20"/>
        <v>#NUM!</v>
      </c>
      <c r="AK313" s="8" t="str">
        <f>IF('Filtered Data'!G312="","",HEX2OCT(G313))</f>
        <v>12</v>
      </c>
      <c r="AL313" s="8" t="str">
        <f>IF('Filtered Data'!H312="","",HEX2OCT(H313))</f>
        <v>0</v>
      </c>
      <c r="AM313" s="8" t="str">
        <f>IF('Filtered Data'!I312="","",HEX2OCT(I313))</f>
        <v/>
      </c>
      <c r="AN313" s="8" t="str">
        <f>IF('Filtered Data'!J312="","",HEX2OCT(J313))</f>
        <v/>
      </c>
      <c r="AO313" s="8" t="str">
        <f>IF('Filtered Data'!K312="","",HEX2OCT(K313))</f>
        <v/>
      </c>
      <c r="AP313" s="8" t="str">
        <f>IF('Filtered Data'!L312="","",HEX2OCT(L313))</f>
        <v/>
      </c>
      <c r="AQ313" s="8" t="str">
        <f>IF('Filtered Data'!M312="","",HEX2OCT(M313))</f>
        <v/>
      </c>
      <c r="AR313" s="8" t="str">
        <f>IF('Filtered Data'!N312="","",HEX2OCT(N313))</f>
        <v/>
      </c>
    </row>
    <row r="314">
      <c r="A314" s="5">
        <f>'Filtered Data'!A313</f>
        <v>7.287058</v>
      </c>
      <c r="B314" s="5" t="str">
        <f>'Filtered Data'!B313</f>
        <v/>
      </c>
      <c r="C314" s="5">
        <f>'Filtered Data'!C313</f>
        <v>300</v>
      </c>
      <c r="D314" s="5" t="str">
        <f>'Filtered Data'!D313</f>
        <v/>
      </c>
      <c r="E314" s="5" t="str">
        <f>'Filtered Data'!E313</f>
        <v/>
      </c>
      <c r="F314" s="5">
        <f>'Filtered Data'!F313</f>
        <v>8</v>
      </c>
      <c r="G314" s="5" t="str">
        <f>'Filtered Data'!G313</f>
        <v>03</v>
      </c>
      <c r="H314" s="5" t="str">
        <f>'Filtered Data'!H313</f>
        <v>5A</v>
      </c>
      <c r="I314" s="5" t="str">
        <f>'Filtered Data'!I313</f>
        <v>64</v>
      </c>
      <c r="J314" s="5" t="str">
        <f>'Filtered Data'!J313</f>
        <v>5A</v>
      </c>
      <c r="K314" s="5" t="str">
        <f>'Filtered Data'!K313</f>
        <v>64</v>
      </c>
      <c r="L314" s="5" t="str">
        <f>'Filtered Data'!L313</f>
        <v>00</v>
      </c>
      <c r="M314" s="5" t="str">
        <f>'Filtered Data'!M313</f>
        <v>64</v>
      </c>
      <c r="N314" s="5" t="str">
        <f>'Filtered Data'!N313</f>
        <v>21</v>
      </c>
      <c r="P314" s="7" t="e">
        <f t="shared" si="18"/>
        <v>#NUM!</v>
      </c>
      <c r="Q314" s="8">
        <f>IF('Filtered Data'!G313="","",HEX2DEC(G314))</f>
        <v>3</v>
      </c>
      <c r="R314" s="8">
        <f>IF('Filtered Data'!H313="","",HEX2DEC(H314))</f>
        <v>90</v>
      </c>
      <c r="S314" s="8">
        <f>IF('Filtered Data'!I313="","",HEX2DEC(I314))</f>
        <v>100</v>
      </c>
      <c r="T314" s="8">
        <f>IF('Filtered Data'!J313="","",HEX2DEC(J314))</f>
        <v>90</v>
      </c>
      <c r="U314" s="8">
        <f>IF('Filtered Data'!K313="","",HEX2DEC(K314))</f>
        <v>100</v>
      </c>
      <c r="V314" s="8">
        <f>IF('Filtered Data'!L313="","",HEX2DEC(L314))</f>
        <v>0</v>
      </c>
      <c r="W314" s="8">
        <f>IF('Filtered Data'!M313="","",HEX2DEC(M314))</f>
        <v>100</v>
      </c>
      <c r="X314" s="8">
        <f>IF('Filtered Data'!N313="","",HEX2DEC(N314))</f>
        <v>33</v>
      </c>
      <c r="Y314" s="8"/>
      <c r="Z314" s="9" t="e">
        <f t="shared" si="19"/>
        <v>#NUM!</v>
      </c>
      <c r="AA314" s="8" t="str">
        <f>IF('Filtered Data'!G313="","",HEX2BIN(G314))</f>
        <v>11</v>
      </c>
      <c r="AB314" s="8" t="str">
        <f>IF('Filtered Data'!H313="","",HEX2BIN(H314))</f>
        <v>1011010</v>
      </c>
      <c r="AC314" s="8" t="str">
        <f>IF('Filtered Data'!I313="","",HEX2BIN(I314))</f>
        <v>1100100</v>
      </c>
      <c r="AD314" s="8" t="str">
        <f>IF('Filtered Data'!J313="","",HEX2BIN(J314))</f>
        <v>1011010</v>
      </c>
      <c r="AE314" s="8" t="str">
        <f>IF('Filtered Data'!K313="","",HEX2BIN(K314))</f>
        <v>1100100</v>
      </c>
      <c r="AF314" s="8" t="str">
        <f>IF('Filtered Data'!L313="","",HEX2BIN(L314))</f>
        <v>0</v>
      </c>
      <c r="AG314" s="8" t="str">
        <f>IF('Filtered Data'!M313="","",HEX2BIN(M314))</f>
        <v>1100100</v>
      </c>
      <c r="AH314" s="8" t="str">
        <f>IF('Filtered Data'!N313="","",HEX2BIN(N314))</f>
        <v>100001</v>
      </c>
      <c r="AI314" s="8"/>
      <c r="AJ314" s="9" t="e">
        <f t="shared" si="20"/>
        <v>#NUM!</v>
      </c>
      <c r="AK314" s="8" t="str">
        <f>IF('Filtered Data'!G313="","",HEX2OCT(G314))</f>
        <v>3</v>
      </c>
      <c r="AL314" s="8" t="str">
        <f>IF('Filtered Data'!H313="","",HEX2OCT(H314))</f>
        <v>132</v>
      </c>
      <c r="AM314" s="8" t="str">
        <f>IF('Filtered Data'!I313="","",HEX2OCT(I314))</f>
        <v>144</v>
      </c>
      <c r="AN314" s="8" t="str">
        <f>IF('Filtered Data'!J313="","",HEX2OCT(J314))</f>
        <v>132</v>
      </c>
      <c r="AO314" s="8" t="str">
        <f>IF('Filtered Data'!K313="","",HEX2OCT(K314))</f>
        <v>144</v>
      </c>
      <c r="AP314" s="8" t="str">
        <f>IF('Filtered Data'!L313="","",HEX2OCT(L314))</f>
        <v>0</v>
      </c>
      <c r="AQ314" s="8" t="str">
        <f>IF('Filtered Data'!M313="","",HEX2OCT(M314))</f>
        <v>144</v>
      </c>
      <c r="AR314" s="8" t="str">
        <f>IF('Filtered Data'!N313="","",HEX2OCT(N314))</f>
        <v>41</v>
      </c>
    </row>
    <row r="315">
      <c r="A315" s="5">
        <f>'Filtered Data'!A314</f>
        <v>7.2875300000000003</v>
      </c>
      <c r="B315" s="5" t="str">
        <f>'Filtered Data'!B314</f>
        <v/>
      </c>
      <c r="C315" s="5">
        <f>'Filtered Data'!C314</f>
        <v>301</v>
      </c>
      <c r="D315" s="5" t="str">
        <f>'Filtered Data'!D314</f>
        <v/>
      </c>
      <c r="E315" s="5" t="str">
        <f>'Filtered Data'!E314</f>
        <v/>
      </c>
      <c r="F315" s="5">
        <f>'Filtered Data'!F314</f>
        <v>3</v>
      </c>
      <c r="G315" s="5" t="str">
        <f>'Filtered Data'!G314</f>
        <v>B3</v>
      </c>
      <c r="H315" s="5" t="str">
        <f>'Filtered Data'!H314</f>
        <v>01</v>
      </c>
      <c r="I315" s="5" t="str">
        <f>'Filtered Data'!I314</f>
        <v>00</v>
      </c>
      <c r="J315" s="5" t="str">
        <f>'Filtered Data'!J314</f>
        <v/>
      </c>
      <c r="K315" s="5" t="str">
        <f>'Filtered Data'!K314</f>
        <v/>
      </c>
      <c r="L315" s="5" t="str">
        <f>'Filtered Data'!L314</f>
        <v/>
      </c>
      <c r="M315" s="5" t="str">
        <f>'Filtered Data'!M314</f>
        <v/>
      </c>
      <c r="N315" s="5" t="str">
        <f>'Filtered Data'!N314</f>
        <v/>
      </c>
      <c r="P315" s="7">
        <f t="shared" si="18"/>
        <v>11731200</v>
      </c>
      <c r="Q315" s="8">
        <f>IF('Filtered Data'!G314="","",HEX2DEC(G315))</f>
        <v>179</v>
      </c>
      <c r="R315" s="8">
        <f>IF('Filtered Data'!H314="","",HEX2DEC(H315))</f>
        <v>1</v>
      </c>
      <c r="S315" s="8">
        <f>IF('Filtered Data'!I314="","",HEX2DEC(I315))</f>
        <v>0</v>
      </c>
      <c r="T315" s="8" t="str">
        <f>IF('Filtered Data'!J314="","",HEX2DEC(J315))</f>
        <v/>
      </c>
      <c r="U315" s="8" t="str">
        <f>IF('Filtered Data'!K314="","",HEX2DEC(K315))</f>
        <v/>
      </c>
      <c r="V315" s="8" t="str">
        <f>IF('Filtered Data'!L314="","",HEX2DEC(L315))</f>
        <v/>
      </c>
      <c r="W315" s="8" t="str">
        <f>IF('Filtered Data'!M314="","",HEX2DEC(M315))</f>
        <v/>
      </c>
      <c r="X315" s="8" t="str">
        <f>IF('Filtered Data'!N314="","",HEX2DEC(N315))</f>
        <v/>
      </c>
      <c r="Y315" s="8"/>
      <c r="Z315" s="9" t="e">
        <f t="shared" si="19"/>
        <v>#NUM!</v>
      </c>
      <c r="AA315" s="8" t="str">
        <f>IF('Filtered Data'!G314="","",HEX2BIN(G315))</f>
        <v>10110011</v>
      </c>
      <c r="AB315" s="8" t="str">
        <f>IF('Filtered Data'!H314="","",HEX2BIN(H315))</f>
        <v>1</v>
      </c>
      <c r="AC315" s="8" t="str">
        <f>IF('Filtered Data'!I314="","",HEX2BIN(I315))</f>
        <v>0</v>
      </c>
      <c r="AD315" s="8" t="str">
        <f>IF('Filtered Data'!J314="","",HEX2BIN(J315))</f>
        <v/>
      </c>
      <c r="AE315" s="8" t="str">
        <f>IF('Filtered Data'!K314="","",HEX2BIN(K315))</f>
        <v/>
      </c>
      <c r="AF315" s="8" t="str">
        <f>IF('Filtered Data'!L314="","",HEX2BIN(L315))</f>
        <v/>
      </c>
      <c r="AG315" s="8" t="str">
        <f>IF('Filtered Data'!M314="","",HEX2BIN(M315))</f>
        <v/>
      </c>
      <c r="AH315" s="8" t="str">
        <f>IF('Filtered Data'!N314="","",HEX2BIN(N315))</f>
        <v/>
      </c>
      <c r="AI315" s="8"/>
      <c r="AJ315" s="9" t="e">
        <f t="shared" si="20"/>
        <v>#NUM!</v>
      </c>
      <c r="AK315" s="8" t="str">
        <f>IF('Filtered Data'!G314="","",HEX2OCT(G315))</f>
        <v>263</v>
      </c>
      <c r="AL315" s="8" t="str">
        <f>IF('Filtered Data'!H314="","",HEX2OCT(H315))</f>
        <v>1</v>
      </c>
      <c r="AM315" s="8" t="str">
        <f>IF('Filtered Data'!I314="","",HEX2OCT(I315))</f>
        <v>0</v>
      </c>
      <c r="AN315" s="8" t="str">
        <f>IF('Filtered Data'!J314="","",HEX2OCT(J315))</f>
        <v/>
      </c>
      <c r="AO315" s="8" t="str">
        <f>IF('Filtered Data'!K314="","",HEX2OCT(K315))</f>
        <v/>
      </c>
      <c r="AP315" s="8" t="str">
        <f>IF('Filtered Data'!L314="","",HEX2OCT(L315))</f>
        <v/>
      </c>
      <c r="AQ315" s="8" t="str">
        <f>IF('Filtered Data'!M314="","",HEX2OCT(M315))</f>
        <v/>
      </c>
      <c r="AR315" s="8" t="str">
        <f>IF('Filtered Data'!N314="","",HEX2OCT(N315))</f>
        <v/>
      </c>
    </row>
    <row r="316">
      <c r="A316" s="5">
        <f>'Filtered Data'!A315</f>
        <v>7.3020670000000001</v>
      </c>
      <c r="B316" s="5" t="str">
        <f>'Filtered Data'!B315</f>
        <v/>
      </c>
      <c r="C316" s="5">
        <f>'Filtered Data'!C315</f>
        <v>404</v>
      </c>
      <c r="D316" s="5" t="str">
        <f>'Filtered Data'!D315</f>
        <v/>
      </c>
      <c r="E316" s="5" t="str">
        <f>'Filtered Data'!E315</f>
        <v/>
      </c>
      <c r="F316" s="5">
        <f>'Filtered Data'!F315</f>
        <v>2</v>
      </c>
      <c r="G316" s="5" t="str">
        <f>'Filtered Data'!G315</f>
        <v>04</v>
      </c>
      <c r="H316" s="5" t="str">
        <f>'Filtered Data'!H315</f>
        <v>00</v>
      </c>
      <c r="I316" s="5" t="str">
        <f>'Filtered Data'!I315</f>
        <v/>
      </c>
      <c r="J316" s="5" t="str">
        <f>'Filtered Data'!J315</f>
        <v/>
      </c>
      <c r="K316" s="5" t="str">
        <f>'Filtered Data'!K315</f>
        <v/>
      </c>
      <c r="L316" s="5" t="str">
        <f>'Filtered Data'!L315</f>
        <v/>
      </c>
      <c r="M316" s="5" t="str">
        <f>'Filtered Data'!M315</f>
        <v/>
      </c>
      <c r="N316" s="5" t="str">
        <f>'Filtered Data'!N315</f>
        <v/>
      </c>
      <c r="P316" s="7">
        <f t="shared" si="18"/>
        <v>1024</v>
      </c>
      <c r="Q316" s="8">
        <f>IF('Filtered Data'!G315="","",HEX2DEC(G316))</f>
        <v>4</v>
      </c>
      <c r="R316" s="8">
        <f>IF('Filtered Data'!H315="","",HEX2DEC(H316))</f>
        <v>0</v>
      </c>
      <c r="S316" s="8" t="str">
        <f>IF('Filtered Data'!I315="","",HEX2DEC(I316))</f>
        <v/>
      </c>
      <c r="T316" s="8" t="str">
        <f>IF('Filtered Data'!J315="","",HEX2DEC(J316))</f>
        <v/>
      </c>
      <c r="U316" s="8" t="str">
        <f>IF('Filtered Data'!K315="","",HEX2DEC(K316))</f>
        <v/>
      </c>
      <c r="V316" s="8" t="str">
        <f>IF('Filtered Data'!L315="","",HEX2DEC(L316))</f>
        <v/>
      </c>
      <c r="W316" s="8" t="str">
        <f>IF('Filtered Data'!M315="","",HEX2DEC(M316))</f>
        <v/>
      </c>
      <c r="X316" s="8" t="str">
        <f>IF('Filtered Data'!N315="","",HEX2DEC(N316))</f>
        <v/>
      </c>
      <c r="Y316" s="8"/>
      <c r="Z316" s="9" t="e">
        <f t="shared" si="19"/>
        <v>#NUM!</v>
      </c>
      <c r="AA316" s="8" t="str">
        <f>IF('Filtered Data'!G315="","",HEX2BIN(G316))</f>
        <v>100</v>
      </c>
      <c r="AB316" s="8" t="str">
        <f>IF('Filtered Data'!H315="","",HEX2BIN(H316))</f>
        <v>0</v>
      </c>
      <c r="AC316" s="8" t="str">
        <f>IF('Filtered Data'!I315="","",HEX2BIN(I316))</f>
        <v/>
      </c>
      <c r="AD316" s="8" t="str">
        <f>IF('Filtered Data'!J315="","",HEX2BIN(J316))</f>
        <v/>
      </c>
      <c r="AE316" s="8" t="str">
        <f>IF('Filtered Data'!K315="","",HEX2BIN(K316))</f>
        <v/>
      </c>
      <c r="AF316" s="8" t="str">
        <f>IF('Filtered Data'!L315="","",HEX2BIN(L316))</f>
        <v/>
      </c>
      <c r="AG316" s="8" t="str">
        <f>IF('Filtered Data'!M315="","",HEX2BIN(M316))</f>
        <v/>
      </c>
      <c r="AH316" s="8" t="str">
        <f>IF('Filtered Data'!N315="","",HEX2BIN(N316))</f>
        <v/>
      </c>
      <c r="AI316" s="8"/>
      <c r="AJ316" s="9" t="e">
        <f t="shared" si="20"/>
        <v>#NUM!</v>
      </c>
      <c r="AK316" s="8" t="str">
        <f>IF('Filtered Data'!G315="","",HEX2OCT(G316))</f>
        <v>4</v>
      </c>
      <c r="AL316" s="8" t="str">
        <f>IF('Filtered Data'!H315="","",HEX2OCT(H316))</f>
        <v>0</v>
      </c>
      <c r="AM316" s="8" t="str">
        <f>IF('Filtered Data'!I315="","",HEX2OCT(I316))</f>
        <v/>
      </c>
      <c r="AN316" s="8" t="str">
        <f>IF('Filtered Data'!J315="","",HEX2OCT(J316))</f>
        <v/>
      </c>
      <c r="AO316" s="8" t="str">
        <f>IF('Filtered Data'!K315="","",HEX2OCT(K316))</f>
        <v/>
      </c>
      <c r="AP316" s="8" t="str">
        <f>IF('Filtered Data'!L315="","",HEX2OCT(L316))</f>
        <v/>
      </c>
      <c r="AQ316" s="8" t="str">
        <f>IF('Filtered Data'!M315="","",HEX2OCT(M316))</f>
        <v/>
      </c>
      <c r="AR316" s="8" t="str">
        <f>IF('Filtered Data'!N315="","",HEX2OCT(N316))</f>
        <v/>
      </c>
    </row>
    <row r="317">
      <c r="A317" s="5">
        <f>'Filtered Data'!A316</f>
        <v>7.3370639999999998</v>
      </c>
      <c r="B317" s="5" t="str">
        <f>'Filtered Data'!B316</f>
        <v/>
      </c>
      <c r="C317" s="5">
        <f>'Filtered Data'!C316</f>
        <v>300</v>
      </c>
      <c r="D317" s="5" t="str">
        <f>'Filtered Data'!D316</f>
        <v/>
      </c>
      <c r="E317" s="5" t="str">
        <f>'Filtered Data'!E316</f>
        <v/>
      </c>
      <c r="F317" s="5">
        <f>'Filtered Data'!F316</f>
        <v>8</v>
      </c>
      <c r="G317" s="5" t="str">
        <f>'Filtered Data'!G316</f>
        <v>03</v>
      </c>
      <c r="H317" s="5" t="str">
        <f>'Filtered Data'!H316</f>
        <v>5A</v>
      </c>
      <c r="I317" s="5" t="str">
        <f>'Filtered Data'!I316</f>
        <v>64</v>
      </c>
      <c r="J317" s="5" t="str">
        <f>'Filtered Data'!J316</f>
        <v>5A</v>
      </c>
      <c r="K317" s="5" t="str">
        <f>'Filtered Data'!K316</f>
        <v>64</v>
      </c>
      <c r="L317" s="5" t="str">
        <f>'Filtered Data'!L316</f>
        <v>00</v>
      </c>
      <c r="M317" s="5" t="str">
        <f>'Filtered Data'!M316</f>
        <v>64</v>
      </c>
      <c r="N317" s="5" t="str">
        <f>'Filtered Data'!N316</f>
        <v>32</v>
      </c>
      <c r="P317" s="7" t="e">
        <f t="shared" si="18"/>
        <v>#NUM!</v>
      </c>
      <c r="Q317" s="8">
        <f>IF('Filtered Data'!G316="","",HEX2DEC(G317))</f>
        <v>3</v>
      </c>
      <c r="R317" s="8">
        <f>IF('Filtered Data'!H316="","",HEX2DEC(H317))</f>
        <v>90</v>
      </c>
      <c r="S317" s="8">
        <f>IF('Filtered Data'!I316="","",HEX2DEC(I317))</f>
        <v>100</v>
      </c>
      <c r="T317" s="8">
        <f>IF('Filtered Data'!J316="","",HEX2DEC(J317))</f>
        <v>90</v>
      </c>
      <c r="U317" s="8">
        <f>IF('Filtered Data'!K316="","",HEX2DEC(K317))</f>
        <v>100</v>
      </c>
      <c r="V317" s="8">
        <f>IF('Filtered Data'!L316="","",HEX2DEC(L317))</f>
        <v>0</v>
      </c>
      <c r="W317" s="8">
        <f>IF('Filtered Data'!M316="","",HEX2DEC(M317))</f>
        <v>100</v>
      </c>
      <c r="X317" s="8">
        <f>IF('Filtered Data'!N316="","",HEX2DEC(N317))</f>
        <v>50</v>
      </c>
      <c r="Y317" s="8"/>
      <c r="Z317" s="9" t="e">
        <f t="shared" si="19"/>
        <v>#NUM!</v>
      </c>
      <c r="AA317" s="8" t="str">
        <f>IF('Filtered Data'!G316="","",HEX2BIN(G317))</f>
        <v>11</v>
      </c>
      <c r="AB317" s="8" t="str">
        <f>IF('Filtered Data'!H316="","",HEX2BIN(H317))</f>
        <v>1011010</v>
      </c>
      <c r="AC317" s="8" t="str">
        <f>IF('Filtered Data'!I316="","",HEX2BIN(I317))</f>
        <v>1100100</v>
      </c>
      <c r="AD317" s="8" t="str">
        <f>IF('Filtered Data'!J316="","",HEX2BIN(J317))</f>
        <v>1011010</v>
      </c>
      <c r="AE317" s="8" t="str">
        <f>IF('Filtered Data'!K316="","",HEX2BIN(K317))</f>
        <v>1100100</v>
      </c>
      <c r="AF317" s="8" t="str">
        <f>IF('Filtered Data'!L316="","",HEX2BIN(L317))</f>
        <v>0</v>
      </c>
      <c r="AG317" s="8" t="str">
        <f>IF('Filtered Data'!M316="","",HEX2BIN(M317))</f>
        <v>1100100</v>
      </c>
      <c r="AH317" s="8" t="str">
        <f>IF('Filtered Data'!N316="","",HEX2BIN(N317))</f>
        <v>110010</v>
      </c>
      <c r="AI317" s="8"/>
      <c r="AJ317" s="9" t="e">
        <f t="shared" si="20"/>
        <v>#NUM!</v>
      </c>
      <c r="AK317" s="8" t="str">
        <f>IF('Filtered Data'!G316="","",HEX2OCT(G317))</f>
        <v>3</v>
      </c>
      <c r="AL317" s="8" t="str">
        <f>IF('Filtered Data'!H316="","",HEX2OCT(H317))</f>
        <v>132</v>
      </c>
      <c r="AM317" s="8" t="str">
        <f>IF('Filtered Data'!I316="","",HEX2OCT(I317))</f>
        <v>144</v>
      </c>
      <c r="AN317" s="8" t="str">
        <f>IF('Filtered Data'!J316="","",HEX2OCT(J317))</f>
        <v>132</v>
      </c>
      <c r="AO317" s="8" t="str">
        <f>IF('Filtered Data'!K316="","",HEX2OCT(K317))</f>
        <v>144</v>
      </c>
      <c r="AP317" s="8" t="str">
        <f>IF('Filtered Data'!L316="","",HEX2OCT(L317))</f>
        <v>0</v>
      </c>
      <c r="AQ317" s="8" t="str">
        <f>IF('Filtered Data'!M316="","",HEX2OCT(M317))</f>
        <v>144</v>
      </c>
      <c r="AR317" s="8" t="str">
        <f>IF('Filtered Data'!N316="","",HEX2OCT(N317))</f>
        <v>62</v>
      </c>
    </row>
    <row r="318">
      <c r="A318" s="5">
        <f>'Filtered Data'!A317</f>
        <v>7.3375279999999998</v>
      </c>
      <c r="B318" s="5" t="str">
        <f>'Filtered Data'!B317</f>
        <v/>
      </c>
      <c r="C318" s="5">
        <f>'Filtered Data'!C317</f>
        <v>301</v>
      </c>
      <c r="D318" s="5" t="str">
        <f>'Filtered Data'!D317</f>
        <v/>
      </c>
      <c r="E318" s="5" t="str">
        <f>'Filtered Data'!E317</f>
        <v/>
      </c>
      <c r="F318" s="5">
        <f>'Filtered Data'!F317</f>
        <v>3</v>
      </c>
      <c r="G318" s="5" t="str">
        <f>'Filtered Data'!G317</f>
        <v>6B</v>
      </c>
      <c r="H318" s="5" t="str">
        <f>'Filtered Data'!H317</f>
        <v>02</v>
      </c>
      <c r="I318" s="5" t="str">
        <f>'Filtered Data'!I317</f>
        <v>00</v>
      </c>
      <c r="J318" s="5" t="str">
        <f>'Filtered Data'!J317</f>
        <v/>
      </c>
      <c r="K318" s="5" t="str">
        <f>'Filtered Data'!K317</f>
        <v/>
      </c>
      <c r="L318" s="5" t="str">
        <f>'Filtered Data'!L317</f>
        <v/>
      </c>
      <c r="M318" s="5" t="str">
        <f>'Filtered Data'!M317</f>
        <v/>
      </c>
      <c r="N318" s="5" t="str">
        <f>'Filtered Data'!N317</f>
        <v/>
      </c>
      <c r="P318" s="7">
        <f t="shared" si="18"/>
        <v>7012864</v>
      </c>
      <c r="Q318" s="8">
        <f>IF('Filtered Data'!G317="","",HEX2DEC(G318))</f>
        <v>107</v>
      </c>
      <c r="R318" s="8">
        <f>IF('Filtered Data'!H317="","",HEX2DEC(H318))</f>
        <v>2</v>
      </c>
      <c r="S318" s="8">
        <f>IF('Filtered Data'!I317="","",HEX2DEC(I318))</f>
        <v>0</v>
      </c>
      <c r="T318" s="8" t="str">
        <f>IF('Filtered Data'!J317="","",HEX2DEC(J318))</f>
        <v/>
      </c>
      <c r="U318" s="8" t="str">
        <f>IF('Filtered Data'!K317="","",HEX2DEC(K318))</f>
        <v/>
      </c>
      <c r="V318" s="8" t="str">
        <f>IF('Filtered Data'!L317="","",HEX2DEC(L318))</f>
        <v/>
      </c>
      <c r="W318" s="8" t="str">
        <f>IF('Filtered Data'!M317="","",HEX2DEC(M318))</f>
        <v/>
      </c>
      <c r="X318" s="8" t="str">
        <f>IF('Filtered Data'!N317="","",HEX2DEC(N318))</f>
        <v/>
      </c>
      <c r="Y318" s="8"/>
      <c r="Z318" s="9" t="e">
        <f t="shared" si="19"/>
        <v>#NUM!</v>
      </c>
      <c r="AA318" s="8" t="str">
        <f>IF('Filtered Data'!G317="","",HEX2BIN(G318))</f>
        <v>1101011</v>
      </c>
      <c r="AB318" s="8" t="str">
        <f>IF('Filtered Data'!H317="","",HEX2BIN(H318))</f>
        <v>10</v>
      </c>
      <c r="AC318" s="8" t="str">
        <f>IF('Filtered Data'!I317="","",HEX2BIN(I318))</f>
        <v>0</v>
      </c>
      <c r="AD318" s="8" t="str">
        <f>IF('Filtered Data'!J317="","",HEX2BIN(J318))</f>
        <v/>
      </c>
      <c r="AE318" s="8" t="str">
        <f>IF('Filtered Data'!K317="","",HEX2BIN(K318))</f>
        <v/>
      </c>
      <c r="AF318" s="8" t="str">
        <f>IF('Filtered Data'!L317="","",HEX2BIN(L318))</f>
        <v/>
      </c>
      <c r="AG318" s="8" t="str">
        <f>IF('Filtered Data'!M317="","",HEX2BIN(M318))</f>
        <v/>
      </c>
      <c r="AH318" s="8" t="str">
        <f>IF('Filtered Data'!N317="","",HEX2BIN(N318))</f>
        <v/>
      </c>
      <c r="AI318" s="8"/>
      <c r="AJ318" s="9" t="e">
        <f t="shared" si="20"/>
        <v>#NUM!</v>
      </c>
      <c r="AK318" s="8" t="str">
        <f>IF('Filtered Data'!G317="","",HEX2OCT(G318))</f>
        <v>153</v>
      </c>
      <c r="AL318" s="8" t="str">
        <f>IF('Filtered Data'!H317="","",HEX2OCT(H318))</f>
        <v>2</v>
      </c>
      <c r="AM318" s="8" t="str">
        <f>IF('Filtered Data'!I317="","",HEX2OCT(I318))</f>
        <v>0</v>
      </c>
      <c r="AN318" s="8" t="str">
        <f>IF('Filtered Data'!J317="","",HEX2OCT(J318))</f>
        <v/>
      </c>
      <c r="AO318" s="8" t="str">
        <f>IF('Filtered Data'!K317="","",HEX2OCT(K318))</f>
        <v/>
      </c>
      <c r="AP318" s="8" t="str">
        <f>IF('Filtered Data'!L317="","",HEX2OCT(L318))</f>
        <v/>
      </c>
      <c r="AQ318" s="8" t="str">
        <f>IF('Filtered Data'!M317="","",HEX2OCT(M318))</f>
        <v/>
      </c>
      <c r="AR318" s="8" t="str">
        <f>IF('Filtered Data'!N317="","",HEX2OCT(N318))</f>
        <v/>
      </c>
    </row>
    <row r="319">
      <c r="A319" s="5">
        <f>'Filtered Data'!A318</f>
        <v>7.3389920000000002</v>
      </c>
      <c r="B319" s="5" t="str">
        <f>'Filtered Data'!B318</f>
        <v/>
      </c>
      <c r="C319" s="5">
        <f>'Filtered Data'!C318</f>
        <v>404</v>
      </c>
      <c r="D319" s="5" t="str">
        <f>'Filtered Data'!D318</f>
        <v/>
      </c>
      <c r="E319" s="5" t="str">
        <f>'Filtered Data'!E318</f>
        <v/>
      </c>
      <c r="F319" s="5">
        <f>'Filtered Data'!F318</f>
        <v>2</v>
      </c>
      <c r="G319" s="5" t="str">
        <f>'Filtered Data'!G318</f>
        <v>B0</v>
      </c>
      <c r="H319" s="5" t="str">
        <f>'Filtered Data'!H318</f>
        <v>01</v>
      </c>
      <c r="I319" s="5" t="str">
        <f>'Filtered Data'!I318</f>
        <v/>
      </c>
      <c r="J319" s="5" t="str">
        <f>'Filtered Data'!J318</f>
        <v/>
      </c>
      <c r="K319" s="5" t="str">
        <f>'Filtered Data'!K318</f>
        <v/>
      </c>
      <c r="L319" s="5" t="str">
        <f>'Filtered Data'!L318</f>
        <v/>
      </c>
      <c r="M319" s="5" t="str">
        <f>'Filtered Data'!M318</f>
        <v/>
      </c>
      <c r="N319" s="5" t="str">
        <f>'Filtered Data'!N318</f>
        <v/>
      </c>
      <c r="P319" s="7">
        <f t="shared" si="18"/>
        <v>45057</v>
      </c>
      <c r="Q319" s="8">
        <f>IF('Filtered Data'!G318="","",HEX2DEC(G319))</f>
        <v>176</v>
      </c>
      <c r="R319" s="8">
        <f>IF('Filtered Data'!H318="","",HEX2DEC(H319))</f>
        <v>1</v>
      </c>
      <c r="S319" s="8" t="str">
        <f>IF('Filtered Data'!I318="","",HEX2DEC(I319))</f>
        <v/>
      </c>
      <c r="T319" s="8" t="str">
        <f>IF('Filtered Data'!J318="","",HEX2DEC(J319))</f>
        <v/>
      </c>
      <c r="U319" s="8" t="str">
        <f>IF('Filtered Data'!K318="","",HEX2DEC(K319))</f>
        <v/>
      </c>
      <c r="V319" s="8" t="str">
        <f>IF('Filtered Data'!L318="","",HEX2DEC(L319))</f>
        <v/>
      </c>
      <c r="W319" s="8" t="str">
        <f>IF('Filtered Data'!M318="","",HEX2DEC(M319))</f>
        <v/>
      </c>
      <c r="X319" s="8" t="str">
        <f>IF('Filtered Data'!N318="","",HEX2DEC(N319))</f>
        <v/>
      </c>
      <c r="Y319" s="8"/>
      <c r="Z319" s="9" t="e">
        <f t="shared" si="19"/>
        <v>#NUM!</v>
      </c>
      <c r="AA319" s="8" t="str">
        <f>IF('Filtered Data'!G318="","",HEX2BIN(G319))</f>
        <v>10110000</v>
      </c>
      <c r="AB319" s="8" t="str">
        <f>IF('Filtered Data'!H318="","",HEX2BIN(H319))</f>
        <v>1</v>
      </c>
      <c r="AC319" s="8" t="str">
        <f>IF('Filtered Data'!I318="","",HEX2BIN(I319))</f>
        <v/>
      </c>
      <c r="AD319" s="8" t="str">
        <f>IF('Filtered Data'!J318="","",HEX2BIN(J319))</f>
        <v/>
      </c>
      <c r="AE319" s="8" t="str">
        <f>IF('Filtered Data'!K318="","",HEX2BIN(K319))</f>
        <v/>
      </c>
      <c r="AF319" s="8" t="str">
        <f>IF('Filtered Data'!L318="","",HEX2BIN(L319))</f>
        <v/>
      </c>
      <c r="AG319" s="8" t="str">
        <f>IF('Filtered Data'!M318="","",HEX2BIN(M319))</f>
        <v/>
      </c>
      <c r="AH319" s="8" t="str">
        <f>IF('Filtered Data'!N318="","",HEX2BIN(N319))</f>
        <v/>
      </c>
      <c r="AI319" s="8"/>
      <c r="AJ319" s="9" t="e">
        <f t="shared" si="20"/>
        <v>#NUM!</v>
      </c>
      <c r="AK319" s="8" t="str">
        <f>IF('Filtered Data'!G318="","",HEX2OCT(G319))</f>
        <v>260</v>
      </c>
      <c r="AL319" s="8" t="str">
        <f>IF('Filtered Data'!H318="","",HEX2OCT(H319))</f>
        <v>1</v>
      </c>
      <c r="AM319" s="8" t="str">
        <f>IF('Filtered Data'!I318="","",HEX2OCT(I319))</f>
        <v/>
      </c>
      <c r="AN319" s="8" t="str">
        <f>IF('Filtered Data'!J318="","",HEX2OCT(J319))</f>
        <v/>
      </c>
      <c r="AO319" s="8" t="str">
        <f>IF('Filtered Data'!K318="","",HEX2OCT(K319))</f>
        <v/>
      </c>
      <c r="AP319" s="8" t="str">
        <f>IF('Filtered Data'!L318="","",HEX2OCT(L319))</f>
        <v/>
      </c>
      <c r="AQ319" s="8" t="str">
        <f>IF('Filtered Data'!M318="","",HEX2OCT(M319))</f>
        <v/>
      </c>
      <c r="AR319" s="8" t="str">
        <f>IF('Filtered Data'!N318="","",HEX2OCT(N319))</f>
        <v/>
      </c>
    </row>
    <row r="320">
      <c r="A320" s="5">
        <f>'Filtered Data'!A319</f>
        <v>7.3646900000000004</v>
      </c>
      <c r="B320" s="5" t="str">
        <f>'Filtered Data'!B319</f>
        <v/>
      </c>
      <c r="C320" s="5">
        <f>'Filtered Data'!C319</f>
        <v>404</v>
      </c>
      <c r="D320" s="5" t="str">
        <f>'Filtered Data'!D319</f>
        <v/>
      </c>
      <c r="E320" s="5" t="str">
        <f>'Filtered Data'!E319</f>
        <v/>
      </c>
      <c r="F320" s="5">
        <f>'Filtered Data'!F319</f>
        <v>2</v>
      </c>
      <c r="G320" s="5" t="str">
        <f>'Filtered Data'!G319</f>
        <v>B1</v>
      </c>
      <c r="H320" s="5" t="str">
        <f>'Filtered Data'!H319</f>
        <v>01</v>
      </c>
      <c r="I320" s="5" t="str">
        <f>'Filtered Data'!I319</f>
        <v/>
      </c>
      <c r="J320" s="5" t="str">
        <f>'Filtered Data'!J319</f>
        <v/>
      </c>
      <c r="K320" s="5" t="str">
        <f>'Filtered Data'!K319</f>
        <v/>
      </c>
      <c r="L320" s="5" t="str">
        <f>'Filtered Data'!L319</f>
        <v/>
      </c>
      <c r="M320" s="5" t="str">
        <f>'Filtered Data'!M319</f>
        <v/>
      </c>
      <c r="N320" s="5" t="str">
        <f>'Filtered Data'!N319</f>
        <v/>
      </c>
      <c r="P320" s="7">
        <f t="shared" si="18"/>
        <v>45313</v>
      </c>
      <c r="Q320" s="8">
        <f>IF('Filtered Data'!G319="","",HEX2DEC(G320))</f>
        <v>177</v>
      </c>
      <c r="R320" s="8">
        <f>IF('Filtered Data'!H319="","",HEX2DEC(H320))</f>
        <v>1</v>
      </c>
      <c r="S320" s="8" t="str">
        <f>IF('Filtered Data'!I319="","",HEX2DEC(I320))</f>
        <v/>
      </c>
      <c r="T320" s="8" t="str">
        <f>IF('Filtered Data'!J319="","",HEX2DEC(J320))</f>
        <v/>
      </c>
      <c r="U320" s="8" t="str">
        <f>IF('Filtered Data'!K319="","",HEX2DEC(K320))</f>
        <v/>
      </c>
      <c r="V320" s="8" t="str">
        <f>IF('Filtered Data'!L319="","",HEX2DEC(L320))</f>
        <v/>
      </c>
      <c r="W320" s="8" t="str">
        <f>IF('Filtered Data'!M319="","",HEX2DEC(M320))</f>
        <v/>
      </c>
      <c r="X320" s="8" t="str">
        <f>IF('Filtered Data'!N319="","",HEX2DEC(N320))</f>
        <v/>
      </c>
      <c r="Y320" s="8"/>
      <c r="Z320" s="9" t="e">
        <f t="shared" si="19"/>
        <v>#NUM!</v>
      </c>
      <c r="AA320" s="8" t="str">
        <f>IF('Filtered Data'!G319="","",HEX2BIN(G320))</f>
        <v>10110001</v>
      </c>
      <c r="AB320" s="8" t="str">
        <f>IF('Filtered Data'!H319="","",HEX2BIN(H320))</f>
        <v>1</v>
      </c>
      <c r="AC320" s="8" t="str">
        <f>IF('Filtered Data'!I319="","",HEX2BIN(I320))</f>
        <v/>
      </c>
      <c r="AD320" s="8" t="str">
        <f>IF('Filtered Data'!J319="","",HEX2BIN(J320))</f>
        <v/>
      </c>
      <c r="AE320" s="8" t="str">
        <f>IF('Filtered Data'!K319="","",HEX2BIN(K320))</f>
        <v/>
      </c>
      <c r="AF320" s="8" t="str">
        <f>IF('Filtered Data'!L319="","",HEX2BIN(L320))</f>
        <v/>
      </c>
      <c r="AG320" s="8" t="str">
        <f>IF('Filtered Data'!M319="","",HEX2BIN(M320))</f>
        <v/>
      </c>
      <c r="AH320" s="8" t="str">
        <f>IF('Filtered Data'!N319="","",HEX2BIN(N320))</f>
        <v/>
      </c>
      <c r="AI320" s="8"/>
      <c r="AJ320" s="9" t="e">
        <f t="shared" si="20"/>
        <v>#NUM!</v>
      </c>
      <c r="AK320" s="8" t="str">
        <f>IF('Filtered Data'!G319="","",HEX2OCT(G320))</f>
        <v>261</v>
      </c>
      <c r="AL320" s="8" t="str">
        <f>IF('Filtered Data'!H319="","",HEX2OCT(H320))</f>
        <v>1</v>
      </c>
      <c r="AM320" s="8" t="str">
        <f>IF('Filtered Data'!I319="","",HEX2OCT(I320))</f>
        <v/>
      </c>
      <c r="AN320" s="8" t="str">
        <f>IF('Filtered Data'!J319="","",HEX2OCT(J320))</f>
        <v/>
      </c>
      <c r="AO320" s="8" t="str">
        <f>IF('Filtered Data'!K319="","",HEX2OCT(K320))</f>
        <v/>
      </c>
      <c r="AP320" s="8" t="str">
        <f>IF('Filtered Data'!L319="","",HEX2OCT(L320))</f>
        <v/>
      </c>
      <c r="AQ320" s="8" t="str">
        <f>IF('Filtered Data'!M319="","",HEX2OCT(M320))</f>
        <v/>
      </c>
      <c r="AR320" s="8" t="str">
        <f>IF('Filtered Data'!N319="","",HEX2OCT(N320))</f>
        <v/>
      </c>
    </row>
    <row r="321">
      <c r="A321" s="5">
        <f>'Filtered Data'!A320</f>
        <v>7.3870659999999999</v>
      </c>
      <c r="B321" s="5" t="str">
        <f>'Filtered Data'!B320</f>
        <v/>
      </c>
      <c r="C321" s="5">
        <f>'Filtered Data'!C320</f>
        <v>300</v>
      </c>
      <c r="D321" s="5" t="str">
        <f>'Filtered Data'!D320</f>
        <v/>
      </c>
      <c r="E321" s="5" t="str">
        <f>'Filtered Data'!E320</f>
        <v/>
      </c>
      <c r="F321" s="5">
        <f>'Filtered Data'!F320</f>
        <v>8</v>
      </c>
      <c r="G321" s="5" t="str">
        <f>'Filtered Data'!G320</f>
        <v>03</v>
      </c>
      <c r="H321" s="5" t="str">
        <f>'Filtered Data'!H320</f>
        <v>5A</v>
      </c>
      <c r="I321" s="5" t="str">
        <f>'Filtered Data'!I320</f>
        <v>64</v>
      </c>
      <c r="J321" s="5" t="str">
        <f>'Filtered Data'!J320</f>
        <v>5A</v>
      </c>
      <c r="K321" s="5" t="str">
        <f>'Filtered Data'!K320</f>
        <v>64</v>
      </c>
      <c r="L321" s="5" t="str">
        <f>'Filtered Data'!L320</f>
        <v>00</v>
      </c>
      <c r="M321" s="5" t="str">
        <f>'Filtered Data'!M320</f>
        <v>64</v>
      </c>
      <c r="N321" s="5" t="str">
        <f>'Filtered Data'!N320</f>
        <v>23</v>
      </c>
      <c r="P321" s="7" t="e">
        <f t="shared" si="18"/>
        <v>#NUM!</v>
      </c>
      <c r="Q321" s="8">
        <f>IF('Filtered Data'!G320="","",HEX2DEC(G321))</f>
        <v>3</v>
      </c>
      <c r="R321" s="8">
        <f>IF('Filtered Data'!H320="","",HEX2DEC(H321))</f>
        <v>90</v>
      </c>
      <c r="S321" s="8">
        <f>IF('Filtered Data'!I320="","",HEX2DEC(I321))</f>
        <v>100</v>
      </c>
      <c r="T321" s="8">
        <f>IF('Filtered Data'!J320="","",HEX2DEC(J321))</f>
        <v>90</v>
      </c>
      <c r="U321" s="8">
        <f>IF('Filtered Data'!K320="","",HEX2DEC(K321))</f>
        <v>100</v>
      </c>
      <c r="V321" s="8">
        <f>IF('Filtered Data'!L320="","",HEX2DEC(L321))</f>
        <v>0</v>
      </c>
      <c r="W321" s="8">
        <f>IF('Filtered Data'!M320="","",HEX2DEC(M321))</f>
        <v>100</v>
      </c>
      <c r="X321" s="8">
        <f>IF('Filtered Data'!N320="","",HEX2DEC(N321))</f>
        <v>35</v>
      </c>
      <c r="Y321" s="8"/>
      <c r="Z321" s="9" t="e">
        <f t="shared" si="19"/>
        <v>#NUM!</v>
      </c>
      <c r="AA321" s="8" t="str">
        <f>IF('Filtered Data'!G320="","",HEX2BIN(G321))</f>
        <v>11</v>
      </c>
      <c r="AB321" s="8" t="str">
        <f>IF('Filtered Data'!H320="","",HEX2BIN(H321))</f>
        <v>1011010</v>
      </c>
      <c r="AC321" s="8" t="str">
        <f>IF('Filtered Data'!I320="","",HEX2BIN(I321))</f>
        <v>1100100</v>
      </c>
      <c r="AD321" s="8" t="str">
        <f>IF('Filtered Data'!J320="","",HEX2BIN(J321))</f>
        <v>1011010</v>
      </c>
      <c r="AE321" s="8" t="str">
        <f>IF('Filtered Data'!K320="","",HEX2BIN(K321))</f>
        <v>1100100</v>
      </c>
      <c r="AF321" s="8" t="str">
        <f>IF('Filtered Data'!L320="","",HEX2BIN(L321))</f>
        <v>0</v>
      </c>
      <c r="AG321" s="8" t="str">
        <f>IF('Filtered Data'!M320="","",HEX2BIN(M321))</f>
        <v>1100100</v>
      </c>
      <c r="AH321" s="8" t="str">
        <f>IF('Filtered Data'!N320="","",HEX2BIN(N321))</f>
        <v>100011</v>
      </c>
      <c r="AI321" s="8"/>
      <c r="AJ321" s="9" t="e">
        <f t="shared" si="20"/>
        <v>#NUM!</v>
      </c>
      <c r="AK321" s="8" t="str">
        <f>IF('Filtered Data'!G320="","",HEX2OCT(G321))</f>
        <v>3</v>
      </c>
      <c r="AL321" s="8" t="str">
        <f>IF('Filtered Data'!H320="","",HEX2OCT(H321))</f>
        <v>132</v>
      </c>
      <c r="AM321" s="8" t="str">
        <f>IF('Filtered Data'!I320="","",HEX2OCT(I321))</f>
        <v>144</v>
      </c>
      <c r="AN321" s="8" t="str">
        <f>IF('Filtered Data'!J320="","",HEX2OCT(J321))</f>
        <v>132</v>
      </c>
      <c r="AO321" s="8" t="str">
        <f>IF('Filtered Data'!K320="","",HEX2OCT(K321))</f>
        <v>144</v>
      </c>
      <c r="AP321" s="8" t="str">
        <f>IF('Filtered Data'!L320="","",HEX2OCT(L321))</f>
        <v>0</v>
      </c>
      <c r="AQ321" s="8" t="str">
        <f>IF('Filtered Data'!M320="","",HEX2OCT(M321))</f>
        <v>144</v>
      </c>
      <c r="AR321" s="8" t="str">
        <f>IF('Filtered Data'!N320="","",HEX2OCT(N321))</f>
        <v>43</v>
      </c>
    </row>
    <row r="322">
      <c r="A322" s="5">
        <f>'Filtered Data'!A321</f>
        <v>7.3875299999999999</v>
      </c>
      <c r="B322" s="5" t="str">
        <f>'Filtered Data'!B321</f>
        <v/>
      </c>
      <c r="C322" s="5">
        <f>'Filtered Data'!C321</f>
        <v>301</v>
      </c>
      <c r="D322" s="5" t="str">
        <f>'Filtered Data'!D321</f>
        <v/>
      </c>
      <c r="E322" s="5" t="str">
        <f>'Filtered Data'!E321</f>
        <v/>
      </c>
      <c r="F322" s="5">
        <f>'Filtered Data'!F321</f>
        <v>3</v>
      </c>
      <c r="G322" s="5" t="str">
        <f>'Filtered Data'!G321</f>
        <v>96</v>
      </c>
      <c r="H322" s="5" t="str">
        <f>'Filtered Data'!H321</f>
        <v>03</v>
      </c>
      <c r="I322" s="5" t="str">
        <f>'Filtered Data'!I321</f>
        <v>00</v>
      </c>
      <c r="J322" s="5" t="str">
        <f>'Filtered Data'!J321</f>
        <v/>
      </c>
      <c r="K322" s="5" t="str">
        <f>'Filtered Data'!K321</f>
        <v/>
      </c>
      <c r="L322" s="5" t="str">
        <f>'Filtered Data'!L321</f>
        <v/>
      </c>
      <c r="M322" s="5" t="str">
        <f>'Filtered Data'!M321</f>
        <v/>
      </c>
      <c r="N322" s="5" t="str">
        <f>'Filtered Data'!N321</f>
        <v/>
      </c>
      <c r="P322" s="7">
        <f t="shared" si="18"/>
        <v>9831168</v>
      </c>
      <c r="Q322" s="8">
        <f>IF('Filtered Data'!G321="","",HEX2DEC(G322))</f>
        <v>150</v>
      </c>
      <c r="R322" s="8">
        <f>IF('Filtered Data'!H321="","",HEX2DEC(H322))</f>
        <v>3</v>
      </c>
      <c r="S322" s="8">
        <f>IF('Filtered Data'!I321="","",HEX2DEC(I322))</f>
        <v>0</v>
      </c>
      <c r="T322" s="8" t="str">
        <f>IF('Filtered Data'!J321="","",HEX2DEC(J322))</f>
        <v/>
      </c>
      <c r="U322" s="8" t="str">
        <f>IF('Filtered Data'!K321="","",HEX2DEC(K322))</f>
        <v/>
      </c>
      <c r="V322" s="8" t="str">
        <f>IF('Filtered Data'!L321="","",HEX2DEC(L322))</f>
        <v/>
      </c>
      <c r="W322" s="8" t="str">
        <f>IF('Filtered Data'!M321="","",HEX2DEC(M322))</f>
        <v/>
      </c>
      <c r="X322" s="8" t="str">
        <f>IF('Filtered Data'!N321="","",HEX2DEC(N322))</f>
        <v/>
      </c>
      <c r="Y322" s="8"/>
      <c r="Z322" s="9" t="e">
        <f t="shared" si="19"/>
        <v>#NUM!</v>
      </c>
      <c r="AA322" s="8" t="str">
        <f>IF('Filtered Data'!G321="","",HEX2BIN(G322))</f>
        <v>10010110</v>
      </c>
      <c r="AB322" s="8" t="str">
        <f>IF('Filtered Data'!H321="","",HEX2BIN(H322))</f>
        <v>11</v>
      </c>
      <c r="AC322" s="8" t="str">
        <f>IF('Filtered Data'!I321="","",HEX2BIN(I322))</f>
        <v>0</v>
      </c>
      <c r="AD322" s="8" t="str">
        <f>IF('Filtered Data'!J321="","",HEX2BIN(J322))</f>
        <v/>
      </c>
      <c r="AE322" s="8" t="str">
        <f>IF('Filtered Data'!K321="","",HEX2BIN(K322))</f>
        <v/>
      </c>
      <c r="AF322" s="8" t="str">
        <f>IF('Filtered Data'!L321="","",HEX2BIN(L322))</f>
        <v/>
      </c>
      <c r="AG322" s="8" t="str">
        <f>IF('Filtered Data'!M321="","",HEX2BIN(M322))</f>
        <v/>
      </c>
      <c r="AH322" s="8" t="str">
        <f>IF('Filtered Data'!N321="","",HEX2BIN(N322))</f>
        <v/>
      </c>
      <c r="AI322" s="8"/>
      <c r="AJ322" s="9" t="e">
        <f t="shared" si="20"/>
        <v>#NUM!</v>
      </c>
      <c r="AK322" s="8" t="str">
        <f>IF('Filtered Data'!G321="","",HEX2OCT(G322))</f>
        <v>226</v>
      </c>
      <c r="AL322" s="8" t="str">
        <f>IF('Filtered Data'!H321="","",HEX2OCT(H322))</f>
        <v>3</v>
      </c>
      <c r="AM322" s="8" t="str">
        <f>IF('Filtered Data'!I321="","",HEX2OCT(I322))</f>
        <v>0</v>
      </c>
      <c r="AN322" s="8" t="str">
        <f>IF('Filtered Data'!J321="","",HEX2OCT(J322))</f>
        <v/>
      </c>
      <c r="AO322" s="8" t="str">
        <f>IF('Filtered Data'!K321="","",HEX2OCT(K322))</f>
        <v/>
      </c>
      <c r="AP322" s="8" t="str">
        <f>IF('Filtered Data'!L321="","",HEX2OCT(L322))</f>
        <v/>
      </c>
      <c r="AQ322" s="8" t="str">
        <f>IF('Filtered Data'!M321="","",HEX2OCT(M322))</f>
        <v/>
      </c>
      <c r="AR322" s="8" t="str">
        <f>IF('Filtered Data'!N321="","",HEX2OCT(N322))</f>
        <v/>
      </c>
    </row>
    <row r="323">
      <c r="A323" s="5">
        <f>'Filtered Data'!A322</f>
        <v>7.3935360000000001</v>
      </c>
      <c r="B323" s="5" t="str">
        <f>'Filtered Data'!B322</f>
        <v/>
      </c>
      <c r="C323" s="5" t="str">
        <f>'Filtered Data'!C322</f>
        <v>3CB</v>
      </c>
      <c r="D323" s="5" t="str">
        <f>'Filtered Data'!D322</f>
        <v/>
      </c>
      <c r="E323" s="5" t="str">
        <f>'Filtered Data'!E322</f>
        <v/>
      </c>
      <c r="F323" s="5" t="str">
        <f>'Filtered Data'!F322</f>
        <v>B</v>
      </c>
      <c r="G323" s="5" t="str">
        <f>'Filtered Data'!G322</f>
        <v>00</v>
      </c>
      <c r="H323" s="5" t="str">
        <f>'Filtered Data'!H322</f>
        <v>00</v>
      </c>
      <c r="I323" s="5" t="str">
        <f>'Filtered Data'!I322</f>
        <v>00</v>
      </c>
      <c r="J323" s="5" t="str">
        <f>'Filtered Data'!J322</f>
        <v>00</v>
      </c>
      <c r="K323" s="5" t="str">
        <f>'Filtered Data'!K322</f>
        <v>00</v>
      </c>
      <c r="L323" s="5" t="str">
        <f>'Filtered Data'!L322</f>
        <v>00</v>
      </c>
      <c r="M323" s="5" t="str">
        <f>'Filtered Data'!M322</f>
        <v>00</v>
      </c>
      <c r="N323" s="5" t="str">
        <f>'Filtered Data'!N322</f>
        <v>00</v>
      </c>
      <c r="P323" s="7" t="e">
        <f t="shared" si="18"/>
        <v>#NUM!</v>
      </c>
      <c r="Q323" s="8">
        <f>IF('Filtered Data'!G322="","",HEX2DEC(G323))</f>
        <v>0</v>
      </c>
      <c r="R323" s="8">
        <f>IF('Filtered Data'!H322="","",HEX2DEC(H323))</f>
        <v>0</v>
      </c>
      <c r="S323" s="8">
        <f>IF('Filtered Data'!I322="","",HEX2DEC(I323))</f>
        <v>0</v>
      </c>
      <c r="T323" s="8">
        <f>IF('Filtered Data'!J322="","",HEX2DEC(J323))</f>
        <v>0</v>
      </c>
      <c r="U323" s="8">
        <f>IF('Filtered Data'!K322="","",HEX2DEC(K323))</f>
        <v>0</v>
      </c>
      <c r="V323" s="8">
        <f>IF('Filtered Data'!L322="","",HEX2DEC(L323))</f>
        <v>0</v>
      </c>
      <c r="W323" s="8">
        <f>IF('Filtered Data'!M322="","",HEX2DEC(M323))</f>
        <v>0</v>
      </c>
      <c r="X323" s="8">
        <f>IF('Filtered Data'!N322="","",HEX2DEC(N323))</f>
        <v>0</v>
      </c>
      <c r="Y323" s="8"/>
      <c r="Z323" s="9" t="e">
        <f t="shared" si="19"/>
        <v>#NUM!</v>
      </c>
      <c r="AA323" s="8" t="str">
        <f>IF('Filtered Data'!G322="","",HEX2BIN(G323))</f>
        <v>0</v>
      </c>
      <c r="AB323" s="8" t="str">
        <f>IF('Filtered Data'!H322="","",HEX2BIN(H323))</f>
        <v>0</v>
      </c>
      <c r="AC323" s="8" t="str">
        <f>IF('Filtered Data'!I322="","",HEX2BIN(I323))</f>
        <v>0</v>
      </c>
      <c r="AD323" s="8" t="str">
        <f>IF('Filtered Data'!J322="","",HEX2BIN(J323))</f>
        <v>0</v>
      </c>
      <c r="AE323" s="8" t="str">
        <f>IF('Filtered Data'!K322="","",HEX2BIN(K323))</f>
        <v>0</v>
      </c>
      <c r="AF323" s="8" t="str">
        <f>IF('Filtered Data'!L322="","",HEX2BIN(L323))</f>
        <v>0</v>
      </c>
      <c r="AG323" s="8" t="str">
        <f>IF('Filtered Data'!M322="","",HEX2BIN(M323))</f>
        <v>0</v>
      </c>
      <c r="AH323" s="8" t="str">
        <f>IF('Filtered Data'!N322="","",HEX2BIN(N323))</f>
        <v>0</v>
      </c>
      <c r="AI323" s="8"/>
      <c r="AJ323" s="9" t="e">
        <f t="shared" si="20"/>
        <v>#NUM!</v>
      </c>
      <c r="AK323" s="8" t="str">
        <f>IF('Filtered Data'!G322="","",HEX2OCT(G323))</f>
        <v>0</v>
      </c>
      <c r="AL323" s="8" t="str">
        <f>IF('Filtered Data'!H322="","",HEX2OCT(H323))</f>
        <v>0</v>
      </c>
      <c r="AM323" s="8" t="str">
        <f>IF('Filtered Data'!I322="","",HEX2OCT(I323))</f>
        <v>0</v>
      </c>
      <c r="AN323" s="8" t="str">
        <f>IF('Filtered Data'!J322="","",HEX2OCT(J323))</f>
        <v>0</v>
      </c>
      <c r="AO323" s="8" t="str">
        <f>IF('Filtered Data'!K322="","",HEX2OCT(K323))</f>
        <v>0</v>
      </c>
      <c r="AP323" s="8" t="str">
        <f>IF('Filtered Data'!L322="","",HEX2OCT(L323))</f>
        <v>0</v>
      </c>
      <c r="AQ323" s="8" t="str">
        <f>IF('Filtered Data'!M322="","",HEX2OCT(M323))</f>
        <v>0</v>
      </c>
      <c r="AR323" s="8" t="str">
        <f>IF('Filtered Data'!N322="","",HEX2OCT(N323))</f>
        <v>0</v>
      </c>
    </row>
    <row r="324">
      <c r="A324" s="5">
        <f>'Filtered Data'!A323</f>
        <v>7.4370719999999997</v>
      </c>
      <c r="B324" s="5" t="str">
        <f>'Filtered Data'!B323</f>
        <v/>
      </c>
      <c r="C324" s="5">
        <f>'Filtered Data'!C323</f>
        <v>300</v>
      </c>
      <c r="D324" s="5" t="str">
        <f>'Filtered Data'!D323</f>
        <v/>
      </c>
      <c r="E324" s="5" t="str">
        <f>'Filtered Data'!E323</f>
        <v/>
      </c>
      <c r="F324" s="5">
        <f>'Filtered Data'!F323</f>
        <v>8</v>
      </c>
      <c r="G324" s="5" t="str">
        <f>'Filtered Data'!G323</f>
        <v>03</v>
      </c>
      <c r="H324" s="5" t="str">
        <f>'Filtered Data'!H323</f>
        <v>5A</v>
      </c>
      <c r="I324" s="5" t="str">
        <f>'Filtered Data'!I323</f>
        <v>64</v>
      </c>
      <c r="J324" s="5" t="str">
        <f>'Filtered Data'!J323</f>
        <v>5A</v>
      </c>
      <c r="K324" s="5" t="str">
        <f>'Filtered Data'!K323</f>
        <v>64</v>
      </c>
      <c r="L324" s="5" t="str">
        <f>'Filtered Data'!L323</f>
        <v>00</v>
      </c>
      <c r="M324" s="5" t="str">
        <f>'Filtered Data'!M323</f>
        <v>64</v>
      </c>
      <c r="N324" s="5" t="str">
        <f>'Filtered Data'!N323</f>
        <v>34</v>
      </c>
      <c r="P324" s="7" t="e">
        <f t="shared" si="18"/>
        <v>#NUM!</v>
      </c>
      <c r="Q324" s="8">
        <f>IF('Filtered Data'!G323="","",HEX2DEC(G324))</f>
        <v>3</v>
      </c>
      <c r="R324" s="8">
        <f>IF('Filtered Data'!H323="","",HEX2DEC(H324))</f>
        <v>90</v>
      </c>
      <c r="S324" s="8">
        <f>IF('Filtered Data'!I323="","",HEX2DEC(I324))</f>
        <v>100</v>
      </c>
      <c r="T324" s="8">
        <f>IF('Filtered Data'!J323="","",HEX2DEC(J324))</f>
        <v>90</v>
      </c>
      <c r="U324" s="8">
        <f>IF('Filtered Data'!K323="","",HEX2DEC(K324))</f>
        <v>100</v>
      </c>
      <c r="V324" s="8">
        <f>IF('Filtered Data'!L323="","",HEX2DEC(L324))</f>
        <v>0</v>
      </c>
      <c r="W324" s="8">
        <f>IF('Filtered Data'!M323="","",HEX2DEC(M324))</f>
        <v>100</v>
      </c>
      <c r="X324" s="8">
        <f>IF('Filtered Data'!N323="","",HEX2DEC(N324))</f>
        <v>52</v>
      </c>
      <c r="Y324" s="8"/>
      <c r="Z324" s="9" t="e">
        <f t="shared" si="19"/>
        <v>#NUM!</v>
      </c>
      <c r="AA324" s="8" t="str">
        <f>IF('Filtered Data'!G323="","",HEX2BIN(G324))</f>
        <v>11</v>
      </c>
      <c r="AB324" s="8" t="str">
        <f>IF('Filtered Data'!H323="","",HEX2BIN(H324))</f>
        <v>1011010</v>
      </c>
      <c r="AC324" s="8" t="str">
        <f>IF('Filtered Data'!I323="","",HEX2BIN(I324))</f>
        <v>1100100</v>
      </c>
      <c r="AD324" s="8" t="str">
        <f>IF('Filtered Data'!J323="","",HEX2BIN(J324))</f>
        <v>1011010</v>
      </c>
      <c r="AE324" s="8" t="str">
        <f>IF('Filtered Data'!K323="","",HEX2BIN(K324))</f>
        <v>1100100</v>
      </c>
      <c r="AF324" s="8" t="str">
        <f>IF('Filtered Data'!L323="","",HEX2BIN(L324))</f>
        <v>0</v>
      </c>
      <c r="AG324" s="8" t="str">
        <f>IF('Filtered Data'!M323="","",HEX2BIN(M324))</f>
        <v>1100100</v>
      </c>
      <c r="AH324" s="8" t="str">
        <f>IF('Filtered Data'!N323="","",HEX2BIN(N324))</f>
        <v>110100</v>
      </c>
      <c r="AI324" s="8"/>
      <c r="AJ324" s="9" t="e">
        <f t="shared" si="20"/>
        <v>#NUM!</v>
      </c>
      <c r="AK324" s="8" t="str">
        <f>IF('Filtered Data'!G323="","",HEX2OCT(G324))</f>
        <v>3</v>
      </c>
      <c r="AL324" s="8" t="str">
        <f>IF('Filtered Data'!H323="","",HEX2OCT(H324))</f>
        <v>132</v>
      </c>
      <c r="AM324" s="8" t="str">
        <f>IF('Filtered Data'!I323="","",HEX2OCT(I324))</f>
        <v>144</v>
      </c>
      <c r="AN324" s="8" t="str">
        <f>IF('Filtered Data'!J323="","",HEX2OCT(J324))</f>
        <v>132</v>
      </c>
      <c r="AO324" s="8" t="str">
        <f>IF('Filtered Data'!K323="","",HEX2OCT(K324))</f>
        <v>144</v>
      </c>
      <c r="AP324" s="8" t="str">
        <f>IF('Filtered Data'!L323="","",HEX2OCT(L324))</f>
        <v>0</v>
      </c>
      <c r="AQ324" s="8" t="str">
        <f>IF('Filtered Data'!M323="","",HEX2OCT(M324))</f>
        <v>144</v>
      </c>
      <c r="AR324" s="8" t="str">
        <f>IF('Filtered Data'!N323="","",HEX2OCT(N324))</f>
        <v>64</v>
      </c>
    </row>
    <row r="325">
      <c r="A325" s="5">
        <f>'Filtered Data'!A324</f>
        <v>7.4375359999999997</v>
      </c>
      <c r="B325" s="5" t="str">
        <f>'Filtered Data'!B324</f>
        <v/>
      </c>
      <c r="C325" s="5">
        <f>'Filtered Data'!C324</f>
        <v>301</v>
      </c>
      <c r="D325" s="5" t="str">
        <f>'Filtered Data'!D324</f>
        <v/>
      </c>
      <c r="E325" s="5" t="str">
        <f>'Filtered Data'!E324</f>
        <v/>
      </c>
      <c r="F325" s="5">
        <f>'Filtered Data'!F324</f>
        <v>3</v>
      </c>
      <c r="G325" s="5" t="str">
        <f>'Filtered Data'!G324</f>
        <v>03</v>
      </c>
      <c r="H325" s="5" t="str">
        <f>'Filtered Data'!H324</f>
        <v>04</v>
      </c>
      <c r="I325" s="5" t="str">
        <f>'Filtered Data'!I324</f>
        <v>00</v>
      </c>
      <c r="J325" s="5" t="str">
        <f>'Filtered Data'!J324</f>
        <v/>
      </c>
      <c r="K325" s="5" t="str">
        <f>'Filtered Data'!K324</f>
        <v/>
      </c>
      <c r="L325" s="5" t="str">
        <f>'Filtered Data'!L324</f>
        <v/>
      </c>
      <c r="M325" s="5" t="str">
        <f>'Filtered Data'!M324</f>
        <v/>
      </c>
      <c r="N325" s="5" t="str">
        <f>'Filtered Data'!N324</f>
        <v/>
      </c>
      <c r="P325" s="7">
        <f t="shared" si="18"/>
        <v>197632</v>
      </c>
      <c r="Q325" s="8">
        <f>IF('Filtered Data'!G324="","",HEX2DEC(G325))</f>
        <v>3</v>
      </c>
      <c r="R325" s="8">
        <f>IF('Filtered Data'!H324="","",HEX2DEC(H325))</f>
        <v>4</v>
      </c>
      <c r="S325" s="8">
        <f>IF('Filtered Data'!I324="","",HEX2DEC(I325))</f>
        <v>0</v>
      </c>
      <c r="T325" s="8" t="str">
        <f>IF('Filtered Data'!J324="","",HEX2DEC(J325))</f>
        <v/>
      </c>
      <c r="U325" s="8" t="str">
        <f>IF('Filtered Data'!K324="","",HEX2DEC(K325))</f>
        <v/>
      </c>
      <c r="V325" s="8" t="str">
        <f>IF('Filtered Data'!L324="","",HEX2DEC(L325))</f>
        <v/>
      </c>
      <c r="W325" s="8" t="str">
        <f>IF('Filtered Data'!M324="","",HEX2DEC(M325))</f>
        <v/>
      </c>
      <c r="X325" s="8" t="str">
        <f>IF('Filtered Data'!N324="","",HEX2DEC(N325))</f>
        <v/>
      </c>
      <c r="Y325" s="8"/>
      <c r="Z325" s="9" t="e">
        <f t="shared" si="19"/>
        <v>#NUM!</v>
      </c>
      <c r="AA325" s="8" t="str">
        <f>IF('Filtered Data'!G324="","",HEX2BIN(G325))</f>
        <v>11</v>
      </c>
      <c r="AB325" s="8" t="str">
        <f>IF('Filtered Data'!H324="","",HEX2BIN(H325))</f>
        <v>100</v>
      </c>
      <c r="AC325" s="8" t="str">
        <f>IF('Filtered Data'!I324="","",HEX2BIN(I325))</f>
        <v>0</v>
      </c>
      <c r="AD325" s="8" t="str">
        <f>IF('Filtered Data'!J324="","",HEX2BIN(J325))</f>
        <v/>
      </c>
      <c r="AE325" s="8" t="str">
        <f>IF('Filtered Data'!K324="","",HEX2BIN(K325))</f>
        <v/>
      </c>
      <c r="AF325" s="8" t="str">
        <f>IF('Filtered Data'!L324="","",HEX2BIN(L325))</f>
        <v/>
      </c>
      <c r="AG325" s="8" t="str">
        <f>IF('Filtered Data'!M324="","",HEX2BIN(M325))</f>
        <v/>
      </c>
      <c r="AH325" s="8" t="str">
        <f>IF('Filtered Data'!N324="","",HEX2BIN(N325))</f>
        <v/>
      </c>
      <c r="AI325" s="8"/>
      <c r="AJ325" s="9" t="e">
        <f t="shared" si="20"/>
        <v>#NUM!</v>
      </c>
      <c r="AK325" s="8" t="str">
        <f>IF('Filtered Data'!G324="","",HEX2OCT(G325))</f>
        <v>3</v>
      </c>
      <c r="AL325" s="8" t="str">
        <f>IF('Filtered Data'!H324="","",HEX2OCT(H325))</f>
        <v>4</v>
      </c>
      <c r="AM325" s="8" t="str">
        <f>IF('Filtered Data'!I324="","",HEX2OCT(I325))</f>
        <v>0</v>
      </c>
      <c r="AN325" s="8" t="str">
        <f>IF('Filtered Data'!J324="","",HEX2OCT(J325))</f>
        <v/>
      </c>
      <c r="AO325" s="8" t="str">
        <f>IF('Filtered Data'!K324="","",HEX2OCT(K325))</f>
        <v/>
      </c>
      <c r="AP325" s="8" t="str">
        <f>IF('Filtered Data'!L324="","",HEX2OCT(L325))</f>
        <v/>
      </c>
      <c r="AQ325" s="8" t="str">
        <f>IF('Filtered Data'!M324="","",HEX2OCT(M325))</f>
        <v/>
      </c>
      <c r="AR325" s="8" t="str">
        <f>IF('Filtered Data'!N324="","",HEX2OCT(N325))</f>
        <v/>
      </c>
    </row>
    <row r="326">
      <c r="A326" s="5">
        <f>'Filtered Data'!A325</f>
        <v>7.4737330000000002</v>
      </c>
      <c r="B326" s="5" t="str">
        <f>'Filtered Data'!B325</f>
        <v/>
      </c>
      <c r="C326" s="5" t="str">
        <f>'Filtered Data'!C325</f>
        <v>13DA7CE7</v>
      </c>
      <c r="D326" s="5" t="str">
        <f>'Filtered Data'!D325</f>
        <v/>
      </c>
      <c r="E326" s="5" t="str">
        <f>'Filtered Data'!E325</f>
        <v/>
      </c>
      <c r="F326" s="5">
        <f>'Filtered Data'!F325</f>
        <v>6</v>
      </c>
      <c r="G326" s="5" t="str">
        <f>'Filtered Data'!G325</f>
        <v>00</v>
      </c>
      <c r="H326" s="5" t="str">
        <f>'Filtered Data'!H325</f>
        <v>00</v>
      </c>
      <c r="I326" s="5" t="str">
        <f>'Filtered Data'!I325</f>
        <v>00</v>
      </c>
      <c r="J326" s="5" t="str">
        <f>'Filtered Data'!J325</f>
        <v>00</v>
      </c>
      <c r="K326" s="5" t="str">
        <f>'Filtered Data'!K325</f>
        <v>00</v>
      </c>
      <c r="L326" s="5" t="str">
        <f>'Filtered Data'!L325</f>
        <v>00</v>
      </c>
      <c r="M326" s="5" t="str">
        <f>'Filtered Data'!M325</f>
        <v/>
      </c>
      <c r="N326" s="5" t="str">
        <f>'Filtered Data'!N325</f>
        <v/>
      </c>
      <c r="P326" s="7" t="e">
        <f t="shared" si="18"/>
        <v>#NUM!</v>
      </c>
      <c r="Q326" s="8">
        <f>IF('Filtered Data'!G325="","",HEX2DEC(G326))</f>
        <v>0</v>
      </c>
      <c r="R326" s="8">
        <f>IF('Filtered Data'!H325="","",HEX2DEC(H326))</f>
        <v>0</v>
      </c>
      <c r="S326" s="8">
        <f>IF('Filtered Data'!I325="","",HEX2DEC(I326))</f>
        <v>0</v>
      </c>
      <c r="T326" s="8">
        <f>IF('Filtered Data'!J325="","",HEX2DEC(J326))</f>
        <v>0</v>
      </c>
      <c r="U326" s="8">
        <f>IF('Filtered Data'!K325="","",HEX2DEC(K326))</f>
        <v>0</v>
      </c>
      <c r="V326" s="8">
        <f>IF('Filtered Data'!L325="","",HEX2DEC(L326))</f>
        <v>0</v>
      </c>
      <c r="W326" s="8" t="str">
        <f>IF('Filtered Data'!M325="","",HEX2DEC(M326))</f>
        <v/>
      </c>
      <c r="X326" s="8" t="str">
        <f>IF('Filtered Data'!N325="","",HEX2DEC(N326))</f>
        <v/>
      </c>
      <c r="Y326" s="8"/>
      <c r="Z326" s="9" t="e">
        <f t="shared" si="19"/>
        <v>#NUM!</v>
      </c>
      <c r="AA326" s="8" t="str">
        <f>IF('Filtered Data'!G325="","",HEX2BIN(G326))</f>
        <v>0</v>
      </c>
      <c r="AB326" s="8" t="str">
        <f>IF('Filtered Data'!H325="","",HEX2BIN(H326))</f>
        <v>0</v>
      </c>
      <c r="AC326" s="8" t="str">
        <f>IF('Filtered Data'!I325="","",HEX2BIN(I326))</f>
        <v>0</v>
      </c>
      <c r="AD326" s="8" t="str">
        <f>IF('Filtered Data'!J325="","",HEX2BIN(J326))</f>
        <v>0</v>
      </c>
      <c r="AE326" s="8" t="str">
        <f>IF('Filtered Data'!K325="","",HEX2BIN(K326))</f>
        <v>0</v>
      </c>
      <c r="AF326" s="8" t="str">
        <f>IF('Filtered Data'!L325="","",HEX2BIN(L326))</f>
        <v>0</v>
      </c>
      <c r="AG326" s="8" t="str">
        <f>IF('Filtered Data'!M325="","",HEX2BIN(M326))</f>
        <v/>
      </c>
      <c r="AH326" s="8" t="str">
        <f>IF('Filtered Data'!N325="","",HEX2BIN(N326))</f>
        <v/>
      </c>
      <c r="AI326" s="8"/>
      <c r="AJ326" s="9" t="e">
        <f t="shared" si="20"/>
        <v>#NUM!</v>
      </c>
      <c r="AK326" s="8" t="str">
        <f>IF('Filtered Data'!G325="","",HEX2OCT(G326))</f>
        <v>0</v>
      </c>
      <c r="AL326" s="8" t="str">
        <f>IF('Filtered Data'!H325="","",HEX2OCT(H326))</f>
        <v>0</v>
      </c>
      <c r="AM326" s="8" t="str">
        <f>IF('Filtered Data'!I325="","",HEX2OCT(I326))</f>
        <v>0</v>
      </c>
      <c r="AN326" s="8" t="str">
        <f>IF('Filtered Data'!J325="","",HEX2OCT(J326))</f>
        <v>0</v>
      </c>
      <c r="AO326" s="8" t="str">
        <f>IF('Filtered Data'!K325="","",HEX2OCT(K326))</f>
        <v>0</v>
      </c>
      <c r="AP326" s="8" t="str">
        <f>IF('Filtered Data'!L325="","",HEX2OCT(L326))</f>
        <v>0</v>
      </c>
      <c r="AQ326" s="8" t="str">
        <f>IF('Filtered Data'!M325="","",HEX2OCT(M326))</f>
        <v/>
      </c>
      <c r="AR326" s="8" t="str">
        <f>IF('Filtered Data'!N325="","",HEX2OCT(N326))</f>
        <v/>
      </c>
    </row>
    <row r="327">
      <c r="A327" s="5">
        <f>'Filtered Data'!A326</f>
        <v>7.4739839999999997</v>
      </c>
      <c r="B327" s="5" t="str">
        <f>'Filtered Data'!B326</f>
        <v/>
      </c>
      <c r="C327" s="5">
        <f>'Filtered Data'!C326</f>
        <v>3000000000</v>
      </c>
      <c r="D327" s="5" t="str">
        <f>'Filtered Data'!D326</f>
        <v/>
      </c>
      <c r="E327" s="5" t="str">
        <f>'Filtered Data'!E326</f>
        <v/>
      </c>
      <c r="F327" s="5">
        <f>'Filtered Data'!F326</f>
        <v>3</v>
      </c>
      <c r="G327" s="5" t="str">
        <f>'Filtered Data'!G326</f>
        <v>00</v>
      </c>
      <c r="H327" s="5" t="str">
        <f>'Filtered Data'!H326</f>
        <v>00</v>
      </c>
      <c r="I327" s="5" t="str">
        <f>'Filtered Data'!I326</f>
        <v>00</v>
      </c>
      <c r="J327" s="5" t="str">
        <f>'Filtered Data'!J326</f>
        <v/>
      </c>
      <c r="K327" s="5" t="str">
        <f>'Filtered Data'!K326</f>
        <v/>
      </c>
      <c r="L327" s="5" t="str">
        <f>'Filtered Data'!L326</f>
        <v/>
      </c>
      <c r="M327" s="5" t="str">
        <f>'Filtered Data'!M326</f>
        <v/>
      </c>
      <c r="N327" s="5" t="str">
        <f>'Filtered Data'!N326</f>
        <v/>
      </c>
      <c r="P327" s="7">
        <f t="shared" si="18"/>
        <v>0</v>
      </c>
      <c r="Q327" s="8">
        <f>IF('Filtered Data'!G326="","",HEX2DEC(G327))</f>
        <v>0</v>
      </c>
      <c r="R327" s="8">
        <f>IF('Filtered Data'!H326="","",HEX2DEC(H327))</f>
        <v>0</v>
      </c>
      <c r="S327" s="8">
        <f>IF('Filtered Data'!I326="","",HEX2DEC(I327))</f>
        <v>0</v>
      </c>
      <c r="T327" s="8" t="str">
        <f>IF('Filtered Data'!J326="","",HEX2DEC(J327))</f>
        <v/>
      </c>
      <c r="U327" s="8" t="str">
        <f>IF('Filtered Data'!K326="","",HEX2DEC(K327))</f>
        <v/>
      </c>
      <c r="V327" s="8" t="str">
        <f>IF('Filtered Data'!L326="","",HEX2DEC(L327))</f>
        <v/>
      </c>
      <c r="W327" s="8" t="str">
        <f>IF('Filtered Data'!M326="","",HEX2DEC(M327))</f>
        <v/>
      </c>
      <c r="X327" s="8" t="str">
        <f>IF('Filtered Data'!N326="","",HEX2DEC(N327))</f>
        <v/>
      </c>
      <c r="Y327" s="8"/>
      <c r="Z327" s="9" t="str">
        <f t="shared" si="19"/>
        <v>0</v>
      </c>
      <c r="AA327" s="8" t="str">
        <f>IF('Filtered Data'!G326="","",HEX2BIN(G327))</f>
        <v>0</v>
      </c>
      <c r="AB327" s="8" t="str">
        <f>IF('Filtered Data'!H326="","",HEX2BIN(H327))</f>
        <v>0</v>
      </c>
      <c r="AC327" s="8" t="str">
        <f>IF('Filtered Data'!I326="","",HEX2BIN(I327))</f>
        <v>0</v>
      </c>
      <c r="AD327" s="8" t="str">
        <f>IF('Filtered Data'!J326="","",HEX2BIN(J327))</f>
        <v/>
      </c>
      <c r="AE327" s="8" t="str">
        <f>IF('Filtered Data'!K326="","",HEX2BIN(K327))</f>
        <v/>
      </c>
      <c r="AF327" s="8" t="str">
        <f>IF('Filtered Data'!L326="","",HEX2BIN(L327))</f>
        <v/>
      </c>
      <c r="AG327" s="8" t="str">
        <f>IF('Filtered Data'!M326="","",HEX2BIN(M327))</f>
        <v/>
      </c>
      <c r="AH327" s="8" t="str">
        <f>IF('Filtered Data'!N326="","",HEX2BIN(N327))</f>
        <v/>
      </c>
      <c r="AI327" s="8"/>
      <c r="AJ327" s="9" t="str">
        <f t="shared" si="20"/>
        <v>0</v>
      </c>
      <c r="AK327" s="8" t="str">
        <f>IF('Filtered Data'!G326="","",HEX2OCT(G327))</f>
        <v>0</v>
      </c>
      <c r="AL327" s="8" t="str">
        <f>IF('Filtered Data'!H326="","",HEX2OCT(H327))</f>
        <v>0</v>
      </c>
      <c r="AM327" s="8" t="str">
        <f>IF('Filtered Data'!I326="","",HEX2OCT(I327))</f>
        <v>0</v>
      </c>
      <c r="AN327" s="8" t="str">
        <f>IF('Filtered Data'!J326="","",HEX2OCT(J327))</f>
        <v/>
      </c>
      <c r="AO327" s="8" t="str">
        <f>IF('Filtered Data'!K326="","",HEX2OCT(K327))</f>
        <v/>
      </c>
      <c r="AP327" s="8" t="str">
        <f>IF('Filtered Data'!L326="","",HEX2OCT(L327))</f>
        <v/>
      </c>
      <c r="AQ327" s="8" t="str">
        <f>IF('Filtered Data'!M326="","",HEX2OCT(M327))</f>
        <v/>
      </c>
      <c r="AR327" s="8" t="str">
        <f>IF('Filtered Data'!N326="","",HEX2OCT(N327))</f>
        <v/>
      </c>
    </row>
    <row r="328">
      <c r="A328" s="5">
        <f>'Filtered Data'!A327</f>
        <v>7.4870780000000003</v>
      </c>
      <c r="B328" s="5" t="str">
        <f>'Filtered Data'!B327</f>
        <v/>
      </c>
      <c r="C328" s="5">
        <f>'Filtered Data'!C327</f>
        <v>300</v>
      </c>
      <c r="D328" s="5" t="str">
        <f>'Filtered Data'!D327</f>
        <v/>
      </c>
      <c r="E328" s="5" t="str">
        <f>'Filtered Data'!E327</f>
        <v/>
      </c>
      <c r="F328" s="5">
        <f>'Filtered Data'!F327</f>
        <v>8</v>
      </c>
      <c r="G328" s="5" t="str">
        <f>'Filtered Data'!G327</f>
        <v>03</v>
      </c>
      <c r="H328" s="5" t="str">
        <f>'Filtered Data'!H327</f>
        <v>5A</v>
      </c>
      <c r="I328" s="5" t="str">
        <f>'Filtered Data'!I327</f>
        <v>64</v>
      </c>
      <c r="J328" s="5" t="str">
        <f>'Filtered Data'!J327</f>
        <v>5A</v>
      </c>
      <c r="K328" s="5" t="str">
        <f>'Filtered Data'!K327</f>
        <v>64</v>
      </c>
      <c r="L328" s="5" t="str">
        <f>'Filtered Data'!L327</f>
        <v>00</v>
      </c>
      <c r="M328" s="5" t="str">
        <f>'Filtered Data'!M327</f>
        <v>64</v>
      </c>
      <c r="N328" s="5" t="str">
        <f>'Filtered Data'!N327</f>
        <v>25</v>
      </c>
      <c r="P328" s="7" t="e">
        <f t="shared" si="18"/>
        <v>#NUM!</v>
      </c>
      <c r="Q328" s="8">
        <f>IF('Filtered Data'!G327="","",HEX2DEC(G328))</f>
        <v>3</v>
      </c>
      <c r="R328" s="8">
        <f>IF('Filtered Data'!H327="","",HEX2DEC(H328))</f>
        <v>90</v>
      </c>
      <c r="S328" s="8">
        <f>IF('Filtered Data'!I327="","",HEX2DEC(I328))</f>
        <v>100</v>
      </c>
      <c r="T328" s="8">
        <f>IF('Filtered Data'!J327="","",HEX2DEC(J328))</f>
        <v>90</v>
      </c>
      <c r="U328" s="8">
        <f>IF('Filtered Data'!K327="","",HEX2DEC(K328))</f>
        <v>100</v>
      </c>
      <c r="V328" s="8">
        <f>IF('Filtered Data'!L327="","",HEX2DEC(L328))</f>
        <v>0</v>
      </c>
      <c r="W328" s="8">
        <f>IF('Filtered Data'!M327="","",HEX2DEC(M328))</f>
        <v>100</v>
      </c>
      <c r="X328" s="8">
        <f>IF('Filtered Data'!N327="","",HEX2DEC(N328))</f>
        <v>37</v>
      </c>
      <c r="Y328" s="8"/>
      <c r="Z328" s="9" t="e">
        <f t="shared" si="19"/>
        <v>#NUM!</v>
      </c>
      <c r="AA328" s="8" t="str">
        <f>IF('Filtered Data'!G327="","",HEX2BIN(G328))</f>
        <v>11</v>
      </c>
      <c r="AB328" s="8" t="str">
        <f>IF('Filtered Data'!H327="","",HEX2BIN(H328))</f>
        <v>1011010</v>
      </c>
      <c r="AC328" s="8" t="str">
        <f>IF('Filtered Data'!I327="","",HEX2BIN(I328))</f>
        <v>1100100</v>
      </c>
      <c r="AD328" s="8" t="str">
        <f>IF('Filtered Data'!J327="","",HEX2BIN(J328))</f>
        <v>1011010</v>
      </c>
      <c r="AE328" s="8" t="str">
        <f>IF('Filtered Data'!K327="","",HEX2BIN(K328))</f>
        <v>1100100</v>
      </c>
      <c r="AF328" s="8" t="str">
        <f>IF('Filtered Data'!L327="","",HEX2BIN(L328))</f>
        <v>0</v>
      </c>
      <c r="AG328" s="8" t="str">
        <f>IF('Filtered Data'!M327="","",HEX2BIN(M328))</f>
        <v>1100100</v>
      </c>
      <c r="AH328" s="8" t="str">
        <f>IF('Filtered Data'!N327="","",HEX2BIN(N328))</f>
        <v>100101</v>
      </c>
      <c r="AI328" s="8"/>
      <c r="AJ328" s="9" t="e">
        <f t="shared" si="20"/>
        <v>#NUM!</v>
      </c>
      <c r="AK328" s="8" t="str">
        <f>IF('Filtered Data'!G327="","",HEX2OCT(G328))</f>
        <v>3</v>
      </c>
      <c r="AL328" s="8" t="str">
        <f>IF('Filtered Data'!H327="","",HEX2OCT(H328))</f>
        <v>132</v>
      </c>
      <c r="AM328" s="8" t="str">
        <f>IF('Filtered Data'!I327="","",HEX2OCT(I328))</f>
        <v>144</v>
      </c>
      <c r="AN328" s="8" t="str">
        <f>IF('Filtered Data'!J327="","",HEX2OCT(J328))</f>
        <v>132</v>
      </c>
      <c r="AO328" s="8" t="str">
        <f>IF('Filtered Data'!K327="","",HEX2OCT(K328))</f>
        <v>144</v>
      </c>
      <c r="AP328" s="8" t="str">
        <f>IF('Filtered Data'!L327="","",HEX2OCT(L328))</f>
        <v>0</v>
      </c>
      <c r="AQ328" s="8" t="str">
        <f>IF('Filtered Data'!M327="","",HEX2OCT(M328))</f>
        <v>144</v>
      </c>
      <c r="AR328" s="8" t="str">
        <f>IF('Filtered Data'!N327="","",HEX2OCT(N328))</f>
        <v>45</v>
      </c>
    </row>
    <row r="329">
      <c r="A329" s="5">
        <f>'Filtered Data'!A328</f>
        <v>7.4875420000000004</v>
      </c>
      <c r="B329" s="5" t="str">
        <f>'Filtered Data'!B328</f>
        <v/>
      </c>
      <c r="C329" s="5">
        <f>'Filtered Data'!C328</f>
        <v>301</v>
      </c>
      <c r="D329" s="5" t="str">
        <f>'Filtered Data'!D328</f>
        <v/>
      </c>
      <c r="E329" s="5" t="str">
        <f>'Filtered Data'!E328</f>
        <v/>
      </c>
      <c r="F329" s="5">
        <f>'Filtered Data'!F328</f>
        <v>3</v>
      </c>
      <c r="G329" s="5" t="str">
        <f>'Filtered Data'!G328</f>
        <v>54</v>
      </c>
      <c r="H329" s="5" t="str">
        <f>'Filtered Data'!H328</f>
        <v>05</v>
      </c>
      <c r="I329" s="5" t="str">
        <f>'Filtered Data'!I328</f>
        <v>00</v>
      </c>
      <c r="J329" s="5" t="str">
        <f>'Filtered Data'!J328</f>
        <v/>
      </c>
      <c r="K329" s="5" t="str">
        <f>'Filtered Data'!K328</f>
        <v/>
      </c>
      <c r="L329" s="5" t="str">
        <f>'Filtered Data'!L328</f>
        <v/>
      </c>
      <c r="M329" s="5" t="str">
        <f>'Filtered Data'!M328</f>
        <v/>
      </c>
      <c r="N329" s="5" t="str">
        <f>'Filtered Data'!N328</f>
        <v/>
      </c>
      <c r="P329" s="7">
        <f t="shared" si="18"/>
        <v>5506304</v>
      </c>
      <c r="Q329" s="8">
        <f>IF('Filtered Data'!G328="","",HEX2DEC(G329))</f>
        <v>84</v>
      </c>
      <c r="R329" s="8">
        <f>IF('Filtered Data'!H328="","",HEX2DEC(H329))</f>
        <v>5</v>
      </c>
      <c r="S329" s="8">
        <f>IF('Filtered Data'!I328="","",HEX2DEC(I329))</f>
        <v>0</v>
      </c>
      <c r="T329" s="8" t="str">
        <f>IF('Filtered Data'!J328="","",HEX2DEC(J329))</f>
        <v/>
      </c>
      <c r="U329" s="8" t="str">
        <f>IF('Filtered Data'!K328="","",HEX2DEC(K329))</f>
        <v/>
      </c>
      <c r="V329" s="8" t="str">
        <f>IF('Filtered Data'!L328="","",HEX2DEC(L329))</f>
        <v/>
      </c>
      <c r="W329" s="8" t="str">
        <f>IF('Filtered Data'!M328="","",HEX2DEC(M329))</f>
        <v/>
      </c>
      <c r="X329" s="8" t="str">
        <f>IF('Filtered Data'!N328="","",HEX2DEC(N329))</f>
        <v/>
      </c>
      <c r="Y329" s="8"/>
      <c r="Z329" s="9" t="e">
        <f t="shared" si="19"/>
        <v>#NUM!</v>
      </c>
      <c r="AA329" s="8" t="str">
        <f>IF('Filtered Data'!G328="","",HEX2BIN(G329))</f>
        <v>1010100</v>
      </c>
      <c r="AB329" s="8" t="str">
        <f>IF('Filtered Data'!H328="","",HEX2BIN(H329))</f>
        <v>101</v>
      </c>
      <c r="AC329" s="8" t="str">
        <f>IF('Filtered Data'!I328="","",HEX2BIN(I329))</f>
        <v>0</v>
      </c>
      <c r="AD329" s="8" t="str">
        <f>IF('Filtered Data'!J328="","",HEX2BIN(J329))</f>
        <v/>
      </c>
      <c r="AE329" s="8" t="str">
        <f>IF('Filtered Data'!K328="","",HEX2BIN(K329))</f>
        <v/>
      </c>
      <c r="AF329" s="8" t="str">
        <f>IF('Filtered Data'!L328="","",HEX2BIN(L329))</f>
        <v/>
      </c>
      <c r="AG329" s="8" t="str">
        <f>IF('Filtered Data'!M328="","",HEX2BIN(M329))</f>
        <v/>
      </c>
      <c r="AH329" s="8" t="str">
        <f>IF('Filtered Data'!N328="","",HEX2BIN(N329))</f>
        <v/>
      </c>
      <c r="AI329" s="8"/>
      <c r="AJ329" s="9" t="e">
        <f t="shared" si="20"/>
        <v>#NUM!</v>
      </c>
      <c r="AK329" s="8" t="str">
        <f>IF('Filtered Data'!G328="","",HEX2OCT(G329))</f>
        <v>124</v>
      </c>
      <c r="AL329" s="8" t="str">
        <f>IF('Filtered Data'!H328="","",HEX2OCT(H329))</f>
        <v>5</v>
      </c>
      <c r="AM329" s="8" t="str">
        <f>IF('Filtered Data'!I328="","",HEX2OCT(I329))</f>
        <v>0</v>
      </c>
      <c r="AN329" s="8" t="str">
        <f>IF('Filtered Data'!J328="","",HEX2OCT(J329))</f>
        <v/>
      </c>
      <c r="AO329" s="8" t="str">
        <f>IF('Filtered Data'!K328="","",HEX2OCT(K329))</f>
        <v/>
      </c>
      <c r="AP329" s="8" t="str">
        <f>IF('Filtered Data'!L328="","",HEX2OCT(L329))</f>
        <v/>
      </c>
      <c r="AQ329" s="8" t="str">
        <f>IF('Filtered Data'!M328="","",HEX2OCT(M329))</f>
        <v/>
      </c>
      <c r="AR329" s="8" t="str">
        <f>IF('Filtered Data'!N328="","",HEX2OCT(N329))</f>
        <v/>
      </c>
    </row>
    <row r="330">
      <c r="A330" s="5">
        <f>'Filtered Data'!A329</f>
        <v>7.4937800000000001</v>
      </c>
      <c r="B330" s="5" t="str">
        <f>'Filtered Data'!B329</f>
        <v/>
      </c>
      <c r="C330" s="5" t="str">
        <f>'Filtered Data'!C329</f>
        <v>3A6</v>
      </c>
      <c r="D330" s="5" t="str">
        <f>'Filtered Data'!D329</f>
        <v/>
      </c>
      <c r="E330" s="5" t="str">
        <f>'Filtered Data'!E329</f>
        <v/>
      </c>
      <c r="F330" s="5" t="str">
        <f>'Filtered Data'!F329</f>
        <v>E</v>
      </c>
      <c r="G330" s="5" t="str">
        <f>'Filtered Data'!G329</f>
        <v>00</v>
      </c>
      <c r="H330" s="5" t="str">
        <f>'Filtered Data'!H329</f>
        <v>00</v>
      </c>
      <c r="I330" s="5" t="str">
        <f>'Filtered Data'!I329</f>
        <v>00</v>
      </c>
      <c r="J330" s="5" t="str">
        <f>'Filtered Data'!J329</f>
        <v>00</v>
      </c>
      <c r="K330" s="5" t="str">
        <f>'Filtered Data'!K329</f>
        <v>00</v>
      </c>
      <c r="L330" s="5" t="str">
        <f>'Filtered Data'!L329</f>
        <v>00</v>
      </c>
      <c r="M330" s="5" t="str">
        <f>'Filtered Data'!M329</f>
        <v>00</v>
      </c>
      <c r="N330" s="5" t="str">
        <f>'Filtered Data'!N329</f>
        <v>00</v>
      </c>
      <c r="P330" s="7" t="e">
        <f t="shared" si="18"/>
        <v>#NUM!</v>
      </c>
      <c r="Q330" s="8">
        <f>IF('Filtered Data'!G329="","",HEX2DEC(G330))</f>
        <v>0</v>
      </c>
      <c r="R330" s="8">
        <f>IF('Filtered Data'!H329="","",HEX2DEC(H330))</f>
        <v>0</v>
      </c>
      <c r="S330" s="8">
        <f>IF('Filtered Data'!I329="","",HEX2DEC(I330))</f>
        <v>0</v>
      </c>
      <c r="T330" s="8">
        <f>IF('Filtered Data'!J329="","",HEX2DEC(J330))</f>
        <v>0</v>
      </c>
      <c r="U330" s="8">
        <f>IF('Filtered Data'!K329="","",HEX2DEC(K330))</f>
        <v>0</v>
      </c>
      <c r="V330" s="8">
        <f>IF('Filtered Data'!L329="","",HEX2DEC(L330))</f>
        <v>0</v>
      </c>
      <c r="W330" s="8">
        <f>IF('Filtered Data'!M329="","",HEX2DEC(M330))</f>
        <v>0</v>
      </c>
      <c r="X330" s="8">
        <f>IF('Filtered Data'!N329="","",HEX2DEC(N330))</f>
        <v>0</v>
      </c>
      <c r="Y330" s="8"/>
      <c r="Z330" s="9" t="e">
        <f t="shared" si="19"/>
        <v>#NUM!</v>
      </c>
      <c r="AA330" s="8" t="str">
        <f>IF('Filtered Data'!G329="","",HEX2BIN(G330))</f>
        <v>0</v>
      </c>
      <c r="AB330" s="8" t="str">
        <f>IF('Filtered Data'!H329="","",HEX2BIN(H330))</f>
        <v>0</v>
      </c>
      <c r="AC330" s="8" t="str">
        <f>IF('Filtered Data'!I329="","",HEX2BIN(I330))</f>
        <v>0</v>
      </c>
      <c r="AD330" s="8" t="str">
        <f>IF('Filtered Data'!J329="","",HEX2BIN(J330))</f>
        <v>0</v>
      </c>
      <c r="AE330" s="8" t="str">
        <f>IF('Filtered Data'!K329="","",HEX2BIN(K330))</f>
        <v>0</v>
      </c>
      <c r="AF330" s="8" t="str">
        <f>IF('Filtered Data'!L329="","",HEX2BIN(L330))</f>
        <v>0</v>
      </c>
      <c r="AG330" s="8" t="str">
        <f>IF('Filtered Data'!M329="","",HEX2BIN(M330))</f>
        <v>0</v>
      </c>
      <c r="AH330" s="8" t="str">
        <f>IF('Filtered Data'!N329="","",HEX2BIN(N330))</f>
        <v>0</v>
      </c>
      <c r="AI330" s="8"/>
      <c r="AJ330" s="9" t="e">
        <f t="shared" si="20"/>
        <v>#NUM!</v>
      </c>
      <c r="AK330" s="8" t="str">
        <f>IF('Filtered Data'!G329="","",HEX2OCT(G330))</f>
        <v>0</v>
      </c>
      <c r="AL330" s="8" t="str">
        <f>IF('Filtered Data'!H329="","",HEX2OCT(H330))</f>
        <v>0</v>
      </c>
      <c r="AM330" s="8" t="str">
        <f>IF('Filtered Data'!I329="","",HEX2OCT(I330))</f>
        <v>0</v>
      </c>
      <c r="AN330" s="8" t="str">
        <f>IF('Filtered Data'!J329="","",HEX2OCT(J330))</f>
        <v>0</v>
      </c>
      <c r="AO330" s="8" t="str">
        <f>IF('Filtered Data'!K329="","",HEX2OCT(K330))</f>
        <v>0</v>
      </c>
      <c r="AP330" s="8" t="str">
        <f>IF('Filtered Data'!L329="","",HEX2OCT(L330))</f>
        <v>0</v>
      </c>
      <c r="AQ330" s="8" t="str">
        <f>IF('Filtered Data'!M329="","",HEX2OCT(M330))</f>
        <v>0</v>
      </c>
      <c r="AR330" s="8" t="str">
        <f>IF('Filtered Data'!N329="","",HEX2OCT(N330))</f>
        <v>0</v>
      </c>
    </row>
    <row r="331">
      <c r="A331" s="5">
        <f>'Filtered Data'!A330</f>
        <v>7.5370840000000001</v>
      </c>
      <c r="B331" s="5" t="str">
        <f>'Filtered Data'!B330</f>
        <v/>
      </c>
      <c r="C331" s="5">
        <f>'Filtered Data'!C330</f>
        <v>300</v>
      </c>
      <c r="D331" s="5" t="str">
        <f>'Filtered Data'!D330</f>
        <v/>
      </c>
      <c r="E331" s="5" t="str">
        <f>'Filtered Data'!E330</f>
        <v/>
      </c>
      <c r="F331" s="5">
        <f>'Filtered Data'!F330</f>
        <v>8</v>
      </c>
      <c r="G331" s="5" t="str">
        <f>'Filtered Data'!G330</f>
        <v>03</v>
      </c>
      <c r="H331" s="5" t="str">
        <f>'Filtered Data'!H330</f>
        <v>5A</v>
      </c>
      <c r="I331" s="5" t="str">
        <f>'Filtered Data'!I330</f>
        <v>64</v>
      </c>
      <c r="J331" s="5" t="str">
        <f>'Filtered Data'!J330</f>
        <v>5A</v>
      </c>
      <c r="K331" s="5" t="str">
        <f>'Filtered Data'!K330</f>
        <v>64</v>
      </c>
      <c r="L331" s="5" t="str">
        <f>'Filtered Data'!L330</f>
        <v>00</v>
      </c>
      <c r="M331" s="5" t="str">
        <f>'Filtered Data'!M330</f>
        <v>64</v>
      </c>
      <c r="N331" s="5" t="str">
        <f>'Filtered Data'!N330</f>
        <v>36</v>
      </c>
      <c r="P331" s="7" t="e">
        <f t="shared" si="18"/>
        <v>#NUM!</v>
      </c>
      <c r="Q331" s="8">
        <f>IF('Filtered Data'!G330="","",HEX2DEC(G331))</f>
        <v>3</v>
      </c>
      <c r="R331" s="8">
        <f>IF('Filtered Data'!H330="","",HEX2DEC(H331))</f>
        <v>90</v>
      </c>
      <c r="S331" s="8">
        <f>IF('Filtered Data'!I330="","",HEX2DEC(I331))</f>
        <v>100</v>
      </c>
      <c r="T331" s="8">
        <f>IF('Filtered Data'!J330="","",HEX2DEC(J331))</f>
        <v>90</v>
      </c>
      <c r="U331" s="8">
        <f>IF('Filtered Data'!K330="","",HEX2DEC(K331))</f>
        <v>100</v>
      </c>
      <c r="V331" s="8">
        <f>IF('Filtered Data'!L330="","",HEX2DEC(L331))</f>
        <v>0</v>
      </c>
      <c r="W331" s="8">
        <f>IF('Filtered Data'!M330="","",HEX2DEC(M331))</f>
        <v>100</v>
      </c>
      <c r="X331" s="8">
        <f>IF('Filtered Data'!N330="","",HEX2DEC(N331))</f>
        <v>54</v>
      </c>
      <c r="Y331" s="8"/>
      <c r="Z331" s="9" t="e">
        <f t="shared" si="19"/>
        <v>#NUM!</v>
      </c>
      <c r="AA331" s="8" t="str">
        <f>IF('Filtered Data'!G330="","",HEX2BIN(G331))</f>
        <v>11</v>
      </c>
      <c r="AB331" s="8" t="str">
        <f>IF('Filtered Data'!H330="","",HEX2BIN(H331))</f>
        <v>1011010</v>
      </c>
      <c r="AC331" s="8" t="str">
        <f>IF('Filtered Data'!I330="","",HEX2BIN(I331))</f>
        <v>1100100</v>
      </c>
      <c r="AD331" s="8" t="str">
        <f>IF('Filtered Data'!J330="","",HEX2BIN(J331))</f>
        <v>1011010</v>
      </c>
      <c r="AE331" s="8" t="str">
        <f>IF('Filtered Data'!K330="","",HEX2BIN(K331))</f>
        <v>1100100</v>
      </c>
      <c r="AF331" s="8" t="str">
        <f>IF('Filtered Data'!L330="","",HEX2BIN(L331))</f>
        <v>0</v>
      </c>
      <c r="AG331" s="8" t="str">
        <f>IF('Filtered Data'!M330="","",HEX2BIN(M331))</f>
        <v>1100100</v>
      </c>
      <c r="AH331" s="8" t="str">
        <f>IF('Filtered Data'!N330="","",HEX2BIN(N331))</f>
        <v>110110</v>
      </c>
      <c r="AI331" s="8"/>
      <c r="AJ331" s="9" t="e">
        <f t="shared" si="20"/>
        <v>#NUM!</v>
      </c>
      <c r="AK331" s="8" t="str">
        <f>IF('Filtered Data'!G330="","",HEX2OCT(G331))</f>
        <v>3</v>
      </c>
      <c r="AL331" s="8" t="str">
        <f>IF('Filtered Data'!H330="","",HEX2OCT(H331))</f>
        <v>132</v>
      </c>
      <c r="AM331" s="8" t="str">
        <f>IF('Filtered Data'!I330="","",HEX2OCT(I331))</f>
        <v>144</v>
      </c>
      <c r="AN331" s="8" t="str">
        <f>IF('Filtered Data'!J330="","",HEX2OCT(J331))</f>
        <v>132</v>
      </c>
      <c r="AO331" s="8" t="str">
        <f>IF('Filtered Data'!K330="","",HEX2OCT(K331))</f>
        <v>144</v>
      </c>
      <c r="AP331" s="8" t="str">
        <f>IF('Filtered Data'!L330="","",HEX2OCT(L331))</f>
        <v>0</v>
      </c>
      <c r="AQ331" s="8" t="str">
        <f>IF('Filtered Data'!M330="","",HEX2OCT(M331))</f>
        <v>144</v>
      </c>
      <c r="AR331" s="8" t="str">
        <f>IF('Filtered Data'!N330="","",HEX2OCT(N331))</f>
        <v>66</v>
      </c>
    </row>
    <row r="332">
      <c r="A332" s="5">
        <f>'Filtered Data'!A331</f>
        <v>7.5375519999999998</v>
      </c>
      <c r="B332" s="5" t="str">
        <f>'Filtered Data'!B331</f>
        <v/>
      </c>
      <c r="C332" s="5">
        <f>'Filtered Data'!C331</f>
        <v>301</v>
      </c>
      <c r="D332" s="5" t="str">
        <f>'Filtered Data'!D331</f>
        <v/>
      </c>
      <c r="E332" s="5" t="str">
        <f>'Filtered Data'!E331</f>
        <v/>
      </c>
      <c r="F332" s="5">
        <f>'Filtered Data'!F331</f>
        <v>3</v>
      </c>
      <c r="G332" s="5" t="str">
        <f>'Filtered Data'!G331</f>
        <v>F5</v>
      </c>
      <c r="H332" s="5" t="str">
        <f>'Filtered Data'!H331</f>
        <v>06</v>
      </c>
      <c r="I332" s="5" t="str">
        <f>'Filtered Data'!I331</f>
        <v>00</v>
      </c>
      <c r="J332" s="5" t="str">
        <f>'Filtered Data'!J331</f>
        <v/>
      </c>
      <c r="K332" s="5" t="str">
        <f>'Filtered Data'!K331</f>
        <v/>
      </c>
      <c r="L332" s="5" t="str">
        <f>'Filtered Data'!L331</f>
        <v/>
      </c>
      <c r="M332" s="5" t="str">
        <f>'Filtered Data'!M331</f>
        <v/>
      </c>
      <c r="N332" s="5" t="str">
        <f>'Filtered Data'!N331</f>
        <v/>
      </c>
      <c r="P332" s="7">
        <f t="shared" si="18"/>
        <v>16057856</v>
      </c>
      <c r="Q332" s="8">
        <f>IF('Filtered Data'!G331="","",HEX2DEC(G332))</f>
        <v>245</v>
      </c>
      <c r="R332" s="8">
        <f>IF('Filtered Data'!H331="","",HEX2DEC(H332))</f>
        <v>6</v>
      </c>
      <c r="S332" s="8">
        <f>IF('Filtered Data'!I331="","",HEX2DEC(I332))</f>
        <v>0</v>
      </c>
      <c r="T332" s="8" t="str">
        <f>IF('Filtered Data'!J331="","",HEX2DEC(J332))</f>
        <v/>
      </c>
      <c r="U332" s="8" t="str">
        <f>IF('Filtered Data'!K331="","",HEX2DEC(K332))</f>
        <v/>
      </c>
      <c r="V332" s="8" t="str">
        <f>IF('Filtered Data'!L331="","",HEX2DEC(L332))</f>
        <v/>
      </c>
      <c r="W332" s="8" t="str">
        <f>IF('Filtered Data'!M331="","",HEX2DEC(M332))</f>
        <v/>
      </c>
      <c r="X332" s="8" t="str">
        <f>IF('Filtered Data'!N331="","",HEX2DEC(N332))</f>
        <v/>
      </c>
      <c r="Y332" s="8"/>
      <c r="Z332" s="9" t="e">
        <f t="shared" si="19"/>
        <v>#NUM!</v>
      </c>
      <c r="AA332" s="8" t="str">
        <f>IF('Filtered Data'!G331="","",HEX2BIN(G332))</f>
        <v>11110101</v>
      </c>
      <c r="AB332" s="8" t="str">
        <f>IF('Filtered Data'!H331="","",HEX2BIN(H332))</f>
        <v>110</v>
      </c>
      <c r="AC332" s="8" t="str">
        <f>IF('Filtered Data'!I331="","",HEX2BIN(I332))</f>
        <v>0</v>
      </c>
      <c r="AD332" s="8" t="str">
        <f>IF('Filtered Data'!J331="","",HEX2BIN(J332))</f>
        <v/>
      </c>
      <c r="AE332" s="8" t="str">
        <f>IF('Filtered Data'!K331="","",HEX2BIN(K332))</f>
        <v/>
      </c>
      <c r="AF332" s="8" t="str">
        <f>IF('Filtered Data'!L331="","",HEX2BIN(L332))</f>
        <v/>
      </c>
      <c r="AG332" s="8" t="str">
        <f>IF('Filtered Data'!M331="","",HEX2BIN(M332))</f>
        <v/>
      </c>
      <c r="AH332" s="8" t="str">
        <f>IF('Filtered Data'!N331="","",HEX2BIN(N332))</f>
        <v/>
      </c>
      <c r="AI332" s="8"/>
      <c r="AJ332" s="9" t="e">
        <f t="shared" si="20"/>
        <v>#NUM!</v>
      </c>
      <c r="AK332" s="8" t="str">
        <f>IF('Filtered Data'!G331="","",HEX2OCT(G332))</f>
        <v>365</v>
      </c>
      <c r="AL332" s="8" t="str">
        <f>IF('Filtered Data'!H331="","",HEX2OCT(H332))</f>
        <v>6</v>
      </c>
      <c r="AM332" s="8" t="str">
        <f>IF('Filtered Data'!I331="","",HEX2OCT(I332))</f>
        <v>0</v>
      </c>
      <c r="AN332" s="8" t="str">
        <f>IF('Filtered Data'!J331="","",HEX2OCT(J332))</f>
        <v/>
      </c>
      <c r="AO332" s="8" t="str">
        <f>IF('Filtered Data'!K331="","",HEX2OCT(K332))</f>
        <v/>
      </c>
      <c r="AP332" s="8" t="str">
        <f>IF('Filtered Data'!L331="","",HEX2OCT(L332))</f>
        <v/>
      </c>
      <c r="AQ332" s="8" t="str">
        <f>IF('Filtered Data'!M331="","",HEX2OCT(M332))</f>
        <v/>
      </c>
      <c r="AR332" s="8" t="str">
        <f>IF('Filtered Data'!N331="","",HEX2OCT(N332))</f>
        <v/>
      </c>
    </row>
    <row r="333">
      <c r="A333" s="5">
        <f>'Filtered Data'!A332</f>
        <v>7.587091</v>
      </c>
      <c r="B333" s="5" t="str">
        <f>'Filtered Data'!B332</f>
        <v/>
      </c>
      <c r="C333" s="5">
        <f>'Filtered Data'!C332</f>
        <v>300</v>
      </c>
      <c r="D333" s="5" t="str">
        <f>'Filtered Data'!D332</f>
        <v/>
      </c>
      <c r="E333" s="5" t="str">
        <f>'Filtered Data'!E332</f>
        <v/>
      </c>
      <c r="F333" s="5">
        <f>'Filtered Data'!F332</f>
        <v>8</v>
      </c>
      <c r="G333" s="5" t="str">
        <f>'Filtered Data'!G332</f>
        <v>03</v>
      </c>
      <c r="H333" s="5" t="str">
        <f>'Filtered Data'!H332</f>
        <v>5A</v>
      </c>
      <c r="I333" s="5" t="str">
        <f>'Filtered Data'!I332</f>
        <v>64</v>
      </c>
      <c r="J333" s="5" t="str">
        <f>'Filtered Data'!J332</f>
        <v>5A</v>
      </c>
      <c r="K333" s="5" t="str">
        <f>'Filtered Data'!K332</f>
        <v>64</v>
      </c>
      <c r="L333" s="5" t="str">
        <f>'Filtered Data'!L332</f>
        <v>00</v>
      </c>
      <c r="M333" s="5" t="str">
        <f>'Filtered Data'!M332</f>
        <v>64</v>
      </c>
      <c r="N333" s="5" t="str">
        <f>'Filtered Data'!N332</f>
        <v>27</v>
      </c>
      <c r="P333" s="7" t="e">
        <f t="shared" si="18"/>
        <v>#NUM!</v>
      </c>
      <c r="Q333" s="8">
        <f>IF('Filtered Data'!G332="","",HEX2DEC(G333))</f>
        <v>3</v>
      </c>
      <c r="R333" s="8">
        <f>IF('Filtered Data'!H332="","",HEX2DEC(H333))</f>
        <v>90</v>
      </c>
      <c r="S333" s="8">
        <f>IF('Filtered Data'!I332="","",HEX2DEC(I333))</f>
        <v>100</v>
      </c>
      <c r="T333" s="8">
        <f>IF('Filtered Data'!J332="","",HEX2DEC(J333))</f>
        <v>90</v>
      </c>
      <c r="U333" s="8">
        <f>IF('Filtered Data'!K332="","",HEX2DEC(K333))</f>
        <v>100</v>
      </c>
      <c r="V333" s="8">
        <f>IF('Filtered Data'!L332="","",HEX2DEC(L333))</f>
        <v>0</v>
      </c>
      <c r="W333" s="8">
        <f>IF('Filtered Data'!M332="","",HEX2DEC(M333))</f>
        <v>100</v>
      </c>
      <c r="X333" s="8">
        <f>IF('Filtered Data'!N332="","",HEX2DEC(N333))</f>
        <v>39</v>
      </c>
      <c r="Y333" s="8"/>
      <c r="Z333" s="9" t="e">
        <f t="shared" si="19"/>
        <v>#NUM!</v>
      </c>
      <c r="AA333" s="8" t="str">
        <f>IF('Filtered Data'!G332="","",HEX2BIN(G333))</f>
        <v>11</v>
      </c>
      <c r="AB333" s="8" t="str">
        <f>IF('Filtered Data'!H332="","",HEX2BIN(H333))</f>
        <v>1011010</v>
      </c>
      <c r="AC333" s="8" t="str">
        <f>IF('Filtered Data'!I332="","",HEX2BIN(I333))</f>
        <v>1100100</v>
      </c>
      <c r="AD333" s="8" t="str">
        <f>IF('Filtered Data'!J332="","",HEX2BIN(J333))</f>
        <v>1011010</v>
      </c>
      <c r="AE333" s="8" t="str">
        <f>IF('Filtered Data'!K332="","",HEX2BIN(K333))</f>
        <v>1100100</v>
      </c>
      <c r="AF333" s="8" t="str">
        <f>IF('Filtered Data'!L332="","",HEX2BIN(L333))</f>
        <v>0</v>
      </c>
      <c r="AG333" s="8" t="str">
        <f>IF('Filtered Data'!M332="","",HEX2BIN(M333))</f>
        <v>1100100</v>
      </c>
      <c r="AH333" s="8" t="str">
        <f>IF('Filtered Data'!N332="","",HEX2BIN(N333))</f>
        <v>100111</v>
      </c>
      <c r="AI333" s="8"/>
      <c r="AJ333" s="9" t="e">
        <f t="shared" si="20"/>
        <v>#NUM!</v>
      </c>
      <c r="AK333" s="8" t="str">
        <f>IF('Filtered Data'!G332="","",HEX2OCT(G333))</f>
        <v>3</v>
      </c>
      <c r="AL333" s="8" t="str">
        <f>IF('Filtered Data'!H332="","",HEX2OCT(H333))</f>
        <v>132</v>
      </c>
      <c r="AM333" s="8" t="str">
        <f>IF('Filtered Data'!I332="","",HEX2OCT(I333))</f>
        <v>144</v>
      </c>
      <c r="AN333" s="8" t="str">
        <f>IF('Filtered Data'!J332="","",HEX2OCT(J333))</f>
        <v>132</v>
      </c>
      <c r="AO333" s="8" t="str">
        <f>IF('Filtered Data'!K332="","",HEX2OCT(K333))</f>
        <v>144</v>
      </c>
      <c r="AP333" s="8" t="str">
        <f>IF('Filtered Data'!L332="","",HEX2OCT(L333))</f>
        <v>0</v>
      </c>
      <c r="AQ333" s="8" t="str">
        <f>IF('Filtered Data'!M332="","",HEX2OCT(M333))</f>
        <v>144</v>
      </c>
      <c r="AR333" s="8" t="str">
        <f>IF('Filtered Data'!N332="","",HEX2OCT(N333))</f>
        <v>47</v>
      </c>
    </row>
    <row r="334">
      <c r="A334" s="5">
        <f>'Filtered Data'!A333</f>
        <v>7.5875589999999997</v>
      </c>
      <c r="B334" s="5" t="str">
        <f>'Filtered Data'!B333</f>
        <v/>
      </c>
      <c r="C334" s="5">
        <f>'Filtered Data'!C333</f>
        <v>301</v>
      </c>
      <c r="D334" s="5" t="str">
        <f>'Filtered Data'!D333</f>
        <v/>
      </c>
      <c r="E334" s="5" t="str">
        <f>'Filtered Data'!E333</f>
        <v/>
      </c>
      <c r="F334" s="5">
        <f>'Filtered Data'!F333</f>
        <v>3</v>
      </c>
      <c r="G334" s="5" t="str">
        <f>'Filtered Data'!G333</f>
        <v>B8</v>
      </c>
      <c r="H334" s="5" t="str">
        <f>'Filtered Data'!H333</f>
        <v>07</v>
      </c>
      <c r="I334" s="5" t="str">
        <f>'Filtered Data'!I333</f>
        <v>00</v>
      </c>
      <c r="J334" s="5" t="str">
        <f>'Filtered Data'!J333</f>
        <v/>
      </c>
      <c r="K334" s="5" t="str">
        <f>'Filtered Data'!K333</f>
        <v/>
      </c>
      <c r="L334" s="5" t="str">
        <f>'Filtered Data'!L333</f>
        <v/>
      </c>
      <c r="M334" s="5" t="str">
        <f>'Filtered Data'!M333</f>
        <v/>
      </c>
      <c r="N334" s="5" t="str">
        <f>'Filtered Data'!N333</f>
        <v/>
      </c>
      <c r="P334" s="7">
        <f t="shared" si="18"/>
        <v>12060416</v>
      </c>
      <c r="Q334" s="8">
        <f>IF('Filtered Data'!G333="","",HEX2DEC(G334))</f>
        <v>184</v>
      </c>
      <c r="R334" s="8">
        <f>IF('Filtered Data'!H333="","",HEX2DEC(H334))</f>
        <v>7</v>
      </c>
      <c r="S334" s="8">
        <f>IF('Filtered Data'!I333="","",HEX2DEC(I334))</f>
        <v>0</v>
      </c>
      <c r="T334" s="8" t="str">
        <f>IF('Filtered Data'!J333="","",HEX2DEC(J334))</f>
        <v/>
      </c>
      <c r="U334" s="8" t="str">
        <f>IF('Filtered Data'!K333="","",HEX2DEC(K334))</f>
        <v/>
      </c>
      <c r="V334" s="8" t="str">
        <f>IF('Filtered Data'!L333="","",HEX2DEC(L334))</f>
        <v/>
      </c>
      <c r="W334" s="8" t="str">
        <f>IF('Filtered Data'!M333="","",HEX2DEC(M334))</f>
        <v/>
      </c>
      <c r="X334" s="8" t="str">
        <f>IF('Filtered Data'!N333="","",HEX2DEC(N334))</f>
        <v/>
      </c>
      <c r="Y334" s="8"/>
      <c r="Z334" s="9" t="e">
        <f t="shared" si="19"/>
        <v>#NUM!</v>
      </c>
      <c r="AA334" s="8" t="str">
        <f>IF('Filtered Data'!G333="","",HEX2BIN(G334))</f>
        <v>10111000</v>
      </c>
      <c r="AB334" s="8" t="str">
        <f>IF('Filtered Data'!H333="","",HEX2BIN(H334))</f>
        <v>111</v>
      </c>
      <c r="AC334" s="8" t="str">
        <f>IF('Filtered Data'!I333="","",HEX2BIN(I334))</f>
        <v>0</v>
      </c>
      <c r="AD334" s="8" t="str">
        <f>IF('Filtered Data'!J333="","",HEX2BIN(J334))</f>
        <v/>
      </c>
      <c r="AE334" s="8" t="str">
        <f>IF('Filtered Data'!K333="","",HEX2BIN(K334))</f>
        <v/>
      </c>
      <c r="AF334" s="8" t="str">
        <f>IF('Filtered Data'!L333="","",HEX2BIN(L334))</f>
        <v/>
      </c>
      <c r="AG334" s="8" t="str">
        <f>IF('Filtered Data'!M333="","",HEX2BIN(M334))</f>
        <v/>
      </c>
      <c r="AH334" s="8" t="str">
        <f>IF('Filtered Data'!N333="","",HEX2BIN(N334))</f>
        <v/>
      </c>
      <c r="AI334" s="8"/>
      <c r="AJ334" s="9" t="e">
        <f t="shared" si="20"/>
        <v>#NUM!</v>
      </c>
      <c r="AK334" s="8" t="str">
        <f>IF('Filtered Data'!G333="","",HEX2OCT(G334))</f>
        <v>270</v>
      </c>
      <c r="AL334" s="8" t="str">
        <f>IF('Filtered Data'!H333="","",HEX2OCT(H334))</f>
        <v>7</v>
      </c>
      <c r="AM334" s="8" t="str">
        <f>IF('Filtered Data'!I333="","",HEX2OCT(I334))</f>
        <v>0</v>
      </c>
      <c r="AN334" s="8" t="str">
        <f>IF('Filtered Data'!J333="","",HEX2OCT(J334))</f>
        <v/>
      </c>
      <c r="AO334" s="8" t="str">
        <f>IF('Filtered Data'!K333="","",HEX2OCT(K334))</f>
        <v/>
      </c>
      <c r="AP334" s="8" t="str">
        <f>IF('Filtered Data'!L333="","",HEX2OCT(L334))</f>
        <v/>
      </c>
      <c r="AQ334" s="8" t="str">
        <f>IF('Filtered Data'!M333="","",HEX2OCT(M334))</f>
        <v/>
      </c>
      <c r="AR334" s="8" t="str">
        <f>IF('Filtered Data'!N333="","",HEX2OCT(N334))</f>
        <v/>
      </c>
    </row>
    <row r="335">
      <c r="A335" s="5">
        <f>'Filtered Data'!A334</f>
        <v>7.6370930000000001</v>
      </c>
      <c r="B335" s="5" t="str">
        <f>'Filtered Data'!B334</f>
        <v/>
      </c>
      <c r="C335" s="5">
        <f>'Filtered Data'!C334</f>
        <v>300</v>
      </c>
      <c r="D335" s="5" t="str">
        <f>'Filtered Data'!D334</f>
        <v/>
      </c>
      <c r="E335" s="5" t="str">
        <f>'Filtered Data'!E334</f>
        <v/>
      </c>
      <c r="F335" s="5">
        <f>'Filtered Data'!F334</f>
        <v>8</v>
      </c>
      <c r="G335" s="5" t="str">
        <f>'Filtered Data'!G334</f>
        <v>03</v>
      </c>
      <c r="H335" s="5" t="str">
        <f>'Filtered Data'!H334</f>
        <v>5A</v>
      </c>
      <c r="I335" s="5" t="str">
        <f>'Filtered Data'!I334</f>
        <v>64</v>
      </c>
      <c r="J335" s="5" t="str">
        <f>'Filtered Data'!J334</f>
        <v>5A</v>
      </c>
      <c r="K335" s="5" t="str">
        <f>'Filtered Data'!K334</f>
        <v>64</v>
      </c>
      <c r="L335" s="5" t="str">
        <f>'Filtered Data'!L334</f>
        <v>00</v>
      </c>
      <c r="M335" s="5" t="str">
        <f>'Filtered Data'!M334</f>
        <v>64</v>
      </c>
      <c r="N335" s="5" t="str">
        <f>'Filtered Data'!N334</f>
        <v>B8</v>
      </c>
      <c r="P335" s="7" t="e">
        <f t="shared" si="18"/>
        <v>#NUM!</v>
      </c>
      <c r="Q335" s="8">
        <f>IF('Filtered Data'!G334="","",HEX2DEC(G335))</f>
        <v>3</v>
      </c>
      <c r="R335" s="8">
        <f>IF('Filtered Data'!H334="","",HEX2DEC(H335))</f>
        <v>90</v>
      </c>
      <c r="S335" s="8">
        <f>IF('Filtered Data'!I334="","",HEX2DEC(I335))</f>
        <v>100</v>
      </c>
      <c r="T335" s="8">
        <f>IF('Filtered Data'!J334="","",HEX2DEC(J335))</f>
        <v>90</v>
      </c>
      <c r="U335" s="8">
        <f>IF('Filtered Data'!K334="","",HEX2DEC(K335))</f>
        <v>100</v>
      </c>
      <c r="V335" s="8">
        <f>IF('Filtered Data'!L334="","",HEX2DEC(L335))</f>
        <v>0</v>
      </c>
      <c r="W335" s="8">
        <f>IF('Filtered Data'!M334="","",HEX2DEC(M335))</f>
        <v>100</v>
      </c>
      <c r="X335" s="8">
        <f>IF('Filtered Data'!N334="","",HEX2DEC(N335))</f>
        <v>184</v>
      </c>
      <c r="Y335" s="8"/>
      <c r="Z335" s="9" t="e">
        <f t="shared" si="19"/>
        <v>#NUM!</v>
      </c>
      <c r="AA335" s="8" t="str">
        <f>IF('Filtered Data'!G334="","",HEX2BIN(G335))</f>
        <v>11</v>
      </c>
      <c r="AB335" s="8" t="str">
        <f>IF('Filtered Data'!H334="","",HEX2BIN(H335))</f>
        <v>1011010</v>
      </c>
      <c r="AC335" s="8" t="str">
        <f>IF('Filtered Data'!I334="","",HEX2BIN(I335))</f>
        <v>1100100</v>
      </c>
      <c r="AD335" s="8" t="str">
        <f>IF('Filtered Data'!J334="","",HEX2BIN(J335))</f>
        <v>1011010</v>
      </c>
      <c r="AE335" s="8" t="str">
        <f>IF('Filtered Data'!K334="","",HEX2BIN(K335))</f>
        <v>1100100</v>
      </c>
      <c r="AF335" s="8" t="str">
        <f>IF('Filtered Data'!L334="","",HEX2BIN(L335))</f>
        <v>0</v>
      </c>
      <c r="AG335" s="8" t="str">
        <f>IF('Filtered Data'!M334="","",HEX2BIN(M335))</f>
        <v>1100100</v>
      </c>
      <c r="AH335" s="8" t="str">
        <f>IF('Filtered Data'!N334="","",HEX2BIN(N335))</f>
        <v>10111000</v>
      </c>
      <c r="AI335" s="8"/>
      <c r="AJ335" s="9" t="e">
        <f t="shared" si="20"/>
        <v>#NUM!</v>
      </c>
      <c r="AK335" s="8" t="str">
        <f>IF('Filtered Data'!G334="","",HEX2OCT(G335))</f>
        <v>3</v>
      </c>
      <c r="AL335" s="8" t="str">
        <f>IF('Filtered Data'!H334="","",HEX2OCT(H335))</f>
        <v>132</v>
      </c>
      <c r="AM335" s="8" t="str">
        <f>IF('Filtered Data'!I334="","",HEX2OCT(I335))</f>
        <v>144</v>
      </c>
      <c r="AN335" s="8" t="str">
        <f>IF('Filtered Data'!J334="","",HEX2OCT(J335))</f>
        <v>132</v>
      </c>
      <c r="AO335" s="8" t="str">
        <f>IF('Filtered Data'!K334="","",HEX2OCT(K335))</f>
        <v>144</v>
      </c>
      <c r="AP335" s="8" t="str">
        <f>IF('Filtered Data'!L334="","",HEX2OCT(L335))</f>
        <v>0</v>
      </c>
      <c r="AQ335" s="8" t="str">
        <f>IF('Filtered Data'!M334="","",HEX2OCT(M335))</f>
        <v>144</v>
      </c>
      <c r="AR335" s="8" t="str">
        <f>IF('Filtered Data'!N334="","",HEX2OCT(N335))</f>
        <v>270</v>
      </c>
    </row>
    <row r="336">
      <c r="A336" s="5">
        <f>'Filtered Data'!A335</f>
        <v>7.6375609999999998</v>
      </c>
      <c r="B336" s="5" t="str">
        <f>'Filtered Data'!B335</f>
        <v/>
      </c>
      <c r="C336" s="5">
        <f>'Filtered Data'!C335</f>
        <v>301</v>
      </c>
      <c r="D336" s="5" t="str">
        <f>'Filtered Data'!D335</f>
        <v/>
      </c>
      <c r="E336" s="5" t="str">
        <f>'Filtered Data'!E335</f>
        <v/>
      </c>
      <c r="F336" s="5">
        <f>'Filtered Data'!F335</f>
        <v>3</v>
      </c>
      <c r="G336" s="5" t="str">
        <f>'Filtered Data'!G335</f>
        <v>80</v>
      </c>
      <c r="H336" s="5" t="str">
        <f>'Filtered Data'!H335</f>
        <v>08</v>
      </c>
      <c r="I336" s="5" t="str">
        <f>'Filtered Data'!I335</f>
        <v>00</v>
      </c>
      <c r="J336" s="5" t="str">
        <f>'Filtered Data'!J335</f>
        <v/>
      </c>
      <c r="K336" s="5" t="str">
        <f>'Filtered Data'!K335</f>
        <v/>
      </c>
      <c r="L336" s="5" t="str">
        <f>'Filtered Data'!L335</f>
        <v/>
      </c>
      <c r="M336" s="5" t="str">
        <f>'Filtered Data'!M335</f>
        <v/>
      </c>
      <c r="N336" s="5" t="str">
        <f>'Filtered Data'!N335</f>
        <v/>
      </c>
      <c r="P336" s="7">
        <f t="shared" si="18"/>
        <v>8390656</v>
      </c>
      <c r="Q336" s="8">
        <f>IF('Filtered Data'!G335="","",HEX2DEC(G336))</f>
        <v>128</v>
      </c>
      <c r="R336" s="8">
        <f>IF('Filtered Data'!H335="","",HEX2DEC(H336))</f>
        <v>8</v>
      </c>
      <c r="S336" s="8">
        <f>IF('Filtered Data'!I335="","",HEX2DEC(I336))</f>
        <v>0</v>
      </c>
      <c r="T336" s="8" t="str">
        <f>IF('Filtered Data'!J335="","",HEX2DEC(J336))</f>
        <v/>
      </c>
      <c r="U336" s="8" t="str">
        <f>IF('Filtered Data'!K335="","",HEX2DEC(K336))</f>
        <v/>
      </c>
      <c r="V336" s="8" t="str">
        <f>IF('Filtered Data'!L335="","",HEX2DEC(L336))</f>
        <v/>
      </c>
      <c r="W336" s="8" t="str">
        <f>IF('Filtered Data'!M335="","",HEX2DEC(M336))</f>
        <v/>
      </c>
      <c r="X336" s="8" t="str">
        <f>IF('Filtered Data'!N335="","",HEX2DEC(N336))</f>
        <v/>
      </c>
      <c r="Y336" s="8"/>
      <c r="Z336" s="9" t="e">
        <f t="shared" si="19"/>
        <v>#NUM!</v>
      </c>
      <c r="AA336" s="8" t="str">
        <f>IF('Filtered Data'!G335="","",HEX2BIN(G336))</f>
        <v>10000000</v>
      </c>
      <c r="AB336" s="8" t="str">
        <f>IF('Filtered Data'!H335="","",HEX2BIN(H336))</f>
        <v>1000</v>
      </c>
      <c r="AC336" s="8" t="str">
        <f>IF('Filtered Data'!I335="","",HEX2BIN(I336))</f>
        <v>0</v>
      </c>
      <c r="AD336" s="8" t="str">
        <f>IF('Filtered Data'!J335="","",HEX2BIN(J336))</f>
        <v/>
      </c>
      <c r="AE336" s="8" t="str">
        <f>IF('Filtered Data'!K335="","",HEX2BIN(K336))</f>
        <v/>
      </c>
      <c r="AF336" s="8" t="str">
        <f>IF('Filtered Data'!L335="","",HEX2BIN(L336))</f>
        <v/>
      </c>
      <c r="AG336" s="8" t="str">
        <f>IF('Filtered Data'!M335="","",HEX2BIN(M336))</f>
        <v/>
      </c>
      <c r="AH336" s="8" t="str">
        <f>IF('Filtered Data'!N335="","",HEX2BIN(N336))</f>
        <v/>
      </c>
      <c r="AI336" s="8"/>
      <c r="AJ336" s="9" t="e">
        <f t="shared" si="20"/>
        <v>#NUM!</v>
      </c>
      <c r="AK336" s="8" t="str">
        <f>IF('Filtered Data'!G335="","",HEX2OCT(G336))</f>
        <v>200</v>
      </c>
      <c r="AL336" s="8" t="str">
        <f>IF('Filtered Data'!H335="","",HEX2OCT(H336))</f>
        <v>10</v>
      </c>
      <c r="AM336" s="8" t="str">
        <f>IF('Filtered Data'!I335="","",HEX2OCT(I336))</f>
        <v>0</v>
      </c>
      <c r="AN336" s="8" t="str">
        <f>IF('Filtered Data'!J335="","",HEX2OCT(J336))</f>
        <v/>
      </c>
      <c r="AO336" s="8" t="str">
        <f>IF('Filtered Data'!K335="","",HEX2OCT(K336))</f>
        <v/>
      </c>
      <c r="AP336" s="8" t="str">
        <f>IF('Filtered Data'!L335="","",HEX2OCT(L336))</f>
        <v/>
      </c>
      <c r="AQ336" s="8" t="str">
        <f>IF('Filtered Data'!M335="","",HEX2OCT(M336))</f>
        <v/>
      </c>
      <c r="AR336" s="8" t="str">
        <f>IF('Filtered Data'!N335="","",HEX2OCT(N336))</f>
        <v/>
      </c>
    </row>
    <row r="337">
      <c r="A337" s="5">
        <f>'Filtered Data'!A336</f>
        <v>7.6878760000000002</v>
      </c>
      <c r="B337" s="5" t="str">
        <f>'Filtered Data'!B336</f>
        <v/>
      </c>
      <c r="C337" s="5">
        <f>'Filtered Data'!C336</f>
        <v>300</v>
      </c>
      <c r="D337" s="5" t="str">
        <f>'Filtered Data'!D336</f>
        <v/>
      </c>
      <c r="E337" s="5" t="str">
        <f>'Filtered Data'!E336</f>
        <v/>
      </c>
      <c r="F337" s="5">
        <f>'Filtered Data'!F336</f>
        <v>8</v>
      </c>
      <c r="G337" s="5" t="str">
        <f>'Filtered Data'!G336</f>
        <v>03</v>
      </c>
      <c r="H337" s="5" t="str">
        <f>'Filtered Data'!H336</f>
        <v>5A</v>
      </c>
      <c r="I337" s="5" t="str">
        <f>'Filtered Data'!I336</f>
        <v>64</v>
      </c>
      <c r="J337" s="5" t="str">
        <f>'Filtered Data'!J336</f>
        <v>5A</v>
      </c>
      <c r="K337" s="5" t="str">
        <f>'Filtered Data'!K336</f>
        <v>64</v>
      </c>
      <c r="L337" s="5" t="str">
        <f>'Filtered Data'!L336</f>
        <v>00</v>
      </c>
      <c r="M337" s="5" t="str">
        <f>'Filtered Data'!M336</f>
        <v>64</v>
      </c>
      <c r="N337" s="5" t="str">
        <f>'Filtered Data'!N336</f>
        <v>A9</v>
      </c>
      <c r="P337" s="7" t="e">
        <f t="shared" si="18"/>
        <v>#NUM!</v>
      </c>
      <c r="Q337" s="8">
        <f>IF('Filtered Data'!G336="","",HEX2DEC(G337))</f>
        <v>3</v>
      </c>
      <c r="R337" s="8">
        <f>IF('Filtered Data'!H336="","",HEX2DEC(H337))</f>
        <v>90</v>
      </c>
      <c r="S337" s="8">
        <f>IF('Filtered Data'!I336="","",HEX2DEC(I337))</f>
        <v>100</v>
      </c>
      <c r="T337" s="8">
        <f>IF('Filtered Data'!J336="","",HEX2DEC(J337))</f>
        <v>90</v>
      </c>
      <c r="U337" s="8">
        <f>IF('Filtered Data'!K336="","",HEX2DEC(K337))</f>
        <v>100</v>
      </c>
      <c r="V337" s="8">
        <f>IF('Filtered Data'!L336="","",HEX2DEC(L337))</f>
        <v>0</v>
      </c>
      <c r="W337" s="8">
        <f>IF('Filtered Data'!M336="","",HEX2DEC(M337))</f>
        <v>100</v>
      </c>
      <c r="X337" s="8">
        <f>IF('Filtered Data'!N336="","",HEX2DEC(N337))</f>
        <v>169</v>
      </c>
      <c r="Y337" s="8"/>
      <c r="Z337" s="9" t="e">
        <f t="shared" si="19"/>
        <v>#NUM!</v>
      </c>
      <c r="AA337" s="8" t="str">
        <f>IF('Filtered Data'!G336="","",HEX2BIN(G337))</f>
        <v>11</v>
      </c>
      <c r="AB337" s="8" t="str">
        <f>IF('Filtered Data'!H336="","",HEX2BIN(H337))</f>
        <v>1011010</v>
      </c>
      <c r="AC337" s="8" t="str">
        <f>IF('Filtered Data'!I336="","",HEX2BIN(I337))</f>
        <v>1100100</v>
      </c>
      <c r="AD337" s="8" t="str">
        <f>IF('Filtered Data'!J336="","",HEX2BIN(J337))</f>
        <v>1011010</v>
      </c>
      <c r="AE337" s="8" t="str">
        <f>IF('Filtered Data'!K336="","",HEX2BIN(K337))</f>
        <v>1100100</v>
      </c>
      <c r="AF337" s="8" t="str">
        <f>IF('Filtered Data'!L336="","",HEX2BIN(L337))</f>
        <v>0</v>
      </c>
      <c r="AG337" s="8" t="str">
        <f>IF('Filtered Data'!M336="","",HEX2BIN(M337))</f>
        <v>1100100</v>
      </c>
      <c r="AH337" s="8" t="str">
        <f>IF('Filtered Data'!N336="","",HEX2BIN(N337))</f>
        <v>10101001</v>
      </c>
      <c r="AI337" s="8"/>
      <c r="AJ337" s="9" t="e">
        <f t="shared" si="20"/>
        <v>#NUM!</v>
      </c>
      <c r="AK337" s="8" t="str">
        <f>IF('Filtered Data'!G336="","",HEX2OCT(G337))</f>
        <v>3</v>
      </c>
      <c r="AL337" s="8" t="str">
        <f>IF('Filtered Data'!H336="","",HEX2OCT(H337))</f>
        <v>132</v>
      </c>
      <c r="AM337" s="8" t="str">
        <f>IF('Filtered Data'!I336="","",HEX2OCT(I337))</f>
        <v>144</v>
      </c>
      <c r="AN337" s="8" t="str">
        <f>IF('Filtered Data'!J336="","",HEX2OCT(J337))</f>
        <v>132</v>
      </c>
      <c r="AO337" s="8" t="str">
        <f>IF('Filtered Data'!K336="","",HEX2OCT(K337))</f>
        <v>144</v>
      </c>
      <c r="AP337" s="8" t="str">
        <f>IF('Filtered Data'!L336="","",HEX2OCT(L337))</f>
        <v>0</v>
      </c>
      <c r="AQ337" s="8" t="str">
        <f>IF('Filtered Data'!M336="","",HEX2OCT(M337))</f>
        <v>144</v>
      </c>
      <c r="AR337" s="8" t="str">
        <f>IF('Filtered Data'!N336="","",HEX2OCT(N337))</f>
        <v>251</v>
      </c>
    </row>
    <row r="338">
      <c r="A338" s="5">
        <f>'Filtered Data'!A337</f>
        <v>7.6883439999999998</v>
      </c>
      <c r="B338" s="5" t="str">
        <f>'Filtered Data'!B337</f>
        <v/>
      </c>
      <c r="C338" s="5">
        <f>'Filtered Data'!C337</f>
        <v>301</v>
      </c>
      <c r="D338" s="5" t="str">
        <f>'Filtered Data'!D337</f>
        <v/>
      </c>
      <c r="E338" s="5" t="str">
        <f>'Filtered Data'!E337</f>
        <v/>
      </c>
      <c r="F338" s="5">
        <f>'Filtered Data'!F337</f>
        <v>3</v>
      </c>
      <c r="G338" s="5" t="str">
        <f>'Filtered Data'!G337</f>
        <v>88</v>
      </c>
      <c r="H338" s="5" t="str">
        <f>'Filtered Data'!H337</f>
        <v>09</v>
      </c>
      <c r="I338" s="5" t="str">
        <f>'Filtered Data'!I337</f>
        <v>00</v>
      </c>
      <c r="J338" s="5" t="str">
        <f>'Filtered Data'!J337</f>
        <v/>
      </c>
      <c r="K338" s="5" t="str">
        <f>'Filtered Data'!K337</f>
        <v/>
      </c>
      <c r="L338" s="5" t="str">
        <f>'Filtered Data'!L337</f>
        <v/>
      </c>
      <c r="M338" s="5" t="str">
        <f>'Filtered Data'!M337</f>
        <v/>
      </c>
      <c r="N338" s="5" t="str">
        <f>'Filtered Data'!N337</f>
        <v/>
      </c>
      <c r="P338" s="7">
        <f t="shared" si="18"/>
        <v>8915200</v>
      </c>
      <c r="Q338" s="8">
        <f>IF('Filtered Data'!G337="","",HEX2DEC(G338))</f>
        <v>136</v>
      </c>
      <c r="R338" s="8">
        <f>IF('Filtered Data'!H337="","",HEX2DEC(H338))</f>
        <v>9</v>
      </c>
      <c r="S338" s="8">
        <f>IF('Filtered Data'!I337="","",HEX2DEC(I338))</f>
        <v>0</v>
      </c>
      <c r="T338" s="8" t="str">
        <f>IF('Filtered Data'!J337="","",HEX2DEC(J338))</f>
        <v/>
      </c>
      <c r="U338" s="8" t="str">
        <f>IF('Filtered Data'!K337="","",HEX2DEC(K338))</f>
        <v/>
      </c>
      <c r="V338" s="8" t="str">
        <f>IF('Filtered Data'!L337="","",HEX2DEC(L338))</f>
        <v/>
      </c>
      <c r="W338" s="8" t="str">
        <f>IF('Filtered Data'!M337="","",HEX2DEC(M338))</f>
        <v/>
      </c>
      <c r="X338" s="8" t="str">
        <f>IF('Filtered Data'!N337="","",HEX2DEC(N338))</f>
        <v/>
      </c>
      <c r="Y338" s="8"/>
      <c r="Z338" s="9" t="e">
        <f t="shared" si="19"/>
        <v>#NUM!</v>
      </c>
      <c r="AA338" s="8" t="str">
        <f>IF('Filtered Data'!G337="","",HEX2BIN(G338))</f>
        <v>10001000</v>
      </c>
      <c r="AB338" s="8" t="str">
        <f>IF('Filtered Data'!H337="","",HEX2BIN(H338))</f>
        <v>1001</v>
      </c>
      <c r="AC338" s="8" t="str">
        <f>IF('Filtered Data'!I337="","",HEX2BIN(I338))</f>
        <v>0</v>
      </c>
      <c r="AD338" s="8" t="str">
        <f>IF('Filtered Data'!J337="","",HEX2BIN(J338))</f>
        <v/>
      </c>
      <c r="AE338" s="8" t="str">
        <f>IF('Filtered Data'!K337="","",HEX2BIN(K338))</f>
        <v/>
      </c>
      <c r="AF338" s="8" t="str">
        <f>IF('Filtered Data'!L337="","",HEX2BIN(L338))</f>
        <v/>
      </c>
      <c r="AG338" s="8" t="str">
        <f>IF('Filtered Data'!M337="","",HEX2BIN(M338))</f>
        <v/>
      </c>
      <c r="AH338" s="8" t="str">
        <f>IF('Filtered Data'!N337="","",HEX2BIN(N338))</f>
        <v/>
      </c>
      <c r="AI338" s="8"/>
      <c r="AJ338" s="9" t="e">
        <f t="shared" si="20"/>
        <v>#NUM!</v>
      </c>
      <c r="AK338" s="8" t="str">
        <f>IF('Filtered Data'!G337="","",HEX2OCT(G338))</f>
        <v>210</v>
      </c>
      <c r="AL338" s="8" t="str">
        <f>IF('Filtered Data'!H337="","",HEX2OCT(H338))</f>
        <v>11</v>
      </c>
      <c r="AM338" s="8" t="str">
        <f>IF('Filtered Data'!I337="","",HEX2OCT(I338))</f>
        <v>0</v>
      </c>
      <c r="AN338" s="8" t="str">
        <f>IF('Filtered Data'!J337="","",HEX2OCT(J338))</f>
        <v/>
      </c>
      <c r="AO338" s="8" t="str">
        <f>IF('Filtered Data'!K337="","",HEX2OCT(K338))</f>
        <v/>
      </c>
      <c r="AP338" s="8" t="str">
        <f>IF('Filtered Data'!L337="","",HEX2OCT(L338))</f>
        <v/>
      </c>
      <c r="AQ338" s="8" t="str">
        <f>IF('Filtered Data'!M337="","",HEX2OCT(M338))</f>
        <v/>
      </c>
      <c r="AR338" s="8" t="str">
        <f>IF('Filtered Data'!N337="","",HEX2OCT(N338))</f>
        <v/>
      </c>
    </row>
    <row r="339">
      <c r="A339" s="5">
        <f>'Filtered Data'!A338</f>
        <v>7.7371049999999997</v>
      </c>
      <c r="B339" s="5" t="str">
        <f>'Filtered Data'!B338</f>
        <v/>
      </c>
      <c r="C339" s="5">
        <f>'Filtered Data'!C338</f>
        <v>300</v>
      </c>
      <c r="D339" s="5" t="str">
        <f>'Filtered Data'!D338</f>
        <v/>
      </c>
      <c r="E339" s="5" t="str">
        <f>'Filtered Data'!E338</f>
        <v/>
      </c>
      <c r="F339" s="5">
        <f>'Filtered Data'!F338</f>
        <v>8</v>
      </c>
      <c r="G339" s="5" t="str">
        <f>'Filtered Data'!G338</f>
        <v>03</v>
      </c>
      <c r="H339" s="5" t="str">
        <f>'Filtered Data'!H338</f>
        <v>5A</v>
      </c>
      <c r="I339" s="5" t="str">
        <f>'Filtered Data'!I338</f>
        <v>64</v>
      </c>
      <c r="J339" s="5" t="str">
        <f>'Filtered Data'!J338</f>
        <v>5A</v>
      </c>
      <c r="K339" s="5" t="str">
        <f>'Filtered Data'!K338</f>
        <v>64</v>
      </c>
      <c r="L339" s="5" t="str">
        <f>'Filtered Data'!L338</f>
        <v>00</v>
      </c>
      <c r="M339" s="5" t="str">
        <f>'Filtered Data'!M338</f>
        <v>64</v>
      </c>
      <c r="N339" s="5" t="str">
        <f>'Filtered Data'!N338</f>
        <v>BA</v>
      </c>
      <c r="P339" s="7" t="e">
        <f t="shared" si="18"/>
        <v>#NUM!</v>
      </c>
      <c r="Q339" s="8">
        <f>IF('Filtered Data'!G338="","",HEX2DEC(G339))</f>
        <v>3</v>
      </c>
      <c r="R339" s="8">
        <f>IF('Filtered Data'!H338="","",HEX2DEC(H339))</f>
        <v>90</v>
      </c>
      <c r="S339" s="8">
        <f>IF('Filtered Data'!I338="","",HEX2DEC(I339))</f>
        <v>100</v>
      </c>
      <c r="T339" s="8">
        <f>IF('Filtered Data'!J338="","",HEX2DEC(J339))</f>
        <v>90</v>
      </c>
      <c r="U339" s="8">
        <f>IF('Filtered Data'!K338="","",HEX2DEC(K339))</f>
        <v>100</v>
      </c>
      <c r="V339" s="8">
        <f>IF('Filtered Data'!L338="","",HEX2DEC(L339))</f>
        <v>0</v>
      </c>
      <c r="W339" s="8">
        <f>IF('Filtered Data'!M338="","",HEX2DEC(M339))</f>
        <v>100</v>
      </c>
      <c r="X339" s="8">
        <f>IF('Filtered Data'!N338="","",HEX2DEC(N339))</f>
        <v>186</v>
      </c>
      <c r="Y339" s="8"/>
      <c r="Z339" s="9" t="e">
        <f t="shared" si="19"/>
        <v>#NUM!</v>
      </c>
      <c r="AA339" s="8" t="str">
        <f>IF('Filtered Data'!G338="","",HEX2BIN(G339))</f>
        <v>11</v>
      </c>
      <c r="AB339" s="8" t="str">
        <f>IF('Filtered Data'!H338="","",HEX2BIN(H339))</f>
        <v>1011010</v>
      </c>
      <c r="AC339" s="8" t="str">
        <f>IF('Filtered Data'!I338="","",HEX2BIN(I339))</f>
        <v>1100100</v>
      </c>
      <c r="AD339" s="8" t="str">
        <f>IF('Filtered Data'!J338="","",HEX2BIN(J339))</f>
        <v>1011010</v>
      </c>
      <c r="AE339" s="8" t="str">
        <f>IF('Filtered Data'!K338="","",HEX2BIN(K339))</f>
        <v>1100100</v>
      </c>
      <c r="AF339" s="8" t="str">
        <f>IF('Filtered Data'!L338="","",HEX2BIN(L339))</f>
        <v>0</v>
      </c>
      <c r="AG339" s="8" t="str">
        <f>IF('Filtered Data'!M338="","",HEX2BIN(M339))</f>
        <v>1100100</v>
      </c>
      <c r="AH339" s="8" t="str">
        <f>IF('Filtered Data'!N338="","",HEX2BIN(N339))</f>
        <v>10111010</v>
      </c>
      <c r="AI339" s="8"/>
      <c r="AJ339" s="9" t="e">
        <f t="shared" si="20"/>
        <v>#NUM!</v>
      </c>
      <c r="AK339" s="8" t="str">
        <f>IF('Filtered Data'!G338="","",HEX2OCT(G339))</f>
        <v>3</v>
      </c>
      <c r="AL339" s="8" t="str">
        <f>IF('Filtered Data'!H338="","",HEX2OCT(H339))</f>
        <v>132</v>
      </c>
      <c r="AM339" s="8" t="str">
        <f>IF('Filtered Data'!I338="","",HEX2OCT(I339))</f>
        <v>144</v>
      </c>
      <c r="AN339" s="8" t="str">
        <f>IF('Filtered Data'!J338="","",HEX2OCT(J339))</f>
        <v>132</v>
      </c>
      <c r="AO339" s="8" t="str">
        <f>IF('Filtered Data'!K338="","",HEX2OCT(K339))</f>
        <v>144</v>
      </c>
      <c r="AP339" s="8" t="str">
        <f>IF('Filtered Data'!L338="","",HEX2OCT(L339))</f>
        <v>0</v>
      </c>
      <c r="AQ339" s="8" t="str">
        <f>IF('Filtered Data'!M338="","",HEX2OCT(M339))</f>
        <v>144</v>
      </c>
      <c r="AR339" s="8" t="str">
        <f>IF('Filtered Data'!N338="","",HEX2OCT(N339))</f>
        <v>272</v>
      </c>
    </row>
    <row r="340">
      <c r="A340" s="5">
        <f>'Filtered Data'!A339</f>
        <v>7.7375689999999997</v>
      </c>
      <c r="B340" s="5" t="str">
        <f>'Filtered Data'!B339</f>
        <v/>
      </c>
      <c r="C340" s="5">
        <f>'Filtered Data'!C339</f>
        <v>301</v>
      </c>
      <c r="D340" s="5" t="str">
        <f>'Filtered Data'!D339</f>
        <v/>
      </c>
      <c r="E340" s="5" t="str">
        <f>'Filtered Data'!E339</f>
        <v/>
      </c>
      <c r="F340" s="5">
        <f>'Filtered Data'!F339</f>
        <v>3</v>
      </c>
      <c r="G340" s="5" t="str">
        <f>'Filtered Data'!G339</f>
        <v>C6</v>
      </c>
      <c r="H340" s="5" t="str">
        <f>'Filtered Data'!H339</f>
        <v>0A</v>
      </c>
      <c r="I340" s="5" t="str">
        <f>'Filtered Data'!I339</f>
        <v>00</v>
      </c>
      <c r="J340" s="5" t="str">
        <f>'Filtered Data'!J339</f>
        <v/>
      </c>
      <c r="K340" s="5" t="str">
        <f>'Filtered Data'!K339</f>
        <v/>
      </c>
      <c r="L340" s="5" t="str">
        <f>'Filtered Data'!L339</f>
        <v/>
      </c>
      <c r="M340" s="5" t="str">
        <f>'Filtered Data'!M339</f>
        <v/>
      </c>
      <c r="N340" s="5" t="str">
        <f>'Filtered Data'!N339</f>
        <v/>
      </c>
      <c r="P340" s="7">
        <f t="shared" si="18"/>
        <v>12978688</v>
      </c>
      <c r="Q340" s="8">
        <f>IF('Filtered Data'!G339="","",HEX2DEC(G340))</f>
        <v>198</v>
      </c>
      <c r="R340" s="8">
        <f>IF('Filtered Data'!H339="","",HEX2DEC(H340))</f>
        <v>10</v>
      </c>
      <c r="S340" s="8">
        <f>IF('Filtered Data'!I339="","",HEX2DEC(I340))</f>
        <v>0</v>
      </c>
      <c r="T340" s="8" t="str">
        <f>IF('Filtered Data'!J339="","",HEX2DEC(J340))</f>
        <v/>
      </c>
      <c r="U340" s="8" t="str">
        <f>IF('Filtered Data'!K339="","",HEX2DEC(K340))</f>
        <v/>
      </c>
      <c r="V340" s="8" t="str">
        <f>IF('Filtered Data'!L339="","",HEX2DEC(L340))</f>
        <v/>
      </c>
      <c r="W340" s="8" t="str">
        <f>IF('Filtered Data'!M339="","",HEX2DEC(M340))</f>
        <v/>
      </c>
      <c r="X340" s="8" t="str">
        <f>IF('Filtered Data'!N339="","",HEX2DEC(N340))</f>
        <v/>
      </c>
      <c r="Y340" s="8"/>
      <c r="Z340" s="9" t="e">
        <f t="shared" si="19"/>
        <v>#NUM!</v>
      </c>
      <c r="AA340" s="8" t="str">
        <f>IF('Filtered Data'!G339="","",HEX2BIN(G340))</f>
        <v>11000110</v>
      </c>
      <c r="AB340" s="8" t="str">
        <f>IF('Filtered Data'!H339="","",HEX2BIN(H340))</f>
        <v>1010</v>
      </c>
      <c r="AC340" s="8" t="str">
        <f>IF('Filtered Data'!I339="","",HEX2BIN(I340))</f>
        <v>0</v>
      </c>
      <c r="AD340" s="8" t="str">
        <f>IF('Filtered Data'!J339="","",HEX2BIN(J340))</f>
        <v/>
      </c>
      <c r="AE340" s="8" t="str">
        <f>IF('Filtered Data'!K339="","",HEX2BIN(K340))</f>
        <v/>
      </c>
      <c r="AF340" s="8" t="str">
        <f>IF('Filtered Data'!L339="","",HEX2BIN(L340))</f>
        <v/>
      </c>
      <c r="AG340" s="8" t="str">
        <f>IF('Filtered Data'!M339="","",HEX2BIN(M340))</f>
        <v/>
      </c>
      <c r="AH340" s="8" t="str">
        <f>IF('Filtered Data'!N339="","",HEX2BIN(N340))</f>
        <v/>
      </c>
      <c r="AI340" s="8"/>
      <c r="AJ340" s="9" t="e">
        <f t="shared" si="20"/>
        <v>#NUM!</v>
      </c>
      <c r="AK340" s="8" t="str">
        <f>IF('Filtered Data'!G339="","",HEX2OCT(G340))</f>
        <v>306</v>
      </c>
      <c r="AL340" s="8" t="str">
        <f>IF('Filtered Data'!H339="","",HEX2OCT(H340))</f>
        <v>12</v>
      </c>
      <c r="AM340" s="8" t="str">
        <f>IF('Filtered Data'!I339="","",HEX2OCT(I340))</f>
        <v>0</v>
      </c>
      <c r="AN340" s="8" t="str">
        <f>IF('Filtered Data'!J339="","",HEX2OCT(J340))</f>
        <v/>
      </c>
      <c r="AO340" s="8" t="str">
        <f>IF('Filtered Data'!K339="","",HEX2OCT(K340))</f>
        <v/>
      </c>
      <c r="AP340" s="8" t="str">
        <f>IF('Filtered Data'!L339="","",HEX2OCT(L340))</f>
        <v/>
      </c>
      <c r="AQ340" s="8" t="str">
        <f>IF('Filtered Data'!M339="","",HEX2OCT(M340))</f>
        <v/>
      </c>
      <c r="AR340" s="8" t="str">
        <f>IF('Filtered Data'!N339="","",HEX2OCT(N340))</f>
        <v/>
      </c>
    </row>
    <row r="341">
      <c r="A341" s="5">
        <f>'Filtered Data'!A340</f>
        <v>7.7871090000000001</v>
      </c>
      <c r="B341" s="5" t="str">
        <f>'Filtered Data'!B340</f>
        <v/>
      </c>
      <c r="C341" s="5">
        <f>'Filtered Data'!C340</f>
        <v>300</v>
      </c>
      <c r="D341" s="5" t="str">
        <f>'Filtered Data'!D340</f>
        <v/>
      </c>
      <c r="E341" s="5" t="str">
        <f>'Filtered Data'!E340</f>
        <v/>
      </c>
      <c r="F341" s="5">
        <f>'Filtered Data'!F340</f>
        <v>8</v>
      </c>
      <c r="G341" s="5" t="str">
        <f>'Filtered Data'!G340</f>
        <v>03</v>
      </c>
      <c r="H341" s="5" t="str">
        <f>'Filtered Data'!H340</f>
        <v>5A</v>
      </c>
      <c r="I341" s="5" t="str">
        <f>'Filtered Data'!I340</f>
        <v>64</v>
      </c>
      <c r="J341" s="5" t="str">
        <f>'Filtered Data'!J340</f>
        <v>5A</v>
      </c>
      <c r="K341" s="5" t="str">
        <f>'Filtered Data'!K340</f>
        <v>64</v>
      </c>
      <c r="L341" s="5" t="str">
        <f>'Filtered Data'!L340</f>
        <v>00</v>
      </c>
      <c r="M341" s="5" t="str">
        <f>'Filtered Data'!M340</f>
        <v>64</v>
      </c>
      <c r="N341" s="5" t="str">
        <f>'Filtered Data'!N340</f>
        <v>AB</v>
      </c>
      <c r="P341" s="7" t="e">
        <f t="shared" si="18"/>
        <v>#NUM!</v>
      </c>
      <c r="Q341" s="8">
        <f>IF('Filtered Data'!G340="","",HEX2DEC(G341))</f>
        <v>3</v>
      </c>
      <c r="R341" s="8">
        <f>IF('Filtered Data'!H340="","",HEX2DEC(H341))</f>
        <v>90</v>
      </c>
      <c r="S341" s="8">
        <f>IF('Filtered Data'!I340="","",HEX2DEC(I341))</f>
        <v>100</v>
      </c>
      <c r="T341" s="8">
        <f>IF('Filtered Data'!J340="","",HEX2DEC(J341))</f>
        <v>90</v>
      </c>
      <c r="U341" s="8">
        <f>IF('Filtered Data'!K340="","",HEX2DEC(K341))</f>
        <v>100</v>
      </c>
      <c r="V341" s="8">
        <f>IF('Filtered Data'!L340="","",HEX2DEC(L341))</f>
        <v>0</v>
      </c>
      <c r="W341" s="8">
        <f>IF('Filtered Data'!M340="","",HEX2DEC(M341))</f>
        <v>100</v>
      </c>
      <c r="X341" s="8">
        <f>IF('Filtered Data'!N340="","",HEX2DEC(N341))</f>
        <v>171</v>
      </c>
      <c r="Y341" s="8"/>
      <c r="Z341" s="9" t="e">
        <f t="shared" si="19"/>
        <v>#NUM!</v>
      </c>
      <c r="AA341" s="8" t="str">
        <f>IF('Filtered Data'!G340="","",HEX2BIN(G341))</f>
        <v>11</v>
      </c>
      <c r="AB341" s="8" t="str">
        <f>IF('Filtered Data'!H340="","",HEX2BIN(H341))</f>
        <v>1011010</v>
      </c>
      <c r="AC341" s="8" t="str">
        <f>IF('Filtered Data'!I340="","",HEX2BIN(I341))</f>
        <v>1100100</v>
      </c>
      <c r="AD341" s="8" t="str">
        <f>IF('Filtered Data'!J340="","",HEX2BIN(J341))</f>
        <v>1011010</v>
      </c>
      <c r="AE341" s="8" t="str">
        <f>IF('Filtered Data'!K340="","",HEX2BIN(K341))</f>
        <v>1100100</v>
      </c>
      <c r="AF341" s="8" t="str">
        <f>IF('Filtered Data'!L340="","",HEX2BIN(L341))</f>
        <v>0</v>
      </c>
      <c r="AG341" s="8" t="str">
        <f>IF('Filtered Data'!M340="","",HEX2BIN(M341))</f>
        <v>1100100</v>
      </c>
      <c r="AH341" s="8" t="str">
        <f>IF('Filtered Data'!N340="","",HEX2BIN(N341))</f>
        <v>10101011</v>
      </c>
      <c r="AI341" s="8"/>
      <c r="AJ341" s="9" t="e">
        <f t="shared" si="20"/>
        <v>#NUM!</v>
      </c>
      <c r="AK341" s="8" t="str">
        <f>IF('Filtered Data'!G340="","",HEX2OCT(G341))</f>
        <v>3</v>
      </c>
      <c r="AL341" s="8" t="str">
        <f>IF('Filtered Data'!H340="","",HEX2OCT(H341))</f>
        <v>132</v>
      </c>
      <c r="AM341" s="8" t="str">
        <f>IF('Filtered Data'!I340="","",HEX2OCT(I341))</f>
        <v>144</v>
      </c>
      <c r="AN341" s="8" t="str">
        <f>IF('Filtered Data'!J340="","",HEX2OCT(J341))</f>
        <v>132</v>
      </c>
      <c r="AO341" s="8" t="str">
        <f>IF('Filtered Data'!K340="","",HEX2OCT(K341))</f>
        <v>144</v>
      </c>
      <c r="AP341" s="8" t="str">
        <f>IF('Filtered Data'!L340="","",HEX2OCT(L341))</f>
        <v>0</v>
      </c>
      <c r="AQ341" s="8" t="str">
        <f>IF('Filtered Data'!M340="","",HEX2OCT(M341))</f>
        <v>144</v>
      </c>
      <c r="AR341" s="8" t="str">
        <f>IF('Filtered Data'!N340="","",HEX2OCT(N341))</f>
        <v>253</v>
      </c>
    </row>
    <row r="342">
      <c r="A342" s="5">
        <f>'Filtered Data'!A341</f>
        <v>7.7875730000000001</v>
      </c>
      <c r="B342" s="5" t="str">
        <f>'Filtered Data'!B341</f>
        <v/>
      </c>
      <c r="C342" s="5">
        <f>'Filtered Data'!C341</f>
        <v>301</v>
      </c>
      <c r="D342" s="5" t="str">
        <f>'Filtered Data'!D341</f>
        <v/>
      </c>
      <c r="E342" s="5" t="str">
        <f>'Filtered Data'!E341</f>
        <v/>
      </c>
      <c r="F342" s="5">
        <f>'Filtered Data'!F341</f>
        <v>3</v>
      </c>
      <c r="G342" s="5" t="str">
        <f>'Filtered Data'!G341</f>
        <v>43</v>
      </c>
      <c r="H342" s="5" t="str">
        <f>'Filtered Data'!H341</f>
        <v>0B</v>
      </c>
      <c r="I342" s="5" t="str">
        <f>'Filtered Data'!I341</f>
        <v>00</v>
      </c>
      <c r="J342" s="5" t="str">
        <f>'Filtered Data'!J341</f>
        <v/>
      </c>
      <c r="K342" s="5" t="str">
        <f>'Filtered Data'!K341</f>
        <v/>
      </c>
      <c r="L342" s="5" t="str">
        <f>'Filtered Data'!L341</f>
        <v/>
      </c>
      <c r="M342" s="5" t="str">
        <f>'Filtered Data'!M341</f>
        <v/>
      </c>
      <c r="N342" s="5" t="str">
        <f>'Filtered Data'!N341</f>
        <v/>
      </c>
      <c r="P342" s="7">
        <f t="shared" si="18"/>
        <v>4393728</v>
      </c>
      <c r="Q342" s="8">
        <f>IF('Filtered Data'!G341="","",HEX2DEC(G342))</f>
        <v>67</v>
      </c>
      <c r="R342" s="8">
        <f>IF('Filtered Data'!H341="","",HEX2DEC(H342))</f>
        <v>11</v>
      </c>
      <c r="S342" s="8">
        <f>IF('Filtered Data'!I341="","",HEX2DEC(I342))</f>
        <v>0</v>
      </c>
      <c r="T342" s="8" t="str">
        <f>IF('Filtered Data'!J341="","",HEX2DEC(J342))</f>
        <v/>
      </c>
      <c r="U342" s="8" t="str">
        <f>IF('Filtered Data'!K341="","",HEX2DEC(K342))</f>
        <v/>
      </c>
      <c r="V342" s="8" t="str">
        <f>IF('Filtered Data'!L341="","",HEX2DEC(L342))</f>
        <v/>
      </c>
      <c r="W342" s="8" t="str">
        <f>IF('Filtered Data'!M341="","",HEX2DEC(M342))</f>
        <v/>
      </c>
      <c r="X342" s="8" t="str">
        <f>IF('Filtered Data'!N341="","",HEX2DEC(N342))</f>
        <v/>
      </c>
      <c r="Y342" s="8"/>
      <c r="Z342" s="9" t="e">
        <f t="shared" si="19"/>
        <v>#NUM!</v>
      </c>
      <c r="AA342" s="8" t="str">
        <f>IF('Filtered Data'!G341="","",HEX2BIN(G342))</f>
        <v>1000011</v>
      </c>
      <c r="AB342" s="8" t="str">
        <f>IF('Filtered Data'!H341="","",HEX2BIN(H342))</f>
        <v>1011</v>
      </c>
      <c r="AC342" s="8" t="str">
        <f>IF('Filtered Data'!I341="","",HEX2BIN(I342))</f>
        <v>0</v>
      </c>
      <c r="AD342" s="8" t="str">
        <f>IF('Filtered Data'!J341="","",HEX2BIN(J342))</f>
        <v/>
      </c>
      <c r="AE342" s="8" t="str">
        <f>IF('Filtered Data'!K341="","",HEX2BIN(K342))</f>
        <v/>
      </c>
      <c r="AF342" s="8" t="str">
        <f>IF('Filtered Data'!L341="","",HEX2BIN(L342))</f>
        <v/>
      </c>
      <c r="AG342" s="8" t="str">
        <f>IF('Filtered Data'!M341="","",HEX2BIN(M342))</f>
        <v/>
      </c>
      <c r="AH342" s="8" t="str">
        <f>IF('Filtered Data'!N341="","",HEX2BIN(N342))</f>
        <v/>
      </c>
      <c r="AI342" s="8"/>
      <c r="AJ342" s="9" t="e">
        <f t="shared" si="20"/>
        <v>#NUM!</v>
      </c>
      <c r="AK342" s="8" t="str">
        <f>IF('Filtered Data'!G341="","",HEX2OCT(G342))</f>
        <v>103</v>
      </c>
      <c r="AL342" s="8" t="str">
        <f>IF('Filtered Data'!H341="","",HEX2OCT(H342))</f>
        <v>13</v>
      </c>
      <c r="AM342" s="8" t="str">
        <f>IF('Filtered Data'!I341="","",HEX2OCT(I342))</f>
        <v>0</v>
      </c>
      <c r="AN342" s="8" t="str">
        <f>IF('Filtered Data'!J341="","",HEX2OCT(J342))</f>
        <v/>
      </c>
      <c r="AO342" s="8" t="str">
        <f>IF('Filtered Data'!K341="","",HEX2OCT(K342))</f>
        <v/>
      </c>
      <c r="AP342" s="8" t="str">
        <f>IF('Filtered Data'!L341="","",HEX2OCT(L342))</f>
        <v/>
      </c>
      <c r="AQ342" s="8" t="str">
        <f>IF('Filtered Data'!M341="","",HEX2OCT(M342))</f>
        <v/>
      </c>
      <c r="AR342" s="8" t="str">
        <f>IF('Filtered Data'!N341="","",HEX2OCT(N342))</f>
        <v/>
      </c>
    </row>
    <row r="343">
      <c r="A343" s="5">
        <f>'Filtered Data'!A342</f>
        <v>7.7945669999999998</v>
      </c>
      <c r="B343" s="5" t="str">
        <f>'Filtered Data'!B342</f>
        <v/>
      </c>
      <c r="C343" s="5" t="str">
        <f>'Filtered Data'!C342</f>
        <v>61CD364</v>
      </c>
      <c r="D343" s="5" t="str">
        <f>'Filtered Data'!D342</f>
        <v/>
      </c>
      <c r="E343" s="5" t="str">
        <f>'Filtered Data'!E342</f>
        <v/>
      </c>
      <c r="F343" s="5" t="str">
        <f>'Filtered Data'!F342</f>
        <v>F</v>
      </c>
      <c r="G343" s="5" t="str">
        <f>'Filtered Data'!G342</f>
        <v>00</v>
      </c>
      <c r="H343" s="5" t="str">
        <f>'Filtered Data'!H342</f>
        <v>00</v>
      </c>
      <c r="I343" s="5" t="str">
        <f>'Filtered Data'!I342</f>
        <v>00</v>
      </c>
      <c r="J343" s="5" t="str">
        <f>'Filtered Data'!J342</f>
        <v>00</v>
      </c>
      <c r="K343" s="5" t="str">
        <f>'Filtered Data'!K342</f>
        <v>00</v>
      </c>
      <c r="L343" s="5" t="str">
        <f>'Filtered Data'!L342</f>
        <v>00</v>
      </c>
      <c r="M343" s="5" t="str">
        <f>'Filtered Data'!M342</f>
        <v>00</v>
      </c>
      <c r="N343" s="5" t="str">
        <f>'Filtered Data'!N342</f>
        <v>00</v>
      </c>
      <c r="P343" s="7" t="e">
        <f t="shared" si="18"/>
        <v>#NUM!</v>
      </c>
      <c r="Q343" s="8">
        <f>IF('Filtered Data'!G342="","",HEX2DEC(G343))</f>
        <v>0</v>
      </c>
      <c r="R343" s="8">
        <f>IF('Filtered Data'!H342="","",HEX2DEC(H343))</f>
        <v>0</v>
      </c>
      <c r="S343" s="8">
        <f>IF('Filtered Data'!I342="","",HEX2DEC(I343))</f>
        <v>0</v>
      </c>
      <c r="T343" s="8">
        <f>IF('Filtered Data'!J342="","",HEX2DEC(J343))</f>
        <v>0</v>
      </c>
      <c r="U343" s="8">
        <f>IF('Filtered Data'!K342="","",HEX2DEC(K343))</f>
        <v>0</v>
      </c>
      <c r="V343" s="8">
        <f>IF('Filtered Data'!L342="","",HEX2DEC(L343))</f>
        <v>0</v>
      </c>
      <c r="W343" s="8">
        <f>IF('Filtered Data'!M342="","",HEX2DEC(M343))</f>
        <v>0</v>
      </c>
      <c r="X343" s="8">
        <f>IF('Filtered Data'!N342="","",HEX2DEC(N343))</f>
        <v>0</v>
      </c>
      <c r="Y343" s="8"/>
      <c r="Z343" s="9" t="e">
        <f t="shared" si="19"/>
        <v>#NUM!</v>
      </c>
      <c r="AA343" s="8" t="str">
        <f>IF('Filtered Data'!G342="","",HEX2BIN(G343))</f>
        <v>0</v>
      </c>
      <c r="AB343" s="8" t="str">
        <f>IF('Filtered Data'!H342="","",HEX2BIN(H343))</f>
        <v>0</v>
      </c>
      <c r="AC343" s="8" t="str">
        <f>IF('Filtered Data'!I342="","",HEX2BIN(I343))</f>
        <v>0</v>
      </c>
      <c r="AD343" s="8" t="str">
        <f>IF('Filtered Data'!J342="","",HEX2BIN(J343))</f>
        <v>0</v>
      </c>
      <c r="AE343" s="8" t="str">
        <f>IF('Filtered Data'!K342="","",HEX2BIN(K343))</f>
        <v>0</v>
      </c>
      <c r="AF343" s="8" t="str">
        <f>IF('Filtered Data'!L342="","",HEX2BIN(L343))</f>
        <v>0</v>
      </c>
      <c r="AG343" s="8" t="str">
        <f>IF('Filtered Data'!M342="","",HEX2BIN(M343))</f>
        <v>0</v>
      </c>
      <c r="AH343" s="8" t="str">
        <f>IF('Filtered Data'!N342="","",HEX2BIN(N343))</f>
        <v>0</v>
      </c>
      <c r="AI343" s="8"/>
      <c r="AJ343" s="9" t="e">
        <f t="shared" si="20"/>
        <v>#NUM!</v>
      </c>
      <c r="AK343" s="8" t="str">
        <f>IF('Filtered Data'!G342="","",HEX2OCT(G343))</f>
        <v>0</v>
      </c>
      <c r="AL343" s="8" t="str">
        <f>IF('Filtered Data'!H342="","",HEX2OCT(H343))</f>
        <v>0</v>
      </c>
      <c r="AM343" s="8" t="str">
        <f>IF('Filtered Data'!I342="","",HEX2OCT(I343))</f>
        <v>0</v>
      </c>
      <c r="AN343" s="8" t="str">
        <f>IF('Filtered Data'!J342="","",HEX2OCT(J343))</f>
        <v>0</v>
      </c>
      <c r="AO343" s="8" t="str">
        <f>IF('Filtered Data'!K342="","",HEX2OCT(K343))</f>
        <v>0</v>
      </c>
      <c r="AP343" s="8" t="str">
        <f>IF('Filtered Data'!L342="","",HEX2OCT(L343))</f>
        <v>0</v>
      </c>
      <c r="AQ343" s="8" t="str">
        <f>IF('Filtered Data'!M342="","",HEX2OCT(M343))</f>
        <v>0</v>
      </c>
      <c r="AR343" s="8" t="str">
        <f>IF('Filtered Data'!N342="","",HEX2OCT(N343))</f>
        <v>0</v>
      </c>
    </row>
    <row r="344">
      <c r="A344" s="5">
        <f>'Filtered Data'!A343</f>
        <v>7.8371170000000001</v>
      </c>
      <c r="B344" s="5" t="str">
        <f>'Filtered Data'!B343</f>
        <v/>
      </c>
      <c r="C344" s="5">
        <f>'Filtered Data'!C343</f>
        <v>300</v>
      </c>
      <c r="D344" s="5" t="str">
        <f>'Filtered Data'!D343</f>
        <v/>
      </c>
      <c r="E344" s="5" t="str">
        <f>'Filtered Data'!E343</f>
        <v/>
      </c>
      <c r="F344" s="5">
        <f>'Filtered Data'!F343</f>
        <v>8</v>
      </c>
      <c r="G344" s="5" t="str">
        <f>'Filtered Data'!G343</f>
        <v>03</v>
      </c>
      <c r="H344" s="5" t="str">
        <f>'Filtered Data'!H343</f>
        <v>5A</v>
      </c>
      <c r="I344" s="5" t="str">
        <f>'Filtered Data'!I343</f>
        <v>64</v>
      </c>
      <c r="J344" s="5" t="str">
        <f>'Filtered Data'!J343</f>
        <v>5A</v>
      </c>
      <c r="K344" s="5" t="str">
        <f>'Filtered Data'!K343</f>
        <v>64</v>
      </c>
      <c r="L344" s="5" t="str">
        <f>'Filtered Data'!L343</f>
        <v>00</v>
      </c>
      <c r="M344" s="5" t="str">
        <f>'Filtered Data'!M343</f>
        <v>64</v>
      </c>
      <c r="N344" s="5" t="str">
        <f>'Filtered Data'!N343</f>
        <v>BC</v>
      </c>
      <c r="P344" s="7" t="e">
        <f t="shared" si="18"/>
        <v>#NUM!</v>
      </c>
      <c r="Q344" s="8">
        <f>IF('Filtered Data'!G343="","",HEX2DEC(G344))</f>
        <v>3</v>
      </c>
      <c r="R344" s="8">
        <f>IF('Filtered Data'!H343="","",HEX2DEC(H344))</f>
        <v>90</v>
      </c>
      <c r="S344" s="8">
        <f>IF('Filtered Data'!I343="","",HEX2DEC(I344))</f>
        <v>100</v>
      </c>
      <c r="T344" s="8">
        <f>IF('Filtered Data'!J343="","",HEX2DEC(J344))</f>
        <v>90</v>
      </c>
      <c r="U344" s="8">
        <f>IF('Filtered Data'!K343="","",HEX2DEC(K344))</f>
        <v>100</v>
      </c>
      <c r="V344" s="8">
        <f>IF('Filtered Data'!L343="","",HEX2DEC(L344))</f>
        <v>0</v>
      </c>
      <c r="W344" s="8">
        <f>IF('Filtered Data'!M343="","",HEX2DEC(M344))</f>
        <v>100</v>
      </c>
      <c r="X344" s="8">
        <f>IF('Filtered Data'!N343="","",HEX2DEC(N344))</f>
        <v>188</v>
      </c>
      <c r="Y344" s="8"/>
      <c r="Z344" s="9" t="e">
        <f t="shared" si="19"/>
        <v>#NUM!</v>
      </c>
      <c r="AA344" s="8" t="str">
        <f>IF('Filtered Data'!G343="","",HEX2BIN(G344))</f>
        <v>11</v>
      </c>
      <c r="AB344" s="8" t="str">
        <f>IF('Filtered Data'!H343="","",HEX2BIN(H344))</f>
        <v>1011010</v>
      </c>
      <c r="AC344" s="8" t="str">
        <f>IF('Filtered Data'!I343="","",HEX2BIN(I344))</f>
        <v>1100100</v>
      </c>
      <c r="AD344" s="8" t="str">
        <f>IF('Filtered Data'!J343="","",HEX2BIN(J344))</f>
        <v>1011010</v>
      </c>
      <c r="AE344" s="8" t="str">
        <f>IF('Filtered Data'!K343="","",HEX2BIN(K344))</f>
        <v>1100100</v>
      </c>
      <c r="AF344" s="8" t="str">
        <f>IF('Filtered Data'!L343="","",HEX2BIN(L344))</f>
        <v>0</v>
      </c>
      <c r="AG344" s="8" t="str">
        <f>IF('Filtered Data'!M343="","",HEX2BIN(M344))</f>
        <v>1100100</v>
      </c>
      <c r="AH344" s="8" t="str">
        <f>IF('Filtered Data'!N343="","",HEX2BIN(N344))</f>
        <v>10111100</v>
      </c>
      <c r="AI344" s="8"/>
      <c r="AJ344" s="9" t="e">
        <f t="shared" si="20"/>
        <v>#NUM!</v>
      </c>
      <c r="AK344" s="8" t="str">
        <f>IF('Filtered Data'!G343="","",HEX2OCT(G344))</f>
        <v>3</v>
      </c>
      <c r="AL344" s="8" t="str">
        <f>IF('Filtered Data'!H343="","",HEX2OCT(H344))</f>
        <v>132</v>
      </c>
      <c r="AM344" s="8" t="str">
        <f>IF('Filtered Data'!I343="","",HEX2OCT(I344))</f>
        <v>144</v>
      </c>
      <c r="AN344" s="8" t="str">
        <f>IF('Filtered Data'!J343="","",HEX2OCT(J344))</f>
        <v>132</v>
      </c>
      <c r="AO344" s="8" t="str">
        <f>IF('Filtered Data'!K343="","",HEX2OCT(K344))</f>
        <v>144</v>
      </c>
      <c r="AP344" s="8" t="str">
        <f>IF('Filtered Data'!L343="","",HEX2OCT(L344))</f>
        <v>0</v>
      </c>
      <c r="AQ344" s="8" t="str">
        <f>IF('Filtered Data'!M343="","",HEX2OCT(M344))</f>
        <v>144</v>
      </c>
      <c r="AR344" s="8" t="str">
        <f>IF('Filtered Data'!N343="","",HEX2OCT(N344))</f>
        <v>274</v>
      </c>
    </row>
    <row r="345">
      <c r="A345" s="5">
        <f>'Filtered Data'!A344</f>
        <v>7.8375810000000001</v>
      </c>
      <c r="B345" s="5" t="str">
        <f>'Filtered Data'!B344</f>
        <v/>
      </c>
      <c r="C345" s="5">
        <f>'Filtered Data'!C344</f>
        <v>301</v>
      </c>
      <c r="D345" s="5" t="str">
        <f>'Filtered Data'!D344</f>
        <v/>
      </c>
      <c r="E345" s="5" t="str">
        <f>'Filtered Data'!E344</f>
        <v/>
      </c>
      <c r="F345" s="5">
        <f>'Filtered Data'!F344</f>
        <v>3</v>
      </c>
      <c r="G345" s="5" t="str">
        <f>'Filtered Data'!G344</f>
        <v>B5</v>
      </c>
      <c r="H345" s="5" t="str">
        <f>'Filtered Data'!H344</f>
        <v>0C</v>
      </c>
      <c r="I345" s="5" t="str">
        <f>'Filtered Data'!I344</f>
        <v>00</v>
      </c>
      <c r="J345" s="5" t="str">
        <f>'Filtered Data'!J344</f>
        <v/>
      </c>
      <c r="K345" s="5" t="str">
        <f>'Filtered Data'!K344</f>
        <v/>
      </c>
      <c r="L345" s="5" t="str">
        <f>'Filtered Data'!L344</f>
        <v/>
      </c>
      <c r="M345" s="5" t="str">
        <f>'Filtered Data'!M344</f>
        <v/>
      </c>
      <c r="N345" s="5" t="str">
        <f>'Filtered Data'!N344</f>
        <v/>
      </c>
      <c r="P345" s="7">
        <f t="shared" si="18"/>
        <v>11865088</v>
      </c>
      <c r="Q345" s="8">
        <f>IF('Filtered Data'!G344="","",HEX2DEC(G345))</f>
        <v>181</v>
      </c>
      <c r="R345" s="8">
        <f>IF('Filtered Data'!H344="","",HEX2DEC(H345))</f>
        <v>12</v>
      </c>
      <c r="S345" s="8">
        <f>IF('Filtered Data'!I344="","",HEX2DEC(I345))</f>
        <v>0</v>
      </c>
      <c r="T345" s="8" t="str">
        <f>IF('Filtered Data'!J344="","",HEX2DEC(J345))</f>
        <v/>
      </c>
      <c r="U345" s="8" t="str">
        <f>IF('Filtered Data'!K344="","",HEX2DEC(K345))</f>
        <v/>
      </c>
      <c r="V345" s="8" t="str">
        <f>IF('Filtered Data'!L344="","",HEX2DEC(L345))</f>
        <v/>
      </c>
      <c r="W345" s="8" t="str">
        <f>IF('Filtered Data'!M344="","",HEX2DEC(M345))</f>
        <v/>
      </c>
      <c r="X345" s="8" t="str">
        <f>IF('Filtered Data'!N344="","",HEX2DEC(N345))</f>
        <v/>
      </c>
      <c r="Y345" s="8"/>
      <c r="Z345" s="9" t="e">
        <f t="shared" si="19"/>
        <v>#NUM!</v>
      </c>
      <c r="AA345" s="8" t="str">
        <f>IF('Filtered Data'!G344="","",HEX2BIN(G345))</f>
        <v>10110101</v>
      </c>
      <c r="AB345" s="8" t="str">
        <f>IF('Filtered Data'!H344="","",HEX2BIN(H345))</f>
        <v>1100</v>
      </c>
      <c r="AC345" s="8" t="str">
        <f>IF('Filtered Data'!I344="","",HEX2BIN(I345))</f>
        <v>0</v>
      </c>
      <c r="AD345" s="8" t="str">
        <f>IF('Filtered Data'!J344="","",HEX2BIN(J345))</f>
        <v/>
      </c>
      <c r="AE345" s="8" t="str">
        <f>IF('Filtered Data'!K344="","",HEX2BIN(K345))</f>
        <v/>
      </c>
      <c r="AF345" s="8" t="str">
        <f>IF('Filtered Data'!L344="","",HEX2BIN(L345))</f>
        <v/>
      </c>
      <c r="AG345" s="8" t="str">
        <f>IF('Filtered Data'!M344="","",HEX2BIN(M345))</f>
        <v/>
      </c>
      <c r="AH345" s="8" t="str">
        <f>IF('Filtered Data'!N344="","",HEX2BIN(N345))</f>
        <v/>
      </c>
      <c r="AI345" s="8"/>
      <c r="AJ345" s="9" t="e">
        <f t="shared" si="20"/>
        <v>#NUM!</v>
      </c>
      <c r="AK345" s="8" t="str">
        <f>IF('Filtered Data'!G344="","",HEX2OCT(G345))</f>
        <v>265</v>
      </c>
      <c r="AL345" s="8" t="str">
        <f>IF('Filtered Data'!H344="","",HEX2OCT(H345))</f>
        <v>14</v>
      </c>
      <c r="AM345" s="8" t="str">
        <f>IF('Filtered Data'!I344="","",HEX2OCT(I345))</f>
        <v>0</v>
      </c>
      <c r="AN345" s="8" t="str">
        <f>IF('Filtered Data'!J344="","",HEX2OCT(J345))</f>
        <v/>
      </c>
      <c r="AO345" s="8" t="str">
        <f>IF('Filtered Data'!K344="","",HEX2OCT(K345))</f>
        <v/>
      </c>
      <c r="AP345" s="8" t="str">
        <f>IF('Filtered Data'!L344="","",HEX2OCT(L345))</f>
        <v/>
      </c>
      <c r="AQ345" s="8" t="str">
        <f>IF('Filtered Data'!M344="","",HEX2OCT(M345))</f>
        <v/>
      </c>
      <c r="AR345" s="8" t="str">
        <f>IF('Filtered Data'!N344="","",HEX2OCT(N345))</f>
        <v/>
      </c>
    </row>
    <row r="346">
      <c r="A346" s="5">
        <f>'Filtered Data'!A345</f>
        <v>7.874771</v>
      </c>
      <c r="B346" s="5" t="str">
        <f>'Filtered Data'!B345</f>
        <v/>
      </c>
      <c r="C346" s="5" t="str">
        <f>'Filtered Data'!C345</f>
        <v>1CB</v>
      </c>
      <c r="D346" s="5" t="str">
        <f>'Filtered Data'!D345</f>
        <v/>
      </c>
      <c r="E346" s="5" t="str">
        <f>'Filtered Data'!E345</f>
        <v/>
      </c>
      <c r="F346" s="5">
        <f>'Filtered Data'!F345</f>
        <v>7</v>
      </c>
      <c r="G346" s="5" t="str">
        <f>'Filtered Data'!G345</f>
        <v>00</v>
      </c>
      <c r="H346" s="5" t="str">
        <f>'Filtered Data'!H345</f>
        <v>00</v>
      </c>
      <c r="I346" s="5" t="str">
        <f>'Filtered Data'!I345</f>
        <v>00</v>
      </c>
      <c r="J346" s="5" t="str">
        <f>'Filtered Data'!J345</f>
        <v>00</v>
      </c>
      <c r="K346" s="5" t="str">
        <f>'Filtered Data'!K345</f>
        <v>00</v>
      </c>
      <c r="L346" s="5" t="str">
        <f>'Filtered Data'!L345</f>
        <v>00</v>
      </c>
      <c r="M346" s="5" t="str">
        <f>'Filtered Data'!M345</f>
        <v>00</v>
      </c>
      <c r="N346" s="5" t="str">
        <f>'Filtered Data'!N345</f>
        <v/>
      </c>
      <c r="P346" s="7" t="e">
        <f t="shared" si="18"/>
        <v>#NUM!</v>
      </c>
      <c r="Q346" s="8">
        <f>IF('Filtered Data'!G345="","",HEX2DEC(G346))</f>
        <v>0</v>
      </c>
      <c r="R346" s="8">
        <f>IF('Filtered Data'!H345="","",HEX2DEC(H346))</f>
        <v>0</v>
      </c>
      <c r="S346" s="8">
        <f>IF('Filtered Data'!I345="","",HEX2DEC(I346))</f>
        <v>0</v>
      </c>
      <c r="T346" s="8">
        <f>IF('Filtered Data'!J345="","",HEX2DEC(J346))</f>
        <v>0</v>
      </c>
      <c r="U346" s="8">
        <f>IF('Filtered Data'!K345="","",HEX2DEC(K346))</f>
        <v>0</v>
      </c>
      <c r="V346" s="8">
        <f>IF('Filtered Data'!L345="","",HEX2DEC(L346))</f>
        <v>0</v>
      </c>
      <c r="W346" s="8">
        <f>IF('Filtered Data'!M345="","",HEX2DEC(M346))</f>
        <v>0</v>
      </c>
      <c r="X346" s="8" t="str">
        <f>IF('Filtered Data'!N345="","",HEX2DEC(N346))</f>
        <v/>
      </c>
      <c r="Y346" s="8"/>
      <c r="Z346" s="9" t="e">
        <f t="shared" si="19"/>
        <v>#NUM!</v>
      </c>
      <c r="AA346" s="8" t="str">
        <f>IF('Filtered Data'!G345="","",HEX2BIN(G346))</f>
        <v>0</v>
      </c>
      <c r="AB346" s="8" t="str">
        <f>IF('Filtered Data'!H345="","",HEX2BIN(H346))</f>
        <v>0</v>
      </c>
      <c r="AC346" s="8" t="str">
        <f>IF('Filtered Data'!I345="","",HEX2BIN(I346))</f>
        <v>0</v>
      </c>
      <c r="AD346" s="8" t="str">
        <f>IF('Filtered Data'!J345="","",HEX2BIN(J346))</f>
        <v>0</v>
      </c>
      <c r="AE346" s="8" t="str">
        <f>IF('Filtered Data'!K345="","",HEX2BIN(K346))</f>
        <v>0</v>
      </c>
      <c r="AF346" s="8" t="str">
        <f>IF('Filtered Data'!L345="","",HEX2BIN(L346))</f>
        <v>0</v>
      </c>
      <c r="AG346" s="8" t="str">
        <f>IF('Filtered Data'!M345="","",HEX2BIN(M346))</f>
        <v>0</v>
      </c>
      <c r="AH346" s="8" t="str">
        <f>IF('Filtered Data'!N345="","",HEX2BIN(N346))</f>
        <v/>
      </c>
      <c r="AI346" s="8"/>
      <c r="AJ346" s="9" t="e">
        <f t="shared" si="20"/>
        <v>#NUM!</v>
      </c>
      <c r="AK346" s="8" t="str">
        <f>IF('Filtered Data'!G345="","",HEX2OCT(G346))</f>
        <v>0</v>
      </c>
      <c r="AL346" s="8" t="str">
        <f>IF('Filtered Data'!H345="","",HEX2OCT(H346))</f>
        <v>0</v>
      </c>
      <c r="AM346" s="8" t="str">
        <f>IF('Filtered Data'!I345="","",HEX2OCT(I346))</f>
        <v>0</v>
      </c>
      <c r="AN346" s="8" t="str">
        <f>IF('Filtered Data'!J345="","",HEX2OCT(J346))</f>
        <v>0</v>
      </c>
      <c r="AO346" s="8" t="str">
        <f>IF('Filtered Data'!K345="","",HEX2OCT(K346))</f>
        <v>0</v>
      </c>
      <c r="AP346" s="8" t="str">
        <f>IF('Filtered Data'!L345="","",HEX2OCT(L346))</f>
        <v>0</v>
      </c>
      <c r="AQ346" s="8" t="str">
        <f>IF('Filtered Data'!M345="","",HEX2OCT(M346))</f>
        <v>0</v>
      </c>
      <c r="AR346" s="8" t="str">
        <f>IF('Filtered Data'!N345="","",HEX2OCT(N346))</f>
        <v/>
      </c>
    </row>
    <row r="347">
      <c r="A347" s="5">
        <f>'Filtered Data'!A346</f>
        <v>7.8871209999999996</v>
      </c>
      <c r="B347" s="5" t="str">
        <f>'Filtered Data'!B346</f>
        <v/>
      </c>
      <c r="C347" s="5">
        <f>'Filtered Data'!C346</f>
        <v>300</v>
      </c>
      <c r="D347" s="5" t="str">
        <f>'Filtered Data'!D346</f>
        <v/>
      </c>
      <c r="E347" s="5" t="str">
        <f>'Filtered Data'!E346</f>
        <v/>
      </c>
      <c r="F347" s="5">
        <f>'Filtered Data'!F346</f>
        <v>8</v>
      </c>
      <c r="G347" s="5" t="str">
        <f>'Filtered Data'!G346</f>
        <v>03</v>
      </c>
      <c r="H347" s="5" t="str">
        <f>'Filtered Data'!H346</f>
        <v>5A</v>
      </c>
      <c r="I347" s="5" t="str">
        <f>'Filtered Data'!I346</f>
        <v>64</v>
      </c>
      <c r="J347" s="5" t="str">
        <f>'Filtered Data'!J346</f>
        <v>5A</v>
      </c>
      <c r="K347" s="5" t="str">
        <f>'Filtered Data'!K346</f>
        <v>64</v>
      </c>
      <c r="L347" s="5" t="str">
        <f>'Filtered Data'!L346</f>
        <v>00</v>
      </c>
      <c r="M347" s="5" t="str">
        <f>'Filtered Data'!M346</f>
        <v>64</v>
      </c>
      <c r="N347" s="5" t="str">
        <f>'Filtered Data'!N346</f>
        <v>AD</v>
      </c>
      <c r="P347" s="7" t="e">
        <f t="shared" si="18"/>
        <v>#NUM!</v>
      </c>
      <c r="Q347" s="8">
        <f>IF('Filtered Data'!G346="","",HEX2DEC(G347))</f>
        <v>3</v>
      </c>
      <c r="R347" s="8">
        <f>IF('Filtered Data'!H346="","",HEX2DEC(H347))</f>
        <v>90</v>
      </c>
      <c r="S347" s="8">
        <f>IF('Filtered Data'!I346="","",HEX2DEC(I347))</f>
        <v>100</v>
      </c>
      <c r="T347" s="8">
        <f>IF('Filtered Data'!J346="","",HEX2DEC(J347))</f>
        <v>90</v>
      </c>
      <c r="U347" s="8">
        <f>IF('Filtered Data'!K346="","",HEX2DEC(K347))</f>
        <v>100</v>
      </c>
      <c r="V347" s="8">
        <f>IF('Filtered Data'!L346="","",HEX2DEC(L347))</f>
        <v>0</v>
      </c>
      <c r="W347" s="8">
        <f>IF('Filtered Data'!M346="","",HEX2DEC(M347))</f>
        <v>100</v>
      </c>
      <c r="X347" s="8">
        <f>IF('Filtered Data'!N346="","",HEX2DEC(N347))</f>
        <v>173</v>
      </c>
      <c r="Y347" s="8"/>
      <c r="Z347" s="9" t="e">
        <f t="shared" si="19"/>
        <v>#NUM!</v>
      </c>
      <c r="AA347" s="8" t="str">
        <f>IF('Filtered Data'!G346="","",HEX2BIN(G347))</f>
        <v>11</v>
      </c>
      <c r="AB347" s="8" t="str">
        <f>IF('Filtered Data'!H346="","",HEX2BIN(H347))</f>
        <v>1011010</v>
      </c>
      <c r="AC347" s="8" t="str">
        <f>IF('Filtered Data'!I346="","",HEX2BIN(I347))</f>
        <v>1100100</v>
      </c>
      <c r="AD347" s="8" t="str">
        <f>IF('Filtered Data'!J346="","",HEX2BIN(J347))</f>
        <v>1011010</v>
      </c>
      <c r="AE347" s="8" t="str">
        <f>IF('Filtered Data'!K346="","",HEX2BIN(K347))</f>
        <v>1100100</v>
      </c>
      <c r="AF347" s="8" t="str">
        <f>IF('Filtered Data'!L346="","",HEX2BIN(L347))</f>
        <v>0</v>
      </c>
      <c r="AG347" s="8" t="str">
        <f>IF('Filtered Data'!M346="","",HEX2BIN(M347))</f>
        <v>1100100</v>
      </c>
      <c r="AH347" s="8" t="str">
        <f>IF('Filtered Data'!N346="","",HEX2BIN(N347))</f>
        <v>10101101</v>
      </c>
      <c r="AI347" s="8"/>
      <c r="AJ347" s="9" t="e">
        <f t="shared" si="20"/>
        <v>#NUM!</v>
      </c>
      <c r="AK347" s="8" t="str">
        <f>IF('Filtered Data'!G346="","",HEX2OCT(G347))</f>
        <v>3</v>
      </c>
      <c r="AL347" s="8" t="str">
        <f>IF('Filtered Data'!H346="","",HEX2OCT(H347))</f>
        <v>132</v>
      </c>
      <c r="AM347" s="8" t="str">
        <f>IF('Filtered Data'!I346="","",HEX2OCT(I347))</f>
        <v>144</v>
      </c>
      <c r="AN347" s="8" t="str">
        <f>IF('Filtered Data'!J346="","",HEX2OCT(J347))</f>
        <v>132</v>
      </c>
      <c r="AO347" s="8" t="str">
        <f>IF('Filtered Data'!K346="","",HEX2OCT(K347))</f>
        <v>144</v>
      </c>
      <c r="AP347" s="8" t="str">
        <f>IF('Filtered Data'!L346="","",HEX2OCT(L347))</f>
        <v>0</v>
      </c>
      <c r="AQ347" s="8" t="str">
        <f>IF('Filtered Data'!M346="","",HEX2OCT(M347))</f>
        <v>144</v>
      </c>
      <c r="AR347" s="8" t="str">
        <f>IF('Filtered Data'!N346="","",HEX2OCT(N347))</f>
        <v>255</v>
      </c>
    </row>
    <row r="348">
      <c r="A348" s="5">
        <f>'Filtered Data'!A347</f>
        <v>7.8875849999999996</v>
      </c>
      <c r="B348" s="5" t="str">
        <f>'Filtered Data'!B347</f>
        <v/>
      </c>
      <c r="C348" s="5">
        <f>'Filtered Data'!C347</f>
        <v>301</v>
      </c>
      <c r="D348" s="5" t="str">
        <f>'Filtered Data'!D347</f>
        <v/>
      </c>
      <c r="E348" s="5" t="str">
        <f>'Filtered Data'!E347</f>
        <v/>
      </c>
      <c r="F348" s="5">
        <f>'Filtered Data'!F347</f>
        <v>3</v>
      </c>
      <c r="G348" s="5" t="str">
        <f>'Filtered Data'!G347</f>
        <v>4E</v>
      </c>
      <c r="H348" s="5" t="str">
        <f>'Filtered Data'!H347</f>
        <v>0D</v>
      </c>
      <c r="I348" s="5" t="str">
        <f>'Filtered Data'!I347</f>
        <v>00</v>
      </c>
      <c r="J348" s="5" t="str">
        <f>'Filtered Data'!J347</f>
        <v/>
      </c>
      <c r="K348" s="5" t="str">
        <f>'Filtered Data'!K347</f>
        <v/>
      </c>
      <c r="L348" s="5" t="str">
        <f>'Filtered Data'!L347</f>
        <v/>
      </c>
      <c r="M348" s="5" t="str">
        <f>'Filtered Data'!M347</f>
        <v/>
      </c>
      <c r="N348" s="5" t="str">
        <f>'Filtered Data'!N347</f>
        <v/>
      </c>
      <c r="P348" s="7">
        <f t="shared" si="18"/>
        <v>5115136</v>
      </c>
      <c r="Q348" s="8">
        <f>IF('Filtered Data'!G347="","",HEX2DEC(G348))</f>
        <v>78</v>
      </c>
      <c r="R348" s="8">
        <f>IF('Filtered Data'!H347="","",HEX2DEC(H348))</f>
        <v>13</v>
      </c>
      <c r="S348" s="8">
        <f>IF('Filtered Data'!I347="","",HEX2DEC(I348))</f>
        <v>0</v>
      </c>
      <c r="T348" s="8" t="str">
        <f>IF('Filtered Data'!J347="","",HEX2DEC(J348))</f>
        <v/>
      </c>
      <c r="U348" s="8" t="str">
        <f>IF('Filtered Data'!K347="","",HEX2DEC(K348))</f>
        <v/>
      </c>
      <c r="V348" s="8" t="str">
        <f>IF('Filtered Data'!L347="","",HEX2DEC(L348))</f>
        <v/>
      </c>
      <c r="W348" s="8" t="str">
        <f>IF('Filtered Data'!M347="","",HEX2DEC(M348))</f>
        <v/>
      </c>
      <c r="X348" s="8" t="str">
        <f>IF('Filtered Data'!N347="","",HEX2DEC(N348))</f>
        <v/>
      </c>
      <c r="Y348" s="8"/>
      <c r="Z348" s="9" t="e">
        <f t="shared" si="19"/>
        <v>#NUM!</v>
      </c>
      <c r="AA348" s="8" t="str">
        <f>IF('Filtered Data'!G347="","",HEX2BIN(G348))</f>
        <v>1001110</v>
      </c>
      <c r="AB348" s="8" t="str">
        <f>IF('Filtered Data'!H347="","",HEX2BIN(H348))</f>
        <v>1101</v>
      </c>
      <c r="AC348" s="8" t="str">
        <f>IF('Filtered Data'!I347="","",HEX2BIN(I348))</f>
        <v>0</v>
      </c>
      <c r="AD348" s="8" t="str">
        <f>IF('Filtered Data'!J347="","",HEX2BIN(J348))</f>
        <v/>
      </c>
      <c r="AE348" s="8" t="str">
        <f>IF('Filtered Data'!K347="","",HEX2BIN(K348))</f>
        <v/>
      </c>
      <c r="AF348" s="8" t="str">
        <f>IF('Filtered Data'!L347="","",HEX2BIN(L348))</f>
        <v/>
      </c>
      <c r="AG348" s="8" t="str">
        <f>IF('Filtered Data'!M347="","",HEX2BIN(M348))</f>
        <v/>
      </c>
      <c r="AH348" s="8" t="str">
        <f>IF('Filtered Data'!N347="","",HEX2BIN(N348))</f>
        <v/>
      </c>
      <c r="AI348" s="8"/>
      <c r="AJ348" s="9" t="e">
        <f t="shared" si="20"/>
        <v>#NUM!</v>
      </c>
      <c r="AK348" s="8" t="str">
        <f>IF('Filtered Data'!G347="","",HEX2OCT(G348))</f>
        <v>116</v>
      </c>
      <c r="AL348" s="8" t="str">
        <f>IF('Filtered Data'!H347="","",HEX2OCT(H348))</f>
        <v>15</v>
      </c>
      <c r="AM348" s="8" t="str">
        <f>IF('Filtered Data'!I347="","",HEX2OCT(I348))</f>
        <v>0</v>
      </c>
      <c r="AN348" s="8" t="str">
        <f>IF('Filtered Data'!J347="","",HEX2OCT(J348))</f>
        <v/>
      </c>
      <c r="AO348" s="8" t="str">
        <f>IF('Filtered Data'!K347="","",HEX2OCT(K348))</f>
        <v/>
      </c>
      <c r="AP348" s="8" t="str">
        <f>IF('Filtered Data'!L347="","",HEX2OCT(L348))</f>
        <v/>
      </c>
      <c r="AQ348" s="8" t="str">
        <f>IF('Filtered Data'!M347="","",HEX2OCT(M348))</f>
        <v/>
      </c>
      <c r="AR348" s="8" t="str">
        <f>IF('Filtered Data'!N347="","",HEX2OCT(N348))</f>
        <v/>
      </c>
    </row>
    <row r="349">
      <c r="A349" s="5">
        <f>'Filtered Data'!A348</f>
        <v>7.8948280000000004</v>
      </c>
      <c r="B349" s="5" t="str">
        <f>'Filtered Data'!B348</f>
        <v/>
      </c>
      <c r="C349" s="5" t="str">
        <f>'Filtered Data'!C348</f>
        <v>2CB</v>
      </c>
      <c r="D349" s="5" t="str">
        <f>'Filtered Data'!D348</f>
        <v/>
      </c>
      <c r="E349" s="5" t="str">
        <f>'Filtered Data'!E348</f>
        <v/>
      </c>
      <c r="F349" s="5">
        <f>'Filtered Data'!F348</f>
        <v>7</v>
      </c>
      <c r="G349" s="5" t="str">
        <f>'Filtered Data'!G348</f>
        <v>00</v>
      </c>
      <c r="H349" s="5" t="str">
        <f>'Filtered Data'!H348</f>
        <v>00</v>
      </c>
      <c r="I349" s="5" t="str">
        <f>'Filtered Data'!I348</f>
        <v>00</v>
      </c>
      <c r="J349" s="5" t="str">
        <f>'Filtered Data'!J348</f>
        <v>00</v>
      </c>
      <c r="K349" s="5" t="str">
        <f>'Filtered Data'!K348</f>
        <v>00</v>
      </c>
      <c r="L349" s="5" t="str">
        <f>'Filtered Data'!L348</f>
        <v>00</v>
      </c>
      <c r="M349" s="5" t="str">
        <f>'Filtered Data'!M348</f>
        <v>00</v>
      </c>
      <c r="N349" s="5" t="str">
        <f>'Filtered Data'!N348</f>
        <v/>
      </c>
      <c r="P349" s="7" t="e">
        <f t="shared" si="18"/>
        <v>#NUM!</v>
      </c>
      <c r="Q349" s="8">
        <f>IF('Filtered Data'!G348="","",HEX2DEC(G349))</f>
        <v>0</v>
      </c>
      <c r="R349" s="8">
        <f>IF('Filtered Data'!H348="","",HEX2DEC(H349))</f>
        <v>0</v>
      </c>
      <c r="S349" s="8">
        <f>IF('Filtered Data'!I348="","",HEX2DEC(I349))</f>
        <v>0</v>
      </c>
      <c r="T349" s="8">
        <f>IF('Filtered Data'!J348="","",HEX2DEC(J349))</f>
        <v>0</v>
      </c>
      <c r="U349" s="8">
        <f>IF('Filtered Data'!K348="","",HEX2DEC(K349))</f>
        <v>0</v>
      </c>
      <c r="V349" s="8">
        <f>IF('Filtered Data'!L348="","",HEX2DEC(L349))</f>
        <v>0</v>
      </c>
      <c r="W349" s="8">
        <f>IF('Filtered Data'!M348="","",HEX2DEC(M349))</f>
        <v>0</v>
      </c>
      <c r="X349" s="8" t="str">
        <f>IF('Filtered Data'!N348="","",HEX2DEC(N349))</f>
        <v/>
      </c>
      <c r="Y349" s="8"/>
      <c r="Z349" s="9" t="e">
        <f t="shared" si="19"/>
        <v>#NUM!</v>
      </c>
      <c r="AA349" s="8" t="str">
        <f>IF('Filtered Data'!G348="","",HEX2BIN(G349))</f>
        <v>0</v>
      </c>
      <c r="AB349" s="8" t="str">
        <f>IF('Filtered Data'!H348="","",HEX2BIN(H349))</f>
        <v>0</v>
      </c>
      <c r="AC349" s="8" t="str">
        <f>IF('Filtered Data'!I348="","",HEX2BIN(I349))</f>
        <v>0</v>
      </c>
      <c r="AD349" s="8" t="str">
        <f>IF('Filtered Data'!J348="","",HEX2BIN(J349))</f>
        <v>0</v>
      </c>
      <c r="AE349" s="8" t="str">
        <f>IF('Filtered Data'!K348="","",HEX2BIN(K349))</f>
        <v>0</v>
      </c>
      <c r="AF349" s="8" t="str">
        <f>IF('Filtered Data'!L348="","",HEX2BIN(L349))</f>
        <v>0</v>
      </c>
      <c r="AG349" s="8" t="str">
        <f>IF('Filtered Data'!M348="","",HEX2BIN(M349))</f>
        <v>0</v>
      </c>
      <c r="AH349" s="8" t="str">
        <f>IF('Filtered Data'!N348="","",HEX2BIN(N349))</f>
        <v/>
      </c>
      <c r="AI349" s="8"/>
      <c r="AJ349" s="9" t="e">
        <f t="shared" si="20"/>
        <v>#NUM!</v>
      </c>
      <c r="AK349" s="8" t="str">
        <f>IF('Filtered Data'!G348="","",HEX2OCT(G349))</f>
        <v>0</v>
      </c>
      <c r="AL349" s="8" t="str">
        <f>IF('Filtered Data'!H348="","",HEX2OCT(H349))</f>
        <v>0</v>
      </c>
      <c r="AM349" s="8" t="str">
        <f>IF('Filtered Data'!I348="","",HEX2OCT(I349))</f>
        <v>0</v>
      </c>
      <c r="AN349" s="8" t="str">
        <f>IF('Filtered Data'!J348="","",HEX2OCT(J349))</f>
        <v>0</v>
      </c>
      <c r="AO349" s="8" t="str">
        <f>IF('Filtered Data'!K348="","",HEX2OCT(K349))</f>
        <v>0</v>
      </c>
      <c r="AP349" s="8" t="str">
        <f>IF('Filtered Data'!L348="","",HEX2OCT(L349))</f>
        <v>0</v>
      </c>
      <c r="AQ349" s="8" t="str">
        <f>IF('Filtered Data'!M348="","",HEX2OCT(M349))</f>
        <v>0</v>
      </c>
      <c r="AR349" s="8" t="str">
        <f>IF('Filtered Data'!N348="","",HEX2OCT(N349))</f>
        <v/>
      </c>
    </row>
    <row r="350">
      <c r="A350" s="5">
        <f>'Filtered Data'!A349</f>
        <v>7.937125</v>
      </c>
      <c r="B350" s="5" t="str">
        <f>'Filtered Data'!B349</f>
        <v/>
      </c>
      <c r="C350" s="5">
        <f>'Filtered Data'!C349</f>
        <v>300</v>
      </c>
      <c r="D350" s="5" t="str">
        <f>'Filtered Data'!D349</f>
        <v/>
      </c>
      <c r="E350" s="5" t="str">
        <f>'Filtered Data'!E349</f>
        <v/>
      </c>
      <c r="F350" s="5">
        <f>'Filtered Data'!F349</f>
        <v>8</v>
      </c>
      <c r="G350" s="5" t="str">
        <f>'Filtered Data'!G349</f>
        <v>03</v>
      </c>
      <c r="H350" s="5" t="str">
        <f>'Filtered Data'!H349</f>
        <v>5A</v>
      </c>
      <c r="I350" s="5" t="str">
        <f>'Filtered Data'!I349</f>
        <v>64</v>
      </c>
      <c r="J350" s="5" t="str">
        <f>'Filtered Data'!J349</f>
        <v>5A</v>
      </c>
      <c r="K350" s="5" t="str">
        <f>'Filtered Data'!K349</f>
        <v>64</v>
      </c>
      <c r="L350" s="5" t="str">
        <f>'Filtered Data'!L349</f>
        <v>00</v>
      </c>
      <c r="M350" s="5" t="str">
        <f>'Filtered Data'!M349</f>
        <v>64</v>
      </c>
      <c r="N350" s="5" t="str">
        <f>'Filtered Data'!N349</f>
        <v>BE</v>
      </c>
      <c r="P350" s="7" t="e">
        <f t="shared" si="18"/>
        <v>#NUM!</v>
      </c>
      <c r="Q350" s="8">
        <f>IF('Filtered Data'!G349="","",HEX2DEC(G350))</f>
        <v>3</v>
      </c>
      <c r="R350" s="8">
        <f>IF('Filtered Data'!H349="","",HEX2DEC(H350))</f>
        <v>90</v>
      </c>
      <c r="S350" s="8">
        <f>IF('Filtered Data'!I349="","",HEX2DEC(I350))</f>
        <v>100</v>
      </c>
      <c r="T350" s="8">
        <f>IF('Filtered Data'!J349="","",HEX2DEC(J350))</f>
        <v>90</v>
      </c>
      <c r="U350" s="8">
        <f>IF('Filtered Data'!K349="","",HEX2DEC(K350))</f>
        <v>100</v>
      </c>
      <c r="V350" s="8">
        <f>IF('Filtered Data'!L349="","",HEX2DEC(L350))</f>
        <v>0</v>
      </c>
      <c r="W350" s="8">
        <f>IF('Filtered Data'!M349="","",HEX2DEC(M350))</f>
        <v>100</v>
      </c>
      <c r="X350" s="8">
        <f>IF('Filtered Data'!N349="","",HEX2DEC(N350))</f>
        <v>190</v>
      </c>
      <c r="Y350" s="8"/>
      <c r="Z350" s="9" t="e">
        <f t="shared" si="19"/>
        <v>#NUM!</v>
      </c>
      <c r="AA350" s="8" t="str">
        <f>IF('Filtered Data'!G349="","",HEX2BIN(G350))</f>
        <v>11</v>
      </c>
      <c r="AB350" s="8" t="str">
        <f>IF('Filtered Data'!H349="","",HEX2BIN(H350))</f>
        <v>1011010</v>
      </c>
      <c r="AC350" s="8" t="str">
        <f>IF('Filtered Data'!I349="","",HEX2BIN(I350))</f>
        <v>1100100</v>
      </c>
      <c r="AD350" s="8" t="str">
        <f>IF('Filtered Data'!J349="","",HEX2BIN(J350))</f>
        <v>1011010</v>
      </c>
      <c r="AE350" s="8" t="str">
        <f>IF('Filtered Data'!K349="","",HEX2BIN(K350))</f>
        <v>1100100</v>
      </c>
      <c r="AF350" s="8" t="str">
        <f>IF('Filtered Data'!L349="","",HEX2BIN(L350))</f>
        <v>0</v>
      </c>
      <c r="AG350" s="8" t="str">
        <f>IF('Filtered Data'!M349="","",HEX2BIN(M350))</f>
        <v>1100100</v>
      </c>
      <c r="AH350" s="8" t="str">
        <f>IF('Filtered Data'!N349="","",HEX2BIN(N350))</f>
        <v>10111110</v>
      </c>
      <c r="AI350" s="8"/>
      <c r="AJ350" s="9" t="e">
        <f t="shared" si="20"/>
        <v>#NUM!</v>
      </c>
      <c r="AK350" s="8" t="str">
        <f>IF('Filtered Data'!G349="","",HEX2OCT(G350))</f>
        <v>3</v>
      </c>
      <c r="AL350" s="8" t="str">
        <f>IF('Filtered Data'!H349="","",HEX2OCT(H350))</f>
        <v>132</v>
      </c>
      <c r="AM350" s="8" t="str">
        <f>IF('Filtered Data'!I349="","",HEX2OCT(I350))</f>
        <v>144</v>
      </c>
      <c r="AN350" s="8" t="str">
        <f>IF('Filtered Data'!J349="","",HEX2OCT(J350))</f>
        <v>132</v>
      </c>
      <c r="AO350" s="8" t="str">
        <f>IF('Filtered Data'!K349="","",HEX2OCT(K350))</f>
        <v>144</v>
      </c>
      <c r="AP350" s="8" t="str">
        <f>IF('Filtered Data'!L349="","",HEX2OCT(L350))</f>
        <v>0</v>
      </c>
      <c r="AQ350" s="8" t="str">
        <f>IF('Filtered Data'!M349="","",HEX2OCT(M350))</f>
        <v>144</v>
      </c>
      <c r="AR350" s="8" t="str">
        <f>IF('Filtered Data'!N349="","",HEX2OCT(N350))</f>
        <v>276</v>
      </c>
    </row>
    <row r="351">
      <c r="A351" s="5">
        <f>'Filtered Data'!A350</f>
        <v>7.9375929999999997</v>
      </c>
      <c r="B351" s="5" t="str">
        <f>'Filtered Data'!B350</f>
        <v/>
      </c>
      <c r="C351" s="5">
        <f>'Filtered Data'!C350</f>
        <v>301</v>
      </c>
      <c r="D351" s="5" t="str">
        <f>'Filtered Data'!D350</f>
        <v/>
      </c>
      <c r="E351" s="5" t="str">
        <f>'Filtered Data'!E350</f>
        <v/>
      </c>
      <c r="F351" s="5">
        <f>'Filtered Data'!F350</f>
        <v>3</v>
      </c>
      <c r="G351" s="5" t="str">
        <f>'Filtered Data'!G350</f>
        <v>1D</v>
      </c>
      <c r="H351" s="5" t="str">
        <f>'Filtered Data'!H350</f>
        <v>0E</v>
      </c>
      <c r="I351" s="5" t="str">
        <f>'Filtered Data'!I350</f>
        <v>00</v>
      </c>
      <c r="J351" s="5" t="str">
        <f>'Filtered Data'!J350</f>
        <v/>
      </c>
      <c r="K351" s="5" t="str">
        <f>'Filtered Data'!K350</f>
        <v/>
      </c>
      <c r="L351" s="5" t="str">
        <f>'Filtered Data'!L350</f>
        <v/>
      </c>
      <c r="M351" s="5" t="str">
        <f>'Filtered Data'!M350</f>
        <v/>
      </c>
      <c r="N351" s="5" t="str">
        <f>'Filtered Data'!N350</f>
        <v/>
      </c>
      <c r="P351" s="7">
        <f t="shared" si="18"/>
        <v>1904128</v>
      </c>
      <c r="Q351" s="8">
        <f>IF('Filtered Data'!G350="","",HEX2DEC(G351))</f>
        <v>29</v>
      </c>
      <c r="R351" s="8">
        <f>IF('Filtered Data'!H350="","",HEX2DEC(H351))</f>
        <v>14</v>
      </c>
      <c r="S351" s="8">
        <f>IF('Filtered Data'!I350="","",HEX2DEC(I351))</f>
        <v>0</v>
      </c>
      <c r="T351" s="8" t="str">
        <f>IF('Filtered Data'!J350="","",HEX2DEC(J351))</f>
        <v/>
      </c>
      <c r="U351" s="8" t="str">
        <f>IF('Filtered Data'!K350="","",HEX2DEC(K351))</f>
        <v/>
      </c>
      <c r="V351" s="8" t="str">
        <f>IF('Filtered Data'!L350="","",HEX2DEC(L351))</f>
        <v/>
      </c>
      <c r="W351" s="8" t="str">
        <f>IF('Filtered Data'!M350="","",HEX2DEC(M351))</f>
        <v/>
      </c>
      <c r="X351" s="8" t="str">
        <f>IF('Filtered Data'!N350="","",HEX2DEC(N351))</f>
        <v/>
      </c>
      <c r="Y351" s="8"/>
      <c r="Z351" s="9" t="e">
        <f t="shared" si="19"/>
        <v>#NUM!</v>
      </c>
      <c r="AA351" s="8" t="str">
        <f>IF('Filtered Data'!G350="","",HEX2BIN(G351))</f>
        <v>11101</v>
      </c>
      <c r="AB351" s="8" t="str">
        <f>IF('Filtered Data'!H350="","",HEX2BIN(H351))</f>
        <v>1110</v>
      </c>
      <c r="AC351" s="8" t="str">
        <f>IF('Filtered Data'!I350="","",HEX2BIN(I351))</f>
        <v>0</v>
      </c>
      <c r="AD351" s="8" t="str">
        <f>IF('Filtered Data'!J350="","",HEX2BIN(J351))</f>
        <v/>
      </c>
      <c r="AE351" s="8" t="str">
        <f>IF('Filtered Data'!K350="","",HEX2BIN(K351))</f>
        <v/>
      </c>
      <c r="AF351" s="8" t="str">
        <f>IF('Filtered Data'!L350="","",HEX2BIN(L351))</f>
        <v/>
      </c>
      <c r="AG351" s="8" t="str">
        <f>IF('Filtered Data'!M350="","",HEX2BIN(M351))</f>
        <v/>
      </c>
      <c r="AH351" s="8" t="str">
        <f>IF('Filtered Data'!N350="","",HEX2BIN(N351))</f>
        <v/>
      </c>
      <c r="AI351" s="8"/>
      <c r="AJ351" s="9" t="e">
        <f t="shared" si="20"/>
        <v>#NUM!</v>
      </c>
      <c r="AK351" s="8" t="str">
        <f>IF('Filtered Data'!G350="","",HEX2OCT(G351))</f>
        <v>35</v>
      </c>
      <c r="AL351" s="8" t="str">
        <f>IF('Filtered Data'!H350="","",HEX2OCT(H351))</f>
        <v>16</v>
      </c>
      <c r="AM351" s="8" t="str">
        <f>IF('Filtered Data'!I350="","",HEX2OCT(I351))</f>
        <v>0</v>
      </c>
      <c r="AN351" s="8" t="str">
        <f>IF('Filtered Data'!J350="","",HEX2OCT(J351))</f>
        <v/>
      </c>
      <c r="AO351" s="8" t="str">
        <f>IF('Filtered Data'!K350="","",HEX2OCT(K351))</f>
        <v/>
      </c>
      <c r="AP351" s="8" t="str">
        <f>IF('Filtered Data'!L350="","",HEX2OCT(L351))</f>
        <v/>
      </c>
      <c r="AQ351" s="8" t="str">
        <f>IF('Filtered Data'!M350="","",HEX2OCT(M351))</f>
        <v/>
      </c>
      <c r="AR351" s="8" t="str">
        <f>IF('Filtered Data'!N350="","",HEX2OCT(N351))</f>
        <v/>
      </c>
    </row>
    <row r="352">
      <c r="A352" s="5">
        <f>'Filtered Data'!A351</f>
        <v>7.9871299999999996</v>
      </c>
      <c r="B352" s="5" t="str">
        <f>'Filtered Data'!B351</f>
        <v/>
      </c>
      <c r="C352" s="5">
        <f>'Filtered Data'!C351</f>
        <v>300</v>
      </c>
      <c r="D352" s="5" t="str">
        <f>'Filtered Data'!D351</f>
        <v/>
      </c>
      <c r="E352" s="5" t="str">
        <f>'Filtered Data'!E351</f>
        <v/>
      </c>
      <c r="F352" s="5">
        <f>'Filtered Data'!F351</f>
        <v>8</v>
      </c>
      <c r="G352" s="5" t="str">
        <f>'Filtered Data'!G351</f>
        <v>03</v>
      </c>
      <c r="H352" s="5" t="str">
        <f>'Filtered Data'!H351</f>
        <v>5A</v>
      </c>
      <c r="I352" s="5" t="str">
        <f>'Filtered Data'!I351</f>
        <v>64</v>
      </c>
      <c r="J352" s="5" t="str">
        <f>'Filtered Data'!J351</f>
        <v>5A</v>
      </c>
      <c r="K352" s="5" t="str">
        <f>'Filtered Data'!K351</f>
        <v>64</v>
      </c>
      <c r="L352" s="5" t="str">
        <f>'Filtered Data'!L351</f>
        <v>00</v>
      </c>
      <c r="M352" s="5" t="str">
        <f>'Filtered Data'!M351</f>
        <v>64</v>
      </c>
      <c r="N352" s="5" t="str">
        <f>'Filtered Data'!N351</f>
        <v>AF</v>
      </c>
      <c r="P352" s="7" t="e">
        <f t="shared" si="18"/>
        <v>#NUM!</v>
      </c>
      <c r="Q352" s="8">
        <f>IF('Filtered Data'!G351="","",HEX2DEC(G352))</f>
        <v>3</v>
      </c>
      <c r="R352" s="8">
        <f>IF('Filtered Data'!H351="","",HEX2DEC(H352))</f>
        <v>90</v>
      </c>
      <c r="S352" s="8">
        <f>IF('Filtered Data'!I351="","",HEX2DEC(I352))</f>
        <v>100</v>
      </c>
      <c r="T352" s="8">
        <f>IF('Filtered Data'!J351="","",HEX2DEC(J352))</f>
        <v>90</v>
      </c>
      <c r="U352" s="8">
        <f>IF('Filtered Data'!K351="","",HEX2DEC(K352))</f>
        <v>100</v>
      </c>
      <c r="V352" s="8">
        <f>IF('Filtered Data'!L351="","",HEX2DEC(L352))</f>
        <v>0</v>
      </c>
      <c r="W352" s="8">
        <f>IF('Filtered Data'!M351="","",HEX2DEC(M352))</f>
        <v>100</v>
      </c>
      <c r="X352" s="8">
        <f>IF('Filtered Data'!N351="","",HEX2DEC(N352))</f>
        <v>175</v>
      </c>
      <c r="Y352" s="8"/>
      <c r="Z352" s="9" t="e">
        <f t="shared" si="19"/>
        <v>#NUM!</v>
      </c>
      <c r="AA352" s="8" t="str">
        <f>IF('Filtered Data'!G351="","",HEX2BIN(G352))</f>
        <v>11</v>
      </c>
      <c r="AB352" s="8" t="str">
        <f>IF('Filtered Data'!H351="","",HEX2BIN(H352))</f>
        <v>1011010</v>
      </c>
      <c r="AC352" s="8" t="str">
        <f>IF('Filtered Data'!I351="","",HEX2BIN(I352))</f>
        <v>1100100</v>
      </c>
      <c r="AD352" s="8" t="str">
        <f>IF('Filtered Data'!J351="","",HEX2BIN(J352))</f>
        <v>1011010</v>
      </c>
      <c r="AE352" s="8" t="str">
        <f>IF('Filtered Data'!K351="","",HEX2BIN(K352))</f>
        <v>1100100</v>
      </c>
      <c r="AF352" s="8" t="str">
        <f>IF('Filtered Data'!L351="","",HEX2BIN(L352))</f>
        <v>0</v>
      </c>
      <c r="AG352" s="8" t="str">
        <f>IF('Filtered Data'!M351="","",HEX2BIN(M352))</f>
        <v>1100100</v>
      </c>
      <c r="AH352" s="8" t="str">
        <f>IF('Filtered Data'!N351="","",HEX2BIN(N352))</f>
        <v>10101111</v>
      </c>
      <c r="AI352" s="8"/>
      <c r="AJ352" s="9" t="e">
        <f t="shared" si="20"/>
        <v>#NUM!</v>
      </c>
      <c r="AK352" s="8" t="str">
        <f>IF('Filtered Data'!G351="","",HEX2OCT(G352))</f>
        <v>3</v>
      </c>
      <c r="AL352" s="8" t="str">
        <f>IF('Filtered Data'!H351="","",HEX2OCT(H352))</f>
        <v>132</v>
      </c>
      <c r="AM352" s="8" t="str">
        <f>IF('Filtered Data'!I351="","",HEX2OCT(I352))</f>
        <v>144</v>
      </c>
      <c r="AN352" s="8" t="str">
        <f>IF('Filtered Data'!J351="","",HEX2OCT(J352))</f>
        <v>132</v>
      </c>
      <c r="AO352" s="8" t="str">
        <f>IF('Filtered Data'!K351="","",HEX2OCT(K352))</f>
        <v>144</v>
      </c>
      <c r="AP352" s="8" t="str">
        <f>IF('Filtered Data'!L351="","",HEX2OCT(L352))</f>
        <v>0</v>
      </c>
      <c r="AQ352" s="8" t="str">
        <f>IF('Filtered Data'!M351="","",HEX2OCT(M352))</f>
        <v>144</v>
      </c>
      <c r="AR352" s="8" t="str">
        <f>IF('Filtered Data'!N351="","",HEX2OCT(N352))</f>
        <v>257</v>
      </c>
    </row>
    <row r="353">
      <c r="A353" s="5">
        <f>'Filtered Data'!A352</f>
        <v>7.9880979999999999</v>
      </c>
      <c r="B353" s="5" t="str">
        <f>'Filtered Data'!B352</f>
        <v/>
      </c>
      <c r="C353" s="5">
        <f>'Filtered Data'!C352</f>
        <v>301</v>
      </c>
      <c r="D353" s="5" t="str">
        <f>'Filtered Data'!D352</f>
        <v/>
      </c>
      <c r="E353" s="5" t="str">
        <f>'Filtered Data'!E352</f>
        <v/>
      </c>
      <c r="F353" s="5">
        <f>'Filtered Data'!F352</f>
        <v>3</v>
      </c>
      <c r="G353" s="5" t="str">
        <f>'Filtered Data'!G352</f>
        <v>E8</v>
      </c>
      <c r="H353" s="5" t="str">
        <f>'Filtered Data'!H352</f>
        <v>0F</v>
      </c>
      <c r="I353" s="5" t="str">
        <f>'Filtered Data'!I352</f>
        <v>00</v>
      </c>
      <c r="J353" s="5" t="str">
        <f>'Filtered Data'!J352</f>
        <v/>
      </c>
      <c r="K353" s="5" t="str">
        <f>'Filtered Data'!K352</f>
        <v/>
      </c>
      <c r="L353" s="5" t="str">
        <f>'Filtered Data'!L352</f>
        <v/>
      </c>
      <c r="M353" s="5" t="str">
        <f>'Filtered Data'!M352</f>
        <v/>
      </c>
      <c r="N353" s="5" t="str">
        <f>'Filtered Data'!N352</f>
        <v/>
      </c>
      <c r="P353" s="7">
        <f t="shared" si="18"/>
        <v>15208192</v>
      </c>
      <c r="Q353" s="8">
        <f>IF('Filtered Data'!G352="","",HEX2DEC(G353))</f>
        <v>232</v>
      </c>
      <c r="R353" s="8">
        <f>IF('Filtered Data'!H352="","",HEX2DEC(H353))</f>
        <v>15</v>
      </c>
      <c r="S353" s="8">
        <f>IF('Filtered Data'!I352="","",HEX2DEC(I353))</f>
        <v>0</v>
      </c>
      <c r="T353" s="8" t="str">
        <f>IF('Filtered Data'!J352="","",HEX2DEC(J353))</f>
        <v/>
      </c>
      <c r="U353" s="8" t="str">
        <f>IF('Filtered Data'!K352="","",HEX2DEC(K353))</f>
        <v/>
      </c>
      <c r="V353" s="8" t="str">
        <f>IF('Filtered Data'!L352="","",HEX2DEC(L353))</f>
        <v/>
      </c>
      <c r="W353" s="8" t="str">
        <f>IF('Filtered Data'!M352="","",HEX2DEC(M353))</f>
        <v/>
      </c>
      <c r="X353" s="8" t="str">
        <f>IF('Filtered Data'!N352="","",HEX2DEC(N353))</f>
        <v/>
      </c>
      <c r="Y353" s="8"/>
      <c r="Z353" s="9" t="e">
        <f t="shared" si="19"/>
        <v>#NUM!</v>
      </c>
      <c r="AA353" s="8" t="str">
        <f>IF('Filtered Data'!G352="","",HEX2BIN(G353))</f>
        <v>11101000</v>
      </c>
      <c r="AB353" s="8" t="str">
        <f>IF('Filtered Data'!H352="","",HEX2BIN(H353))</f>
        <v>1111</v>
      </c>
      <c r="AC353" s="8" t="str">
        <f>IF('Filtered Data'!I352="","",HEX2BIN(I353))</f>
        <v>0</v>
      </c>
      <c r="AD353" s="8" t="str">
        <f>IF('Filtered Data'!J352="","",HEX2BIN(J353))</f>
        <v/>
      </c>
      <c r="AE353" s="8" t="str">
        <f>IF('Filtered Data'!K352="","",HEX2BIN(K353))</f>
        <v/>
      </c>
      <c r="AF353" s="8" t="str">
        <f>IF('Filtered Data'!L352="","",HEX2BIN(L353))</f>
        <v/>
      </c>
      <c r="AG353" s="8" t="str">
        <f>IF('Filtered Data'!M352="","",HEX2BIN(M353))</f>
        <v/>
      </c>
      <c r="AH353" s="8" t="str">
        <f>IF('Filtered Data'!N352="","",HEX2BIN(N353))</f>
        <v/>
      </c>
      <c r="AI353" s="8"/>
      <c r="AJ353" s="9" t="e">
        <f t="shared" si="20"/>
        <v>#NUM!</v>
      </c>
      <c r="AK353" s="8" t="str">
        <f>IF('Filtered Data'!G352="","",HEX2OCT(G353))</f>
        <v>350</v>
      </c>
      <c r="AL353" s="8" t="str">
        <f>IF('Filtered Data'!H352="","",HEX2OCT(H353))</f>
        <v>17</v>
      </c>
      <c r="AM353" s="8" t="str">
        <f>IF('Filtered Data'!I352="","",HEX2OCT(I353))</f>
        <v>0</v>
      </c>
      <c r="AN353" s="8" t="str">
        <f>IF('Filtered Data'!J352="","",HEX2OCT(J353))</f>
        <v/>
      </c>
      <c r="AO353" s="8" t="str">
        <f>IF('Filtered Data'!K352="","",HEX2OCT(K353))</f>
        <v/>
      </c>
      <c r="AP353" s="8" t="str">
        <f>IF('Filtered Data'!L352="","",HEX2OCT(L353))</f>
        <v/>
      </c>
      <c r="AQ353" s="8" t="str">
        <f>IF('Filtered Data'!M352="","",HEX2OCT(M353))</f>
        <v/>
      </c>
      <c r="AR353" s="8" t="str">
        <f>IF('Filtered Data'!N352="","",HEX2OCT(N353))</f>
        <v/>
      </c>
    </row>
    <row r="354">
      <c r="A354" s="5">
        <f>'Filtered Data'!A353</f>
        <v>8.0371349999999993</v>
      </c>
      <c r="B354" s="5" t="str">
        <f>'Filtered Data'!B353</f>
        <v/>
      </c>
      <c r="C354" s="5">
        <f>'Filtered Data'!C353</f>
        <v>300</v>
      </c>
      <c r="D354" s="5" t="str">
        <f>'Filtered Data'!D353</f>
        <v/>
      </c>
      <c r="E354" s="5" t="str">
        <f>'Filtered Data'!E353</f>
        <v/>
      </c>
      <c r="F354" s="5">
        <f>'Filtered Data'!F353</f>
        <v>8</v>
      </c>
      <c r="G354" s="5" t="str">
        <f>'Filtered Data'!G353</f>
        <v>03</v>
      </c>
      <c r="H354" s="5" t="str">
        <f>'Filtered Data'!H353</f>
        <v>5A</v>
      </c>
      <c r="I354" s="5" t="str">
        <f>'Filtered Data'!I353</f>
        <v>64</v>
      </c>
      <c r="J354" s="5" t="str">
        <f>'Filtered Data'!J353</f>
        <v>5A</v>
      </c>
      <c r="K354" s="5" t="str">
        <f>'Filtered Data'!K353</f>
        <v>64</v>
      </c>
      <c r="L354" s="5" t="str">
        <f>'Filtered Data'!L353</f>
        <v>00</v>
      </c>
      <c r="M354" s="5" t="str">
        <f>'Filtered Data'!M353</f>
        <v>64</v>
      </c>
      <c r="N354" s="5" t="str">
        <f>'Filtered Data'!N353</f>
        <v>30</v>
      </c>
      <c r="P354" s="7" t="e">
        <f t="shared" si="18"/>
        <v>#NUM!</v>
      </c>
      <c r="Q354" s="8">
        <f>IF('Filtered Data'!G353="","",HEX2DEC(G354))</f>
        <v>3</v>
      </c>
      <c r="R354" s="8">
        <f>IF('Filtered Data'!H353="","",HEX2DEC(H354))</f>
        <v>90</v>
      </c>
      <c r="S354" s="8">
        <f>IF('Filtered Data'!I353="","",HEX2DEC(I354))</f>
        <v>100</v>
      </c>
      <c r="T354" s="8">
        <f>IF('Filtered Data'!J353="","",HEX2DEC(J354))</f>
        <v>90</v>
      </c>
      <c r="U354" s="8">
        <f>IF('Filtered Data'!K353="","",HEX2DEC(K354))</f>
        <v>100</v>
      </c>
      <c r="V354" s="8">
        <f>IF('Filtered Data'!L353="","",HEX2DEC(L354))</f>
        <v>0</v>
      </c>
      <c r="W354" s="8">
        <f>IF('Filtered Data'!M353="","",HEX2DEC(M354))</f>
        <v>100</v>
      </c>
      <c r="X354" s="8">
        <f>IF('Filtered Data'!N353="","",HEX2DEC(N354))</f>
        <v>48</v>
      </c>
      <c r="Y354" s="8"/>
      <c r="Z354" s="9" t="e">
        <f t="shared" si="19"/>
        <v>#NUM!</v>
      </c>
      <c r="AA354" s="8" t="str">
        <f>IF('Filtered Data'!G353="","",HEX2BIN(G354))</f>
        <v>11</v>
      </c>
      <c r="AB354" s="8" t="str">
        <f>IF('Filtered Data'!H353="","",HEX2BIN(H354))</f>
        <v>1011010</v>
      </c>
      <c r="AC354" s="8" t="str">
        <f>IF('Filtered Data'!I353="","",HEX2BIN(I354))</f>
        <v>1100100</v>
      </c>
      <c r="AD354" s="8" t="str">
        <f>IF('Filtered Data'!J353="","",HEX2BIN(J354))</f>
        <v>1011010</v>
      </c>
      <c r="AE354" s="8" t="str">
        <f>IF('Filtered Data'!K353="","",HEX2BIN(K354))</f>
        <v>1100100</v>
      </c>
      <c r="AF354" s="8" t="str">
        <f>IF('Filtered Data'!L353="","",HEX2BIN(L354))</f>
        <v>0</v>
      </c>
      <c r="AG354" s="8" t="str">
        <f>IF('Filtered Data'!M353="","",HEX2BIN(M354))</f>
        <v>1100100</v>
      </c>
      <c r="AH354" s="8" t="str">
        <f>IF('Filtered Data'!N353="","",HEX2BIN(N354))</f>
        <v>110000</v>
      </c>
      <c r="AI354" s="8"/>
      <c r="AJ354" s="9" t="e">
        <f t="shared" si="20"/>
        <v>#NUM!</v>
      </c>
      <c r="AK354" s="8" t="str">
        <f>IF('Filtered Data'!G353="","",HEX2OCT(G354))</f>
        <v>3</v>
      </c>
      <c r="AL354" s="8" t="str">
        <f>IF('Filtered Data'!H353="","",HEX2OCT(H354))</f>
        <v>132</v>
      </c>
      <c r="AM354" s="8" t="str">
        <f>IF('Filtered Data'!I353="","",HEX2OCT(I354))</f>
        <v>144</v>
      </c>
      <c r="AN354" s="8" t="str">
        <f>IF('Filtered Data'!J353="","",HEX2OCT(J354))</f>
        <v>132</v>
      </c>
      <c r="AO354" s="8" t="str">
        <f>IF('Filtered Data'!K353="","",HEX2OCT(K354))</f>
        <v>144</v>
      </c>
      <c r="AP354" s="8" t="str">
        <f>IF('Filtered Data'!L353="","",HEX2OCT(L354))</f>
        <v>0</v>
      </c>
      <c r="AQ354" s="8" t="str">
        <f>IF('Filtered Data'!M353="","",HEX2OCT(M354))</f>
        <v>144</v>
      </c>
      <c r="AR354" s="8" t="str">
        <f>IF('Filtered Data'!N353="","",HEX2OCT(N354))</f>
        <v>60</v>
      </c>
    </row>
    <row r="355">
      <c r="A355" s="5">
        <f>'Filtered Data'!A354</f>
        <v>8.0376069999999995</v>
      </c>
      <c r="B355" s="5" t="str">
        <f>'Filtered Data'!B354</f>
        <v/>
      </c>
      <c r="C355" s="5">
        <f>'Filtered Data'!C354</f>
        <v>301</v>
      </c>
      <c r="D355" s="5" t="str">
        <f>'Filtered Data'!D354</f>
        <v/>
      </c>
      <c r="E355" s="5" t="str">
        <f>'Filtered Data'!E354</f>
        <v/>
      </c>
      <c r="F355" s="5">
        <f>'Filtered Data'!F354</f>
        <v>3</v>
      </c>
      <c r="G355" s="5" t="str">
        <f>'Filtered Data'!G354</f>
        <v>E2</v>
      </c>
      <c r="H355" s="5" t="str">
        <f>'Filtered Data'!H354</f>
        <v>00</v>
      </c>
      <c r="I355" s="5" t="str">
        <f>'Filtered Data'!I354</f>
        <v>00</v>
      </c>
      <c r="J355" s="5" t="str">
        <f>'Filtered Data'!J354</f>
        <v/>
      </c>
      <c r="K355" s="5" t="str">
        <f>'Filtered Data'!K354</f>
        <v/>
      </c>
      <c r="L355" s="5" t="str">
        <f>'Filtered Data'!L354</f>
        <v/>
      </c>
      <c r="M355" s="5" t="str">
        <f>'Filtered Data'!M354</f>
        <v/>
      </c>
      <c r="N355" s="5" t="str">
        <f>'Filtered Data'!N354</f>
        <v/>
      </c>
      <c r="P355" s="7">
        <f t="shared" si="18"/>
        <v>14811136</v>
      </c>
      <c r="Q355" s="8">
        <f>IF('Filtered Data'!G354="","",HEX2DEC(G355))</f>
        <v>226</v>
      </c>
      <c r="R355" s="8">
        <f>IF('Filtered Data'!H354="","",HEX2DEC(H355))</f>
        <v>0</v>
      </c>
      <c r="S355" s="8">
        <f>IF('Filtered Data'!I354="","",HEX2DEC(I355))</f>
        <v>0</v>
      </c>
      <c r="T355" s="8" t="str">
        <f>IF('Filtered Data'!J354="","",HEX2DEC(J355))</f>
        <v/>
      </c>
      <c r="U355" s="8" t="str">
        <f>IF('Filtered Data'!K354="","",HEX2DEC(K355))</f>
        <v/>
      </c>
      <c r="V355" s="8" t="str">
        <f>IF('Filtered Data'!L354="","",HEX2DEC(L355))</f>
        <v/>
      </c>
      <c r="W355" s="8" t="str">
        <f>IF('Filtered Data'!M354="","",HEX2DEC(M355))</f>
        <v/>
      </c>
      <c r="X355" s="8" t="str">
        <f>IF('Filtered Data'!N354="","",HEX2DEC(N355))</f>
        <v/>
      </c>
      <c r="Y355" s="8"/>
      <c r="Z355" s="9" t="e">
        <f t="shared" si="19"/>
        <v>#NUM!</v>
      </c>
      <c r="AA355" s="8" t="str">
        <f>IF('Filtered Data'!G354="","",HEX2BIN(G355))</f>
        <v>11100010</v>
      </c>
      <c r="AB355" s="8" t="str">
        <f>IF('Filtered Data'!H354="","",HEX2BIN(H355))</f>
        <v>0</v>
      </c>
      <c r="AC355" s="8" t="str">
        <f>IF('Filtered Data'!I354="","",HEX2BIN(I355))</f>
        <v>0</v>
      </c>
      <c r="AD355" s="8" t="str">
        <f>IF('Filtered Data'!J354="","",HEX2BIN(J355))</f>
        <v/>
      </c>
      <c r="AE355" s="8" t="str">
        <f>IF('Filtered Data'!K354="","",HEX2BIN(K355))</f>
        <v/>
      </c>
      <c r="AF355" s="8" t="str">
        <f>IF('Filtered Data'!L354="","",HEX2BIN(L355))</f>
        <v/>
      </c>
      <c r="AG355" s="8" t="str">
        <f>IF('Filtered Data'!M354="","",HEX2BIN(M355))</f>
        <v/>
      </c>
      <c r="AH355" s="8" t="str">
        <f>IF('Filtered Data'!N354="","",HEX2BIN(N355))</f>
        <v/>
      </c>
      <c r="AI355" s="8"/>
      <c r="AJ355" s="9" t="e">
        <f t="shared" si="20"/>
        <v>#NUM!</v>
      </c>
      <c r="AK355" s="8" t="str">
        <f>IF('Filtered Data'!G354="","",HEX2OCT(G355))</f>
        <v>342</v>
      </c>
      <c r="AL355" s="8" t="str">
        <f>IF('Filtered Data'!H354="","",HEX2OCT(H355))</f>
        <v>0</v>
      </c>
      <c r="AM355" s="8" t="str">
        <f>IF('Filtered Data'!I354="","",HEX2OCT(I355))</f>
        <v>0</v>
      </c>
      <c r="AN355" s="8" t="str">
        <f>IF('Filtered Data'!J354="","",HEX2OCT(J355))</f>
        <v/>
      </c>
      <c r="AO355" s="8" t="str">
        <f>IF('Filtered Data'!K354="","",HEX2OCT(K355))</f>
        <v/>
      </c>
      <c r="AP355" s="8" t="str">
        <f>IF('Filtered Data'!L354="","",HEX2OCT(L355))</f>
        <v/>
      </c>
      <c r="AQ355" s="8" t="str">
        <f>IF('Filtered Data'!M354="","",HEX2OCT(M355))</f>
        <v/>
      </c>
      <c r="AR355" s="8" t="str">
        <f>IF('Filtered Data'!N354="","",HEX2OCT(N355))</f>
        <v/>
      </c>
    </row>
    <row r="356">
      <c r="A356" s="5">
        <f>'Filtered Data'!A355</f>
        <v>8.0871399999999998</v>
      </c>
      <c r="B356" s="5" t="str">
        <f>'Filtered Data'!B355</f>
        <v/>
      </c>
      <c r="C356" s="5">
        <f>'Filtered Data'!C355</f>
        <v>300</v>
      </c>
      <c r="D356" s="5" t="str">
        <f>'Filtered Data'!D355</f>
        <v/>
      </c>
      <c r="E356" s="5" t="str">
        <f>'Filtered Data'!E355</f>
        <v/>
      </c>
      <c r="F356" s="5">
        <f>'Filtered Data'!F355</f>
        <v>8</v>
      </c>
      <c r="G356" s="5" t="str">
        <f>'Filtered Data'!G355</f>
        <v>03</v>
      </c>
      <c r="H356" s="5" t="str">
        <f>'Filtered Data'!H355</f>
        <v>5A</v>
      </c>
      <c r="I356" s="5" t="str">
        <f>'Filtered Data'!I355</f>
        <v>64</v>
      </c>
      <c r="J356" s="5" t="str">
        <f>'Filtered Data'!J355</f>
        <v>5A</v>
      </c>
      <c r="K356" s="5" t="str">
        <f>'Filtered Data'!K355</f>
        <v>64</v>
      </c>
      <c r="L356" s="5" t="str">
        <f>'Filtered Data'!L355</f>
        <v>00</v>
      </c>
      <c r="M356" s="5" t="str">
        <f>'Filtered Data'!M355</f>
        <v>64</v>
      </c>
      <c r="N356" s="5" t="str">
        <f>'Filtered Data'!N355</f>
        <v>21</v>
      </c>
      <c r="P356" s="7" t="e">
        <f t="shared" ref="P356:P419" si="21">HEX2DEC(_xlfn.CONCAT(G356:N356))</f>
        <v>#NUM!</v>
      </c>
      <c r="Q356" s="8">
        <f>IF('Filtered Data'!G355="","",HEX2DEC(G356))</f>
        <v>3</v>
      </c>
      <c r="R356" s="8">
        <f>IF('Filtered Data'!H355="","",HEX2DEC(H356))</f>
        <v>90</v>
      </c>
      <c r="S356" s="8">
        <f>IF('Filtered Data'!I355="","",HEX2DEC(I356))</f>
        <v>100</v>
      </c>
      <c r="T356" s="8">
        <f>IF('Filtered Data'!J355="","",HEX2DEC(J356))</f>
        <v>90</v>
      </c>
      <c r="U356" s="8">
        <f>IF('Filtered Data'!K355="","",HEX2DEC(K356))</f>
        <v>100</v>
      </c>
      <c r="V356" s="8">
        <f>IF('Filtered Data'!L355="","",HEX2DEC(L356))</f>
        <v>0</v>
      </c>
      <c r="W356" s="8">
        <f>IF('Filtered Data'!M355="","",HEX2DEC(M356))</f>
        <v>100</v>
      </c>
      <c r="X356" s="8">
        <f>IF('Filtered Data'!N355="","",HEX2DEC(N356))</f>
        <v>33</v>
      </c>
      <c r="Y356" s="8"/>
      <c r="Z356" s="9" t="e">
        <f t="shared" ref="Z356:Z419" si="22">HEX2BIN(_xlfn.CONCAT(G356:N356))</f>
        <v>#NUM!</v>
      </c>
      <c r="AA356" s="8" t="str">
        <f>IF('Filtered Data'!G355="","",HEX2BIN(G356))</f>
        <v>11</v>
      </c>
      <c r="AB356" s="8" t="str">
        <f>IF('Filtered Data'!H355="","",HEX2BIN(H356))</f>
        <v>1011010</v>
      </c>
      <c r="AC356" s="8" t="str">
        <f>IF('Filtered Data'!I355="","",HEX2BIN(I356))</f>
        <v>1100100</v>
      </c>
      <c r="AD356" s="8" t="str">
        <f>IF('Filtered Data'!J355="","",HEX2BIN(J356))</f>
        <v>1011010</v>
      </c>
      <c r="AE356" s="8" t="str">
        <f>IF('Filtered Data'!K355="","",HEX2BIN(K356))</f>
        <v>1100100</v>
      </c>
      <c r="AF356" s="8" t="str">
        <f>IF('Filtered Data'!L355="","",HEX2BIN(L356))</f>
        <v>0</v>
      </c>
      <c r="AG356" s="8" t="str">
        <f>IF('Filtered Data'!M355="","",HEX2BIN(M356))</f>
        <v>1100100</v>
      </c>
      <c r="AH356" s="8" t="str">
        <f>IF('Filtered Data'!N355="","",HEX2BIN(N356))</f>
        <v>100001</v>
      </c>
      <c r="AI356" s="8"/>
      <c r="AJ356" s="9" t="e">
        <f t="shared" ref="AJ356:AJ419" si="23">HEX2BIN(_xlfn.CONCAT(G356:N356))</f>
        <v>#NUM!</v>
      </c>
      <c r="AK356" s="8" t="str">
        <f>IF('Filtered Data'!G355="","",HEX2OCT(G356))</f>
        <v>3</v>
      </c>
      <c r="AL356" s="8" t="str">
        <f>IF('Filtered Data'!H355="","",HEX2OCT(H356))</f>
        <v>132</v>
      </c>
      <c r="AM356" s="8" t="str">
        <f>IF('Filtered Data'!I355="","",HEX2OCT(I356))</f>
        <v>144</v>
      </c>
      <c r="AN356" s="8" t="str">
        <f>IF('Filtered Data'!J355="","",HEX2OCT(J356))</f>
        <v>132</v>
      </c>
      <c r="AO356" s="8" t="str">
        <f>IF('Filtered Data'!K355="","",HEX2OCT(K356))</f>
        <v>144</v>
      </c>
      <c r="AP356" s="8" t="str">
        <f>IF('Filtered Data'!L355="","",HEX2OCT(L356))</f>
        <v>0</v>
      </c>
      <c r="AQ356" s="8" t="str">
        <f>IF('Filtered Data'!M355="","",HEX2OCT(M356))</f>
        <v>144</v>
      </c>
      <c r="AR356" s="8" t="str">
        <f>IF('Filtered Data'!N355="","",HEX2OCT(N356))</f>
        <v>41</v>
      </c>
    </row>
    <row r="357">
      <c r="A357" s="5">
        <f>'Filtered Data'!A356</f>
        <v>8.087612</v>
      </c>
      <c r="B357" s="5" t="str">
        <f>'Filtered Data'!B356</f>
        <v/>
      </c>
      <c r="C357" s="5">
        <f>'Filtered Data'!C356</f>
        <v>301</v>
      </c>
      <c r="D357" s="5" t="str">
        <f>'Filtered Data'!D356</f>
        <v/>
      </c>
      <c r="E357" s="5" t="str">
        <f>'Filtered Data'!E356</f>
        <v/>
      </c>
      <c r="F357" s="5">
        <f>'Filtered Data'!F356</f>
        <v>3</v>
      </c>
      <c r="G357" s="5" t="str">
        <f>'Filtered Data'!G356</f>
        <v>B3</v>
      </c>
      <c r="H357" s="5" t="str">
        <f>'Filtered Data'!H356</f>
        <v>01</v>
      </c>
      <c r="I357" s="5" t="str">
        <f>'Filtered Data'!I356</f>
        <v>00</v>
      </c>
      <c r="J357" s="5" t="str">
        <f>'Filtered Data'!J356</f>
        <v/>
      </c>
      <c r="K357" s="5" t="str">
        <f>'Filtered Data'!K356</f>
        <v/>
      </c>
      <c r="L357" s="5" t="str">
        <f>'Filtered Data'!L356</f>
        <v/>
      </c>
      <c r="M357" s="5" t="str">
        <f>'Filtered Data'!M356</f>
        <v/>
      </c>
      <c r="N357" s="5" t="str">
        <f>'Filtered Data'!N356</f>
        <v/>
      </c>
      <c r="P357" s="7">
        <f t="shared" si="21"/>
        <v>11731200</v>
      </c>
      <c r="Q357" s="8">
        <f>IF('Filtered Data'!G356="","",HEX2DEC(G357))</f>
        <v>179</v>
      </c>
      <c r="R357" s="8">
        <f>IF('Filtered Data'!H356="","",HEX2DEC(H357))</f>
        <v>1</v>
      </c>
      <c r="S357" s="8">
        <f>IF('Filtered Data'!I356="","",HEX2DEC(I357))</f>
        <v>0</v>
      </c>
      <c r="T357" s="8" t="str">
        <f>IF('Filtered Data'!J356="","",HEX2DEC(J357))</f>
        <v/>
      </c>
      <c r="U357" s="8" t="str">
        <f>IF('Filtered Data'!K356="","",HEX2DEC(K357))</f>
        <v/>
      </c>
      <c r="V357" s="8" t="str">
        <f>IF('Filtered Data'!L356="","",HEX2DEC(L357))</f>
        <v/>
      </c>
      <c r="W357" s="8" t="str">
        <f>IF('Filtered Data'!M356="","",HEX2DEC(M357))</f>
        <v/>
      </c>
      <c r="X357" s="8" t="str">
        <f>IF('Filtered Data'!N356="","",HEX2DEC(N357))</f>
        <v/>
      </c>
      <c r="Y357" s="8"/>
      <c r="Z357" s="9" t="e">
        <f t="shared" si="22"/>
        <v>#NUM!</v>
      </c>
      <c r="AA357" s="8" t="str">
        <f>IF('Filtered Data'!G356="","",HEX2BIN(G357))</f>
        <v>10110011</v>
      </c>
      <c r="AB357" s="8" t="str">
        <f>IF('Filtered Data'!H356="","",HEX2BIN(H357))</f>
        <v>1</v>
      </c>
      <c r="AC357" s="8" t="str">
        <f>IF('Filtered Data'!I356="","",HEX2BIN(I357))</f>
        <v>0</v>
      </c>
      <c r="AD357" s="8" t="str">
        <f>IF('Filtered Data'!J356="","",HEX2BIN(J357))</f>
        <v/>
      </c>
      <c r="AE357" s="8" t="str">
        <f>IF('Filtered Data'!K356="","",HEX2BIN(K357))</f>
        <v/>
      </c>
      <c r="AF357" s="8" t="str">
        <f>IF('Filtered Data'!L356="","",HEX2BIN(L357))</f>
        <v/>
      </c>
      <c r="AG357" s="8" t="str">
        <f>IF('Filtered Data'!M356="","",HEX2BIN(M357))</f>
        <v/>
      </c>
      <c r="AH357" s="8" t="str">
        <f>IF('Filtered Data'!N356="","",HEX2BIN(N357))</f>
        <v/>
      </c>
      <c r="AI357" s="8"/>
      <c r="AJ357" s="9" t="e">
        <f t="shared" si="23"/>
        <v>#NUM!</v>
      </c>
      <c r="AK357" s="8" t="str">
        <f>IF('Filtered Data'!G356="","",HEX2OCT(G357))</f>
        <v>263</v>
      </c>
      <c r="AL357" s="8" t="str">
        <f>IF('Filtered Data'!H356="","",HEX2OCT(H357))</f>
        <v>1</v>
      </c>
      <c r="AM357" s="8" t="str">
        <f>IF('Filtered Data'!I356="","",HEX2OCT(I357))</f>
        <v>0</v>
      </c>
      <c r="AN357" s="8" t="str">
        <f>IF('Filtered Data'!J356="","",HEX2OCT(J357))</f>
        <v/>
      </c>
      <c r="AO357" s="8" t="str">
        <f>IF('Filtered Data'!K356="","",HEX2OCT(K357))</f>
        <v/>
      </c>
      <c r="AP357" s="8" t="str">
        <f>IF('Filtered Data'!L356="","",HEX2OCT(L357))</f>
        <v/>
      </c>
      <c r="AQ357" s="8" t="str">
        <f>IF('Filtered Data'!M356="","",HEX2OCT(M357))</f>
        <v/>
      </c>
      <c r="AR357" s="8" t="str">
        <f>IF('Filtered Data'!N356="","",HEX2OCT(N357))</f>
        <v/>
      </c>
    </row>
    <row r="358">
      <c r="A358" s="5">
        <f>'Filtered Data'!A357</f>
        <v>8.1371479999999998</v>
      </c>
      <c r="B358" s="5" t="str">
        <f>'Filtered Data'!B357</f>
        <v/>
      </c>
      <c r="C358" s="5">
        <f>'Filtered Data'!C357</f>
        <v>300</v>
      </c>
      <c r="D358" s="5" t="str">
        <f>'Filtered Data'!D357</f>
        <v/>
      </c>
      <c r="E358" s="5" t="str">
        <f>'Filtered Data'!E357</f>
        <v/>
      </c>
      <c r="F358" s="5">
        <f>'Filtered Data'!F357</f>
        <v>8</v>
      </c>
      <c r="G358" s="5" t="str">
        <f>'Filtered Data'!G357</f>
        <v>03</v>
      </c>
      <c r="H358" s="5" t="str">
        <f>'Filtered Data'!H357</f>
        <v>5A</v>
      </c>
      <c r="I358" s="5" t="str">
        <f>'Filtered Data'!I357</f>
        <v>64</v>
      </c>
      <c r="J358" s="5" t="str">
        <f>'Filtered Data'!J357</f>
        <v>5A</v>
      </c>
      <c r="K358" s="5" t="str">
        <f>'Filtered Data'!K357</f>
        <v>64</v>
      </c>
      <c r="L358" s="5" t="str">
        <f>'Filtered Data'!L357</f>
        <v>00</v>
      </c>
      <c r="M358" s="5" t="str">
        <f>'Filtered Data'!M357</f>
        <v>64</v>
      </c>
      <c r="N358" s="5" t="str">
        <f>'Filtered Data'!N357</f>
        <v>32</v>
      </c>
      <c r="P358" s="7" t="e">
        <f t="shared" si="21"/>
        <v>#NUM!</v>
      </c>
      <c r="Q358" s="8">
        <f>IF('Filtered Data'!G357="","",HEX2DEC(G358))</f>
        <v>3</v>
      </c>
      <c r="R358" s="8">
        <f>IF('Filtered Data'!H357="","",HEX2DEC(H358))</f>
        <v>90</v>
      </c>
      <c r="S358" s="8">
        <f>IF('Filtered Data'!I357="","",HEX2DEC(I358))</f>
        <v>100</v>
      </c>
      <c r="T358" s="8">
        <f>IF('Filtered Data'!J357="","",HEX2DEC(J358))</f>
        <v>90</v>
      </c>
      <c r="U358" s="8">
        <f>IF('Filtered Data'!K357="","",HEX2DEC(K358))</f>
        <v>100</v>
      </c>
      <c r="V358" s="8">
        <f>IF('Filtered Data'!L357="","",HEX2DEC(L358))</f>
        <v>0</v>
      </c>
      <c r="W358" s="8">
        <f>IF('Filtered Data'!M357="","",HEX2DEC(M358))</f>
        <v>100</v>
      </c>
      <c r="X358" s="8">
        <f>IF('Filtered Data'!N357="","",HEX2DEC(N358))</f>
        <v>50</v>
      </c>
      <c r="Y358" s="8"/>
      <c r="Z358" s="9" t="e">
        <f t="shared" si="22"/>
        <v>#NUM!</v>
      </c>
      <c r="AA358" s="8" t="str">
        <f>IF('Filtered Data'!G357="","",HEX2BIN(G358))</f>
        <v>11</v>
      </c>
      <c r="AB358" s="8" t="str">
        <f>IF('Filtered Data'!H357="","",HEX2BIN(H358))</f>
        <v>1011010</v>
      </c>
      <c r="AC358" s="8" t="str">
        <f>IF('Filtered Data'!I357="","",HEX2BIN(I358))</f>
        <v>1100100</v>
      </c>
      <c r="AD358" s="8" t="str">
        <f>IF('Filtered Data'!J357="","",HEX2BIN(J358))</f>
        <v>1011010</v>
      </c>
      <c r="AE358" s="8" t="str">
        <f>IF('Filtered Data'!K357="","",HEX2BIN(K358))</f>
        <v>1100100</v>
      </c>
      <c r="AF358" s="8" t="str">
        <f>IF('Filtered Data'!L357="","",HEX2BIN(L358))</f>
        <v>0</v>
      </c>
      <c r="AG358" s="8" t="str">
        <f>IF('Filtered Data'!M357="","",HEX2BIN(M358))</f>
        <v>1100100</v>
      </c>
      <c r="AH358" s="8" t="str">
        <f>IF('Filtered Data'!N357="","",HEX2BIN(N358))</f>
        <v>110010</v>
      </c>
      <c r="AI358" s="8"/>
      <c r="AJ358" s="9" t="e">
        <f t="shared" si="23"/>
        <v>#NUM!</v>
      </c>
      <c r="AK358" s="8" t="str">
        <f>IF('Filtered Data'!G357="","",HEX2OCT(G358))</f>
        <v>3</v>
      </c>
      <c r="AL358" s="8" t="str">
        <f>IF('Filtered Data'!H357="","",HEX2OCT(H358))</f>
        <v>132</v>
      </c>
      <c r="AM358" s="8" t="str">
        <f>IF('Filtered Data'!I357="","",HEX2OCT(I358))</f>
        <v>144</v>
      </c>
      <c r="AN358" s="8" t="str">
        <f>IF('Filtered Data'!J357="","",HEX2OCT(J358))</f>
        <v>132</v>
      </c>
      <c r="AO358" s="8" t="str">
        <f>IF('Filtered Data'!K357="","",HEX2OCT(K358))</f>
        <v>144</v>
      </c>
      <c r="AP358" s="8" t="str">
        <f>IF('Filtered Data'!L357="","",HEX2OCT(L358))</f>
        <v>0</v>
      </c>
      <c r="AQ358" s="8" t="str">
        <f>IF('Filtered Data'!M357="","",HEX2OCT(M358))</f>
        <v>144</v>
      </c>
      <c r="AR358" s="8" t="str">
        <f>IF('Filtered Data'!N357="","",HEX2OCT(N358))</f>
        <v>62</v>
      </c>
    </row>
    <row r="359">
      <c r="A359" s="5">
        <f>'Filtered Data'!A358</f>
        <v>8.1376120000000007</v>
      </c>
      <c r="B359" s="5" t="str">
        <f>'Filtered Data'!B358</f>
        <v/>
      </c>
      <c r="C359" s="5">
        <f>'Filtered Data'!C358</f>
        <v>301</v>
      </c>
      <c r="D359" s="5" t="str">
        <f>'Filtered Data'!D358</f>
        <v/>
      </c>
      <c r="E359" s="5" t="str">
        <f>'Filtered Data'!E358</f>
        <v/>
      </c>
      <c r="F359" s="5">
        <f>'Filtered Data'!F358</f>
        <v>3</v>
      </c>
      <c r="G359" s="5" t="str">
        <f>'Filtered Data'!G358</f>
        <v>6B</v>
      </c>
      <c r="H359" s="5" t="str">
        <f>'Filtered Data'!H358</f>
        <v>02</v>
      </c>
      <c r="I359" s="5" t="str">
        <f>'Filtered Data'!I358</f>
        <v>00</v>
      </c>
      <c r="J359" s="5" t="str">
        <f>'Filtered Data'!J358</f>
        <v/>
      </c>
      <c r="K359" s="5" t="str">
        <f>'Filtered Data'!K358</f>
        <v/>
      </c>
      <c r="L359" s="5" t="str">
        <f>'Filtered Data'!L358</f>
        <v/>
      </c>
      <c r="M359" s="5" t="str">
        <f>'Filtered Data'!M358</f>
        <v/>
      </c>
      <c r="N359" s="5" t="str">
        <f>'Filtered Data'!N358</f>
        <v/>
      </c>
      <c r="P359" s="7">
        <f t="shared" si="21"/>
        <v>7012864</v>
      </c>
      <c r="Q359" s="8">
        <f>IF('Filtered Data'!G358="","",HEX2DEC(G359))</f>
        <v>107</v>
      </c>
      <c r="R359" s="8">
        <f>IF('Filtered Data'!H358="","",HEX2DEC(H359))</f>
        <v>2</v>
      </c>
      <c r="S359" s="8">
        <f>IF('Filtered Data'!I358="","",HEX2DEC(I359))</f>
        <v>0</v>
      </c>
      <c r="T359" s="8" t="str">
        <f>IF('Filtered Data'!J358="","",HEX2DEC(J359))</f>
        <v/>
      </c>
      <c r="U359" s="8" t="str">
        <f>IF('Filtered Data'!K358="","",HEX2DEC(K359))</f>
        <v/>
      </c>
      <c r="V359" s="8" t="str">
        <f>IF('Filtered Data'!L358="","",HEX2DEC(L359))</f>
        <v/>
      </c>
      <c r="W359" s="8" t="str">
        <f>IF('Filtered Data'!M358="","",HEX2DEC(M359))</f>
        <v/>
      </c>
      <c r="X359" s="8" t="str">
        <f>IF('Filtered Data'!N358="","",HEX2DEC(N359))</f>
        <v/>
      </c>
      <c r="Y359" s="8"/>
      <c r="Z359" s="9" t="e">
        <f t="shared" si="22"/>
        <v>#NUM!</v>
      </c>
      <c r="AA359" s="8" t="str">
        <f>IF('Filtered Data'!G358="","",HEX2BIN(G359))</f>
        <v>1101011</v>
      </c>
      <c r="AB359" s="8" t="str">
        <f>IF('Filtered Data'!H358="","",HEX2BIN(H359))</f>
        <v>10</v>
      </c>
      <c r="AC359" s="8" t="str">
        <f>IF('Filtered Data'!I358="","",HEX2BIN(I359))</f>
        <v>0</v>
      </c>
      <c r="AD359" s="8" t="str">
        <f>IF('Filtered Data'!J358="","",HEX2BIN(J359))</f>
        <v/>
      </c>
      <c r="AE359" s="8" t="str">
        <f>IF('Filtered Data'!K358="","",HEX2BIN(K359))</f>
        <v/>
      </c>
      <c r="AF359" s="8" t="str">
        <f>IF('Filtered Data'!L358="","",HEX2BIN(L359))</f>
        <v/>
      </c>
      <c r="AG359" s="8" t="str">
        <f>IF('Filtered Data'!M358="","",HEX2BIN(M359))</f>
        <v/>
      </c>
      <c r="AH359" s="8" t="str">
        <f>IF('Filtered Data'!N358="","",HEX2BIN(N359))</f>
        <v/>
      </c>
      <c r="AI359" s="8"/>
      <c r="AJ359" s="9" t="e">
        <f t="shared" si="23"/>
        <v>#NUM!</v>
      </c>
      <c r="AK359" s="8" t="str">
        <f>IF('Filtered Data'!G358="","",HEX2OCT(G359))</f>
        <v>153</v>
      </c>
      <c r="AL359" s="8" t="str">
        <f>IF('Filtered Data'!H358="","",HEX2OCT(H359))</f>
        <v>2</v>
      </c>
      <c r="AM359" s="8" t="str">
        <f>IF('Filtered Data'!I358="","",HEX2OCT(I359))</f>
        <v>0</v>
      </c>
      <c r="AN359" s="8" t="str">
        <f>IF('Filtered Data'!J358="","",HEX2OCT(J359))</f>
        <v/>
      </c>
      <c r="AO359" s="8" t="str">
        <f>IF('Filtered Data'!K358="","",HEX2OCT(K359))</f>
        <v/>
      </c>
      <c r="AP359" s="8" t="str">
        <f>IF('Filtered Data'!L358="","",HEX2OCT(L359))</f>
        <v/>
      </c>
      <c r="AQ359" s="8" t="str">
        <f>IF('Filtered Data'!M358="","",HEX2OCT(M359))</f>
        <v/>
      </c>
      <c r="AR359" s="8" t="str">
        <f>IF('Filtered Data'!N358="","",HEX2OCT(N359))</f>
        <v/>
      </c>
    </row>
    <row r="360">
      <c r="A360" s="5">
        <f>'Filtered Data'!A359</f>
        <v>8.1871539999999996</v>
      </c>
      <c r="B360" s="5" t="str">
        <f>'Filtered Data'!B359</f>
        <v/>
      </c>
      <c r="C360" s="5">
        <f>'Filtered Data'!C359</f>
        <v>300</v>
      </c>
      <c r="D360" s="5" t="str">
        <f>'Filtered Data'!D359</f>
        <v/>
      </c>
      <c r="E360" s="5" t="str">
        <f>'Filtered Data'!E359</f>
        <v/>
      </c>
      <c r="F360" s="5">
        <f>'Filtered Data'!F359</f>
        <v>8</v>
      </c>
      <c r="G360" s="5" t="str">
        <f>'Filtered Data'!G359</f>
        <v>03</v>
      </c>
      <c r="H360" s="5" t="str">
        <f>'Filtered Data'!H359</f>
        <v>5A</v>
      </c>
      <c r="I360" s="5" t="str">
        <f>'Filtered Data'!I359</f>
        <v>64</v>
      </c>
      <c r="J360" s="5" t="str">
        <f>'Filtered Data'!J359</f>
        <v>5A</v>
      </c>
      <c r="K360" s="5" t="str">
        <f>'Filtered Data'!K359</f>
        <v>64</v>
      </c>
      <c r="L360" s="5" t="str">
        <f>'Filtered Data'!L359</f>
        <v>00</v>
      </c>
      <c r="M360" s="5" t="str">
        <f>'Filtered Data'!M359</f>
        <v>64</v>
      </c>
      <c r="N360" s="5" t="str">
        <f>'Filtered Data'!N359</f>
        <v>23</v>
      </c>
      <c r="P360" s="7" t="e">
        <f t="shared" si="21"/>
        <v>#NUM!</v>
      </c>
      <c r="Q360" s="8">
        <f>IF('Filtered Data'!G359="","",HEX2DEC(G360))</f>
        <v>3</v>
      </c>
      <c r="R360" s="8">
        <f>IF('Filtered Data'!H359="","",HEX2DEC(H360))</f>
        <v>90</v>
      </c>
      <c r="S360" s="8">
        <f>IF('Filtered Data'!I359="","",HEX2DEC(I360))</f>
        <v>100</v>
      </c>
      <c r="T360" s="8">
        <f>IF('Filtered Data'!J359="","",HEX2DEC(J360))</f>
        <v>90</v>
      </c>
      <c r="U360" s="8">
        <f>IF('Filtered Data'!K359="","",HEX2DEC(K360))</f>
        <v>100</v>
      </c>
      <c r="V360" s="8">
        <f>IF('Filtered Data'!L359="","",HEX2DEC(L360))</f>
        <v>0</v>
      </c>
      <c r="W360" s="8">
        <f>IF('Filtered Data'!M359="","",HEX2DEC(M360))</f>
        <v>100</v>
      </c>
      <c r="X360" s="8">
        <f>IF('Filtered Data'!N359="","",HEX2DEC(N360))</f>
        <v>35</v>
      </c>
      <c r="Y360" s="8"/>
      <c r="Z360" s="9" t="e">
        <f t="shared" si="22"/>
        <v>#NUM!</v>
      </c>
      <c r="AA360" s="8" t="str">
        <f>IF('Filtered Data'!G359="","",HEX2BIN(G360))</f>
        <v>11</v>
      </c>
      <c r="AB360" s="8" t="str">
        <f>IF('Filtered Data'!H359="","",HEX2BIN(H360))</f>
        <v>1011010</v>
      </c>
      <c r="AC360" s="8" t="str">
        <f>IF('Filtered Data'!I359="","",HEX2BIN(I360))</f>
        <v>1100100</v>
      </c>
      <c r="AD360" s="8" t="str">
        <f>IF('Filtered Data'!J359="","",HEX2BIN(J360))</f>
        <v>1011010</v>
      </c>
      <c r="AE360" s="8" t="str">
        <f>IF('Filtered Data'!K359="","",HEX2BIN(K360))</f>
        <v>1100100</v>
      </c>
      <c r="AF360" s="8" t="str">
        <f>IF('Filtered Data'!L359="","",HEX2BIN(L360))</f>
        <v>0</v>
      </c>
      <c r="AG360" s="8" t="str">
        <f>IF('Filtered Data'!M359="","",HEX2BIN(M360))</f>
        <v>1100100</v>
      </c>
      <c r="AH360" s="8" t="str">
        <f>IF('Filtered Data'!N359="","",HEX2BIN(N360))</f>
        <v>100011</v>
      </c>
      <c r="AI360" s="8"/>
      <c r="AJ360" s="9" t="e">
        <f t="shared" si="23"/>
        <v>#NUM!</v>
      </c>
      <c r="AK360" s="8" t="str">
        <f>IF('Filtered Data'!G359="","",HEX2OCT(G360))</f>
        <v>3</v>
      </c>
      <c r="AL360" s="8" t="str">
        <f>IF('Filtered Data'!H359="","",HEX2OCT(H360))</f>
        <v>132</v>
      </c>
      <c r="AM360" s="8" t="str">
        <f>IF('Filtered Data'!I359="","",HEX2OCT(I360))</f>
        <v>144</v>
      </c>
      <c r="AN360" s="8" t="str">
        <f>IF('Filtered Data'!J359="","",HEX2OCT(J360))</f>
        <v>132</v>
      </c>
      <c r="AO360" s="8" t="str">
        <f>IF('Filtered Data'!K359="","",HEX2OCT(K360))</f>
        <v>144</v>
      </c>
      <c r="AP360" s="8" t="str">
        <f>IF('Filtered Data'!L359="","",HEX2OCT(L360))</f>
        <v>0</v>
      </c>
      <c r="AQ360" s="8" t="str">
        <f>IF('Filtered Data'!M359="","",HEX2OCT(M360))</f>
        <v>144</v>
      </c>
      <c r="AR360" s="8" t="str">
        <f>IF('Filtered Data'!N359="","",HEX2OCT(N360))</f>
        <v>43</v>
      </c>
    </row>
    <row r="361">
      <c r="A361" s="5">
        <f>'Filtered Data'!A360</f>
        <v>8.1876180000000005</v>
      </c>
      <c r="B361" s="5" t="str">
        <f>'Filtered Data'!B360</f>
        <v/>
      </c>
      <c r="C361" s="5">
        <f>'Filtered Data'!C360</f>
        <v>301</v>
      </c>
      <c r="D361" s="5" t="str">
        <f>'Filtered Data'!D360</f>
        <v/>
      </c>
      <c r="E361" s="5" t="str">
        <f>'Filtered Data'!E360</f>
        <v/>
      </c>
      <c r="F361" s="5">
        <f>'Filtered Data'!F360</f>
        <v>3</v>
      </c>
      <c r="G361" s="5" t="str">
        <f>'Filtered Data'!G360</f>
        <v>96</v>
      </c>
      <c r="H361" s="5" t="str">
        <f>'Filtered Data'!H360</f>
        <v>03</v>
      </c>
      <c r="I361" s="5" t="str">
        <f>'Filtered Data'!I360</f>
        <v>00</v>
      </c>
      <c r="J361" s="5" t="str">
        <f>'Filtered Data'!J360</f>
        <v/>
      </c>
      <c r="K361" s="5" t="str">
        <f>'Filtered Data'!K360</f>
        <v/>
      </c>
      <c r="L361" s="5" t="str">
        <f>'Filtered Data'!L360</f>
        <v/>
      </c>
      <c r="M361" s="5" t="str">
        <f>'Filtered Data'!M360</f>
        <v/>
      </c>
      <c r="N361" s="5" t="str">
        <f>'Filtered Data'!N360</f>
        <v/>
      </c>
      <c r="P361" s="7">
        <f t="shared" si="21"/>
        <v>9831168</v>
      </c>
      <c r="Q361" s="8">
        <f>IF('Filtered Data'!G360="","",HEX2DEC(G361))</f>
        <v>150</v>
      </c>
      <c r="R361" s="8">
        <f>IF('Filtered Data'!H360="","",HEX2DEC(H361))</f>
        <v>3</v>
      </c>
      <c r="S361" s="8">
        <f>IF('Filtered Data'!I360="","",HEX2DEC(I361))</f>
        <v>0</v>
      </c>
      <c r="T361" s="8" t="str">
        <f>IF('Filtered Data'!J360="","",HEX2DEC(J361))</f>
        <v/>
      </c>
      <c r="U361" s="8" t="str">
        <f>IF('Filtered Data'!K360="","",HEX2DEC(K361))</f>
        <v/>
      </c>
      <c r="V361" s="8" t="str">
        <f>IF('Filtered Data'!L360="","",HEX2DEC(L361))</f>
        <v/>
      </c>
      <c r="W361" s="8" t="str">
        <f>IF('Filtered Data'!M360="","",HEX2DEC(M361))</f>
        <v/>
      </c>
      <c r="X361" s="8" t="str">
        <f>IF('Filtered Data'!N360="","",HEX2DEC(N361))</f>
        <v/>
      </c>
      <c r="Y361" s="8"/>
      <c r="Z361" s="9" t="e">
        <f t="shared" si="22"/>
        <v>#NUM!</v>
      </c>
      <c r="AA361" s="8" t="str">
        <f>IF('Filtered Data'!G360="","",HEX2BIN(G361))</f>
        <v>10010110</v>
      </c>
      <c r="AB361" s="8" t="str">
        <f>IF('Filtered Data'!H360="","",HEX2BIN(H361))</f>
        <v>11</v>
      </c>
      <c r="AC361" s="8" t="str">
        <f>IF('Filtered Data'!I360="","",HEX2BIN(I361))</f>
        <v>0</v>
      </c>
      <c r="AD361" s="8" t="str">
        <f>IF('Filtered Data'!J360="","",HEX2BIN(J361))</f>
        <v/>
      </c>
      <c r="AE361" s="8" t="str">
        <f>IF('Filtered Data'!K360="","",HEX2BIN(K361))</f>
        <v/>
      </c>
      <c r="AF361" s="8" t="str">
        <f>IF('Filtered Data'!L360="","",HEX2BIN(L361))</f>
        <v/>
      </c>
      <c r="AG361" s="8" t="str">
        <f>IF('Filtered Data'!M360="","",HEX2BIN(M361))</f>
        <v/>
      </c>
      <c r="AH361" s="8" t="str">
        <f>IF('Filtered Data'!N360="","",HEX2BIN(N361))</f>
        <v/>
      </c>
      <c r="AI361" s="8"/>
      <c r="AJ361" s="9" t="e">
        <f t="shared" si="23"/>
        <v>#NUM!</v>
      </c>
      <c r="AK361" s="8" t="str">
        <f>IF('Filtered Data'!G360="","",HEX2OCT(G361))</f>
        <v>226</v>
      </c>
      <c r="AL361" s="8" t="str">
        <f>IF('Filtered Data'!H360="","",HEX2OCT(H361))</f>
        <v>3</v>
      </c>
      <c r="AM361" s="8" t="str">
        <f>IF('Filtered Data'!I360="","",HEX2OCT(I361))</f>
        <v>0</v>
      </c>
      <c r="AN361" s="8" t="str">
        <f>IF('Filtered Data'!J360="","",HEX2OCT(J361))</f>
        <v/>
      </c>
      <c r="AO361" s="8" t="str">
        <f>IF('Filtered Data'!K360="","",HEX2OCT(K361))</f>
        <v/>
      </c>
      <c r="AP361" s="8" t="str">
        <f>IF('Filtered Data'!L360="","",HEX2OCT(L361))</f>
        <v/>
      </c>
      <c r="AQ361" s="8" t="str">
        <f>IF('Filtered Data'!M360="","",HEX2OCT(M361))</f>
        <v/>
      </c>
      <c r="AR361" s="8" t="str">
        <f>IF('Filtered Data'!N360="","",HEX2OCT(N361))</f>
        <v/>
      </c>
    </row>
    <row r="362">
      <c r="A362" s="5">
        <f>'Filtered Data'!A361</f>
        <v>8.2371549999999996</v>
      </c>
      <c r="B362" s="5" t="str">
        <f>'Filtered Data'!B361</f>
        <v/>
      </c>
      <c r="C362" s="5">
        <f>'Filtered Data'!C361</f>
        <v>300</v>
      </c>
      <c r="D362" s="5" t="str">
        <f>'Filtered Data'!D361</f>
        <v/>
      </c>
      <c r="E362" s="5" t="str">
        <f>'Filtered Data'!E361</f>
        <v/>
      </c>
      <c r="F362" s="5">
        <f>'Filtered Data'!F361</f>
        <v>8</v>
      </c>
      <c r="G362" s="5" t="str">
        <f>'Filtered Data'!G361</f>
        <v>03</v>
      </c>
      <c r="H362" s="5" t="str">
        <f>'Filtered Data'!H361</f>
        <v>5A</v>
      </c>
      <c r="I362" s="5" t="str">
        <f>'Filtered Data'!I361</f>
        <v>64</v>
      </c>
      <c r="J362" s="5" t="str">
        <f>'Filtered Data'!J361</f>
        <v>5A</v>
      </c>
      <c r="K362" s="5" t="str">
        <f>'Filtered Data'!K361</f>
        <v>64</v>
      </c>
      <c r="L362" s="5" t="str">
        <f>'Filtered Data'!L361</f>
        <v>00</v>
      </c>
      <c r="M362" s="5" t="str">
        <f>'Filtered Data'!M361</f>
        <v>64</v>
      </c>
      <c r="N362" s="5" t="str">
        <f>'Filtered Data'!N361</f>
        <v>34</v>
      </c>
      <c r="P362" s="7" t="e">
        <f t="shared" si="21"/>
        <v>#NUM!</v>
      </c>
      <c r="Q362" s="8">
        <f>IF('Filtered Data'!G361="","",HEX2DEC(G362))</f>
        <v>3</v>
      </c>
      <c r="R362" s="8">
        <f>IF('Filtered Data'!H361="","",HEX2DEC(H362))</f>
        <v>90</v>
      </c>
      <c r="S362" s="8">
        <f>IF('Filtered Data'!I361="","",HEX2DEC(I362))</f>
        <v>100</v>
      </c>
      <c r="T362" s="8">
        <f>IF('Filtered Data'!J361="","",HEX2DEC(J362))</f>
        <v>90</v>
      </c>
      <c r="U362" s="8">
        <f>IF('Filtered Data'!K361="","",HEX2DEC(K362))</f>
        <v>100</v>
      </c>
      <c r="V362" s="8">
        <f>IF('Filtered Data'!L361="","",HEX2DEC(L362))</f>
        <v>0</v>
      </c>
      <c r="W362" s="8">
        <f>IF('Filtered Data'!M361="","",HEX2DEC(M362))</f>
        <v>100</v>
      </c>
      <c r="X362" s="8">
        <f>IF('Filtered Data'!N361="","",HEX2DEC(N362))</f>
        <v>52</v>
      </c>
      <c r="Y362" s="8"/>
      <c r="Z362" s="9" t="e">
        <f t="shared" si="22"/>
        <v>#NUM!</v>
      </c>
      <c r="AA362" s="8" t="str">
        <f>IF('Filtered Data'!G361="","",HEX2BIN(G362))</f>
        <v>11</v>
      </c>
      <c r="AB362" s="8" t="str">
        <f>IF('Filtered Data'!H361="","",HEX2BIN(H362))</f>
        <v>1011010</v>
      </c>
      <c r="AC362" s="8" t="str">
        <f>IF('Filtered Data'!I361="","",HEX2BIN(I362))</f>
        <v>1100100</v>
      </c>
      <c r="AD362" s="8" t="str">
        <f>IF('Filtered Data'!J361="","",HEX2BIN(J362))</f>
        <v>1011010</v>
      </c>
      <c r="AE362" s="8" t="str">
        <f>IF('Filtered Data'!K361="","",HEX2BIN(K362))</f>
        <v>1100100</v>
      </c>
      <c r="AF362" s="8" t="str">
        <f>IF('Filtered Data'!L361="","",HEX2BIN(L362))</f>
        <v>0</v>
      </c>
      <c r="AG362" s="8" t="str">
        <f>IF('Filtered Data'!M361="","",HEX2BIN(M362))</f>
        <v>1100100</v>
      </c>
      <c r="AH362" s="8" t="str">
        <f>IF('Filtered Data'!N361="","",HEX2BIN(N362))</f>
        <v>110100</v>
      </c>
      <c r="AI362" s="8"/>
      <c r="AJ362" s="9" t="e">
        <f t="shared" si="23"/>
        <v>#NUM!</v>
      </c>
      <c r="AK362" s="8" t="str">
        <f>IF('Filtered Data'!G361="","",HEX2OCT(G362))</f>
        <v>3</v>
      </c>
      <c r="AL362" s="8" t="str">
        <f>IF('Filtered Data'!H361="","",HEX2OCT(H362))</f>
        <v>132</v>
      </c>
      <c r="AM362" s="8" t="str">
        <f>IF('Filtered Data'!I361="","",HEX2OCT(I362))</f>
        <v>144</v>
      </c>
      <c r="AN362" s="8" t="str">
        <f>IF('Filtered Data'!J361="","",HEX2OCT(J362))</f>
        <v>132</v>
      </c>
      <c r="AO362" s="8" t="str">
        <f>IF('Filtered Data'!K361="","",HEX2OCT(K362))</f>
        <v>144</v>
      </c>
      <c r="AP362" s="8" t="str">
        <f>IF('Filtered Data'!L361="","",HEX2OCT(L362))</f>
        <v>0</v>
      </c>
      <c r="AQ362" s="8" t="str">
        <f>IF('Filtered Data'!M361="","",HEX2OCT(M362))</f>
        <v>144</v>
      </c>
      <c r="AR362" s="8" t="str">
        <f>IF('Filtered Data'!N361="","",HEX2OCT(N362))</f>
        <v>64</v>
      </c>
    </row>
    <row r="363">
      <c r="A363" s="5">
        <f>'Filtered Data'!A362</f>
        <v>8.2376190000000005</v>
      </c>
      <c r="B363" s="5" t="str">
        <f>'Filtered Data'!B362</f>
        <v/>
      </c>
      <c r="C363" s="5">
        <f>'Filtered Data'!C362</f>
        <v>301</v>
      </c>
      <c r="D363" s="5" t="str">
        <f>'Filtered Data'!D362</f>
        <v/>
      </c>
      <c r="E363" s="5" t="str">
        <f>'Filtered Data'!E362</f>
        <v/>
      </c>
      <c r="F363" s="5">
        <f>'Filtered Data'!F362</f>
        <v>3</v>
      </c>
      <c r="G363" s="5" t="str">
        <f>'Filtered Data'!G362</f>
        <v>03</v>
      </c>
      <c r="H363" s="5" t="str">
        <f>'Filtered Data'!H362</f>
        <v>04</v>
      </c>
      <c r="I363" s="5" t="str">
        <f>'Filtered Data'!I362</f>
        <v>00</v>
      </c>
      <c r="J363" s="5" t="str">
        <f>'Filtered Data'!J362</f>
        <v/>
      </c>
      <c r="K363" s="5" t="str">
        <f>'Filtered Data'!K362</f>
        <v/>
      </c>
      <c r="L363" s="5" t="str">
        <f>'Filtered Data'!L362</f>
        <v/>
      </c>
      <c r="M363" s="5" t="str">
        <f>'Filtered Data'!M362</f>
        <v/>
      </c>
      <c r="N363" s="5" t="str">
        <f>'Filtered Data'!N362</f>
        <v/>
      </c>
      <c r="P363" s="7">
        <f t="shared" si="21"/>
        <v>197632</v>
      </c>
      <c r="Q363" s="8">
        <f>IF('Filtered Data'!G362="","",HEX2DEC(G363))</f>
        <v>3</v>
      </c>
      <c r="R363" s="8">
        <f>IF('Filtered Data'!H362="","",HEX2DEC(H363))</f>
        <v>4</v>
      </c>
      <c r="S363" s="8">
        <f>IF('Filtered Data'!I362="","",HEX2DEC(I363))</f>
        <v>0</v>
      </c>
      <c r="T363" s="8" t="str">
        <f>IF('Filtered Data'!J362="","",HEX2DEC(J363))</f>
        <v/>
      </c>
      <c r="U363" s="8" t="str">
        <f>IF('Filtered Data'!K362="","",HEX2DEC(K363))</f>
        <v/>
      </c>
      <c r="V363" s="8" t="str">
        <f>IF('Filtered Data'!L362="","",HEX2DEC(L363))</f>
        <v/>
      </c>
      <c r="W363" s="8" t="str">
        <f>IF('Filtered Data'!M362="","",HEX2DEC(M363))</f>
        <v/>
      </c>
      <c r="X363" s="8" t="str">
        <f>IF('Filtered Data'!N362="","",HEX2DEC(N363))</f>
        <v/>
      </c>
      <c r="Y363" s="8"/>
      <c r="Z363" s="9" t="e">
        <f t="shared" si="22"/>
        <v>#NUM!</v>
      </c>
      <c r="AA363" s="8" t="str">
        <f>IF('Filtered Data'!G362="","",HEX2BIN(G363))</f>
        <v>11</v>
      </c>
      <c r="AB363" s="8" t="str">
        <f>IF('Filtered Data'!H362="","",HEX2BIN(H363))</f>
        <v>100</v>
      </c>
      <c r="AC363" s="8" t="str">
        <f>IF('Filtered Data'!I362="","",HEX2BIN(I363))</f>
        <v>0</v>
      </c>
      <c r="AD363" s="8" t="str">
        <f>IF('Filtered Data'!J362="","",HEX2BIN(J363))</f>
        <v/>
      </c>
      <c r="AE363" s="8" t="str">
        <f>IF('Filtered Data'!K362="","",HEX2BIN(K363))</f>
        <v/>
      </c>
      <c r="AF363" s="8" t="str">
        <f>IF('Filtered Data'!L362="","",HEX2BIN(L363))</f>
        <v/>
      </c>
      <c r="AG363" s="8" t="str">
        <f>IF('Filtered Data'!M362="","",HEX2BIN(M363))</f>
        <v/>
      </c>
      <c r="AH363" s="8" t="str">
        <f>IF('Filtered Data'!N362="","",HEX2BIN(N363))</f>
        <v/>
      </c>
      <c r="AI363" s="8"/>
      <c r="AJ363" s="9" t="e">
        <f t="shared" si="23"/>
        <v>#NUM!</v>
      </c>
      <c r="AK363" s="8" t="str">
        <f>IF('Filtered Data'!G362="","",HEX2OCT(G363))</f>
        <v>3</v>
      </c>
      <c r="AL363" s="8" t="str">
        <f>IF('Filtered Data'!H362="","",HEX2OCT(H363))</f>
        <v>4</v>
      </c>
      <c r="AM363" s="8" t="str">
        <f>IF('Filtered Data'!I362="","",HEX2OCT(I363))</f>
        <v>0</v>
      </c>
      <c r="AN363" s="8" t="str">
        <f>IF('Filtered Data'!J362="","",HEX2OCT(J363))</f>
        <v/>
      </c>
      <c r="AO363" s="8" t="str">
        <f>IF('Filtered Data'!K362="","",HEX2OCT(K363))</f>
        <v/>
      </c>
      <c r="AP363" s="8" t="str">
        <f>IF('Filtered Data'!L362="","",HEX2OCT(L363))</f>
        <v/>
      </c>
      <c r="AQ363" s="8" t="str">
        <f>IF('Filtered Data'!M362="","",HEX2OCT(M363))</f>
        <v/>
      </c>
      <c r="AR363" s="8" t="str">
        <f>IF('Filtered Data'!N362="","",HEX2OCT(N363))</f>
        <v/>
      </c>
    </row>
    <row r="364">
      <c r="A364" s="5">
        <f>'Filtered Data'!A363</f>
        <v>8.2871629999999996</v>
      </c>
      <c r="B364" s="5" t="str">
        <f>'Filtered Data'!B363</f>
        <v/>
      </c>
      <c r="C364" s="5">
        <f>'Filtered Data'!C363</f>
        <v>300</v>
      </c>
      <c r="D364" s="5" t="str">
        <f>'Filtered Data'!D363</f>
        <v/>
      </c>
      <c r="E364" s="5" t="str">
        <f>'Filtered Data'!E363</f>
        <v/>
      </c>
      <c r="F364" s="5">
        <f>'Filtered Data'!F363</f>
        <v>8</v>
      </c>
      <c r="G364" s="5" t="str">
        <f>'Filtered Data'!G363</f>
        <v>03</v>
      </c>
      <c r="H364" s="5" t="str">
        <f>'Filtered Data'!H363</f>
        <v>5A</v>
      </c>
      <c r="I364" s="5" t="str">
        <f>'Filtered Data'!I363</f>
        <v>64</v>
      </c>
      <c r="J364" s="5" t="str">
        <f>'Filtered Data'!J363</f>
        <v>5A</v>
      </c>
      <c r="K364" s="5" t="str">
        <f>'Filtered Data'!K363</f>
        <v>64</v>
      </c>
      <c r="L364" s="5" t="str">
        <f>'Filtered Data'!L363</f>
        <v>00</v>
      </c>
      <c r="M364" s="5" t="str">
        <f>'Filtered Data'!M363</f>
        <v>64</v>
      </c>
      <c r="N364" s="5" t="str">
        <f>'Filtered Data'!N363</f>
        <v>25</v>
      </c>
      <c r="P364" s="7" t="e">
        <f t="shared" si="21"/>
        <v>#NUM!</v>
      </c>
      <c r="Q364" s="8">
        <f>IF('Filtered Data'!G363="","",HEX2DEC(G364))</f>
        <v>3</v>
      </c>
      <c r="R364" s="8">
        <f>IF('Filtered Data'!H363="","",HEX2DEC(H364))</f>
        <v>90</v>
      </c>
      <c r="S364" s="8">
        <f>IF('Filtered Data'!I363="","",HEX2DEC(I364))</f>
        <v>100</v>
      </c>
      <c r="T364" s="8">
        <f>IF('Filtered Data'!J363="","",HEX2DEC(J364))</f>
        <v>90</v>
      </c>
      <c r="U364" s="8">
        <f>IF('Filtered Data'!K363="","",HEX2DEC(K364))</f>
        <v>100</v>
      </c>
      <c r="V364" s="8">
        <f>IF('Filtered Data'!L363="","",HEX2DEC(L364))</f>
        <v>0</v>
      </c>
      <c r="W364" s="8">
        <f>IF('Filtered Data'!M363="","",HEX2DEC(M364))</f>
        <v>100</v>
      </c>
      <c r="X364" s="8">
        <f>IF('Filtered Data'!N363="","",HEX2DEC(N364))</f>
        <v>37</v>
      </c>
      <c r="Y364" s="8"/>
      <c r="Z364" s="9" t="e">
        <f t="shared" si="22"/>
        <v>#NUM!</v>
      </c>
      <c r="AA364" s="8" t="str">
        <f>IF('Filtered Data'!G363="","",HEX2BIN(G364))</f>
        <v>11</v>
      </c>
      <c r="AB364" s="8" t="str">
        <f>IF('Filtered Data'!H363="","",HEX2BIN(H364))</f>
        <v>1011010</v>
      </c>
      <c r="AC364" s="8" t="str">
        <f>IF('Filtered Data'!I363="","",HEX2BIN(I364))</f>
        <v>1100100</v>
      </c>
      <c r="AD364" s="8" t="str">
        <f>IF('Filtered Data'!J363="","",HEX2BIN(J364))</f>
        <v>1011010</v>
      </c>
      <c r="AE364" s="8" t="str">
        <f>IF('Filtered Data'!K363="","",HEX2BIN(K364))</f>
        <v>1100100</v>
      </c>
      <c r="AF364" s="8" t="str">
        <f>IF('Filtered Data'!L363="","",HEX2BIN(L364))</f>
        <v>0</v>
      </c>
      <c r="AG364" s="8" t="str">
        <f>IF('Filtered Data'!M363="","",HEX2BIN(M364))</f>
        <v>1100100</v>
      </c>
      <c r="AH364" s="8" t="str">
        <f>IF('Filtered Data'!N363="","",HEX2BIN(N364))</f>
        <v>100101</v>
      </c>
      <c r="AI364" s="8"/>
      <c r="AJ364" s="9" t="e">
        <f t="shared" si="23"/>
        <v>#NUM!</v>
      </c>
      <c r="AK364" s="8" t="str">
        <f>IF('Filtered Data'!G363="","",HEX2OCT(G364))</f>
        <v>3</v>
      </c>
      <c r="AL364" s="8" t="str">
        <f>IF('Filtered Data'!H363="","",HEX2OCT(H364))</f>
        <v>132</v>
      </c>
      <c r="AM364" s="8" t="str">
        <f>IF('Filtered Data'!I363="","",HEX2OCT(I364))</f>
        <v>144</v>
      </c>
      <c r="AN364" s="8" t="str">
        <f>IF('Filtered Data'!J363="","",HEX2OCT(J364))</f>
        <v>132</v>
      </c>
      <c r="AO364" s="8" t="str">
        <f>IF('Filtered Data'!K363="","",HEX2OCT(K364))</f>
        <v>144</v>
      </c>
      <c r="AP364" s="8" t="str">
        <f>IF('Filtered Data'!L363="","",HEX2OCT(L364))</f>
        <v>0</v>
      </c>
      <c r="AQ364" s="8" t="str">
        <f>IF('Filtered Data'!M363="","",HEX2OCT(M364))</f>
        <v>144</v>
      </c>
      <c r="AR364" s="8" t="str">
        <f>IF('Filtered Data'!N363="","",HEX2OCT(N364))</f>
        <v>45</v>
      </c>
    </row>
    <row r="365">
      <c r="A365" s="5">
        <f>'Filtered Data'!A364</f>
        <v>8.2876270000000005</v>
      </c>
      <c r="B365" s="5" t="str">
        <f>'Filtered Data'!B364</f>
        <v/>
      </c>
      <c r="C365" s="5">
        <f>'Filtered Data'!C364</f>
        <v>301</v>
      </c>
      <c r="D365" s="5" t="str">
        <f>'Filtered Data'!D364</f>
        <v/>
      </c>
      <c r="E365" s="5" t="str">
        <f>'Filtered Data'!E364</f>
        <v/>
      </c>
      <c r="F365" s="5">
        <f>'Filtered Data'!F364</f>
        <v>3</v>
      </c>
      <c r="G365" s="5" t="str">
        <f>'Filtered Data'!G364</f>
        <v>54</v>
      </c>
      <c r="H365" s="5" t="str">
        <f>'Filtered Data'!H364</f>
        <v>05</v>
      </c>
      <c r="I365" s="5" t="str">
        <f>'Filtered Data'!I364</f>
        <v>00</v>
      </c>
      <c r="J365" s="5" t="str">
        <f>'Filtered Data'!J364</f>
        <v/>
      </c>
      <c r="K365" s="5" t="str">
        <f>'Filtered Data'!K364</f>
        <v/>
      </c>
      <c r="L365" s="5" t="str">
        <f>'Filtered Data'!L364</f>
        <v/>
      </c>
      <c r="M365" s="5" t="str">
        <f>'Filtered Data'!M364</f>
        <v/>
      </c>
      <c r="N365" s="5" t="str">
        <f>'Filtered Data'!N364</f>
        <v/>
      </c>
      <c r="P365" s="7">
        <f t="shared" si="21"/>
        <v>5506304</v>
      </c>
      <c r="Q365" s="8">
        <f>IF('Filtered Data'!G364="","",HEX2DEC(G365))</f>
        <v>84</v>
      </c>
      <c r="R365" s="8">
        <f>IF('Filtered Data'!H364="","",HEX2DEC(H365))</f>
        <v>5</v>
      </c>
      <c r="S365" s="8">
        <f>IF('Filtered Data'!I364="","",HEX2DEC(I365))</f>
        <v>0</v>
      </c>
      <c r="T365" s="8" t="str">
        <f>IF('Filtered Data'!J364="","",HEX2DEC(J365))</f>
        <v/>
      </c>
      <c r="U365" s="8" t="str">
        <f>IF('Filtered Data'!K364="","",HEX2DEC(K365))</f>
        <v/>
      </c>
      <c r="V365" s="8" t="str">
        <f>IF('Filtered Data'!L364="","",HEX2DEC(L365))</f>
        <v/>
      </c>
      <c r="W365" s="8" t="str">
        <f>IF('Filtered Data'!M364="","",HEX2DEC(M365))</f>
        <v/>
      </c>
      <c r="X365" s="8" t="str">
        <f>IF('Filtered Data'!N364="","",HEX2DEC(N365))</f>
        <v/>
      </c>
      <c r="Y365" s="8"/>
      <c r="Z365" s="9" t="e">
        <f t="shared" si="22"/>
        <v>#NUM!</v>
      </c>
      <c r="AA365" s="8" t="str">
        <f>IF('Filtered Data'!G364="","",HEX2BIN(G365))</f>
        <v>1010100</v>
      </c>
      <c r="AB365" s="8" t="str">
        <f>IF('Filtered Data'!H364="","",HEX2BIN(H365))</f>
        <v>101</v>
      </c>
      <c r="AC365" s="8" t="str">
        <f>IF('Filtered Data'!I364="","",HEX2BIN(I365))</f>
        <v>0</v>
      </c>
      <c r="AD365" s="8" t="str">
        <f>IF('Filtered Data'!J364="","",HEX2BIN(J365))</f>
        <v/>
      </c>
      <c r="AE365" s="8" t="str">
        <f>IF('Filtered Data'!K364="","",HEX2BIN(K365))</f>
        <v/>
      </c>
      <c r="AF365" s="8" t="str">
        <f>IF('Filtered Data'!L364="","",HEX2BIN(L365))</f>
        <v/>
      </c>
      <c r="AG365" s="8" t="str">
        <f>IF('Filtered Data'!M364="","",HEX2BIN(M365))</f>
        <v/>
      </c>
      <c r="AH365" s="8" t="str">
        <f>IF('Filtered Data'!N364="","",HEX2BIN(N365))</f>
        <v/>
      </c>
      <c r="AI365" s="8"/>
      <c r="AJ365" s="9" t="e">
        <f t="shared" si="23"/>
        <v>#NUM!</v>
      </c>
      <c r="AK365" s="8" t="str">
        <f>IF('Filtered Data'!G364="","",HEX2OCT(G365))</f>
        <v>124</v>
      </c>
      <c r="AL365" s="8" t="str">
        <f>IF('Filtered Data'!H364="","",HEX2OCT(H365))</f>
        <v>5</v>
      </c>
      <c r="AM365" s="8" t="str">
        <f>IF('Filtered Data'!I364="","",HEX2OCT(I365))</f>
        <v>0</v>
      </c>
      <c r="AN365" s="8" t="str">
        <f>IF('Filtered Data'!J364="","",HEX2OCT(J365))</f>
        <v/>
      </c>
      <c r="AO365" s="8" t="str">
        <f>IF('Filtered Data'!K364="","",HEX2OCT(K365))</f>
        <v/>
      </c>
      <c r="AP365" s="8" t="str">
        <f>IF('Filtered Data'!L364="","",HEX2OCT(L365))</f>
        <v/>
      </c>
      <c r="AQ365" s="8" t="str">
        <f>IF('Filtered Data'!M364="","",HEX2OCT(M365))</f>
        <v/>
      </c>
      <c r="AR365" s="8" t="str">
        <f>IF('Filtered Data'!N364="","",HEX2OCT(N365))</f>
        <v/>
      </c>
    </row>
    <row r="366">
      <c r="A366" s="5">
        <f>'Filtered Data'!A365</f>
        <v>8.3371659999999999</v>
      </c>
      <c r="B366" s="5" t="str">
        <f>'Filtered Data'!B365</f>
        <v/>
      </c>
      <c r="C366" s="5">
        <f>'Filtered Data'!C365</f>
        <v>300</v>
      </c>
      <c r="D366" s="5" t="str">
        <f>'Filtered Data'!D365</f>
        <v/>
      </c>
      <c r="E366" s="5" t="str">
        <f>'Filtered Data'!E365</f>
        <v/>
      </c>
      <c r="F366" s="5">
        <f>'Filtered Data'!F365</f>
        <v>8</v>
      </c>
      <c r="G366" s="5" t="str">
        <f>'Filtered Data'!G365</f>
        <v>03</v>
      </c>
      <c r="H366" s="5" t="str">
        <f>'Filtered Data'!H365</f>
        <v>5A</v>
      </c>
      <c r="I366" s="5" t="str">
        <f>'Filtered Data'!I365</f>
        <v>64</v>
      </c>
      <c r="J366" s="5" t="str">
        <f>'Filtered Data'!J365</f>
        <v>5A</v>
      </c>
      <c r="K366" s="5" t="str">
        <f>'Filtered Data'!K365</f>
        <v>64</v>
      </c>
      <c r="L366" s="5" t="str">
        <f>'Filtered Data'!L365</f>
        <v>00</v>
      </c>
      <c r="M366" s="5" t="str">
        <f>'Filtered Data'!M365</f>
        <v>64</v>
      </c>
      <c r="N366" s="5" t="str">
        <f>'Filtered Data'!N365</f>
        <v>36</v>
      </c>
      <c r="P366" s="7" t="e">
        <f t="shared" si="21"/>
        <v>#NUM!</v>
      </c>
      <c r="Q366" s="8">
        <f>IF('Filtered Data'!G365="","",HEX2DEC(G366))</f>
        <v>3</v>
      </c>
      <c r="R366" s="8">
        <f>IF('Filtered Data'!H365="","",HEX2DEC(H366))</f>
        <v>90</v>
      </c>
      <c r="S366" s="8">
        <f>IF('Filtered Data'!I365="","",HEX2DEC(I366))</f>
        <v>100</v>
      </c>
      <c r="T366" s="8">
        <f>IF('Filtered Data'!J365="","",HEX2DEC(J366))</f>
        <v>90</v>
      </c>
      <c r="U366" s="8">
        <f>IF('Filtered Data'!K365="","",HEX2DEC(K366))</f>
        <v>100</v>
      </c>
      <c r="V366" s="8">
        <f>IF('Filtered Data'!L365="","",HEX2DEC(L366))</f>
        <v>0</v>
      </c>
      <c r="W366" s="8">
        <f>IF('Filtered Data'!M365="","",HEX2DEC(M366))</f>
        <v>100</v>
      </c>
      <c r="X366" s="8">
        <f>IF('Filtered Data'!N365="","",HEX2DEC(N366))</f>
        <v>54</v>
      </c>
      <c r="Y366" s="8"/>
      <c r="Z366" s="9" t="e">
        <f t="shared" si="22"/>
        <v>#NUM!</v>
      </c>
      <c r="AA366" s="8" t="str">
        <f>IF('Filtered Data'!G365="","",HEX2BIN(G366))</f>
        <v>11</v>
      </c>
      <c r="AB366" s="8" t="str">
        <f>IF('Filtered Data'!H365="","",HEX2BIN(H366))</f>
        <v>1011010</v>
      </c>
      <c r="AC366" s="8" t="str">
        <f>IF('Filtered Data'!I365="","",HEX2BIN(I366))</f>
        <v>1100100</v>
      </c>
      <c r="AD366" s="8" t="str">
        <f>IF('Filtered Data'!J365="","",HEX2BIN(J366))</f>
        <v>1011010</v>
      </c>
      <c r="AE366" s="8" t="str">
        <f>IF('Filtered Data'!K365="","",HEX2BIN(K366))</f>
        <v>1100100</v>
      </c>
      <c r="AF366" s="8" t="str">
        <f>IF('Filtered Data'!L365="","",HEX2BIN(L366))</f>
        <v>0</v>
      </c>
      <c r="AG366" s="8" t="str">
        <f>IF('Filtered Data'!M365="","",HEX2BIN(M366))</f>
        <v>1100100</v>
      </c>
      <c r="AH366" s="8" t="str">
        <f>IF('Filtered Data'!N365="","",HEX2BIN(N366))</f>
        <v>110110</v>
      </c>
      <c r="AI366" s="8"/>
      <c r="AJ366" s="9" t="e">
        <f t="shared" si="23"/>
        <v>#NUM!</v>
      </c>
      <c r="AK366" s="8" t="str">
        <f>IF('Filtered Data'!G365="","",HEX2OCT(G366))</f>
        <v>3</v>
      </c>
      <c r="AL366" s="8" t="str">
        <f>IF('Filtered Data'!H365="","",HEX2OCT(H366))</f>
        <v>132</v>
      </c>
      <c r="AM366" s="8" t="str">
        <f>IF('Filtered Data'!I365="","",HEX2OCT(I366))</f>
        <v>144</v>
      </c>
      <c r="AN366" s="8" t="str">
        <f>IF('Filtered Data'!J365="","",HEX2OCT(J366))</f>
        <v>132</v>
      </c>
      <c r="AO366" s="8" t="str">
        <f>IF('Filtered Data'!K365="","",HEX2OCT(K366))</f>
        <v>144</v>
      </c>
      <c r="AP366" s="8" t="str">
        <f>IF('Filtered Data'!L365="","",HEX2OCT(L366))</f>
        <v>0</v>
      </c>
      <c r="AQ366" s="8" t="str">
        <f>IF('Filtered Data'!M365="","",HEX2OCT(M366))</f>
        <v>144</v>
      </c>
      <c r="AR366" s="8" t="str">
        <f>IF('Filtered Data'!N365="","",HEX2OCT(N366))</f>
        <v>66</v>
      </c>
    </row>
    <row r="367">
      <c r="A367" s="5">
        <f>'Filtered Data'!A366</f>
        <v>8.3376339999999995</v>
      </c>
      <c r="B367" s="5" t="str">
        <f>'Filtered Data'!B366</f>
        <v/>
      </c>
      <c r="C367" s="5">
        <f>'Filtered Data'!C366</f>
        <v>301</v>
      </c>
      <c r="D367" s="5" t="str">
        <f>'Filtered Data'!D366</f>
        <v/>
      </c>
      <c r="E367" s="5" t="str">
        <f>'Filtered Data'!E366</f>
        <v/>
      </c>
      <c r="F367" s="5">
        <f>'Filtered Data'!F366</f>
        <v>3</v>
      </c>
      <c r="G367" s="5" t="str">
        <f>'Filtered Data'!G366</f>
        <v>F5</v>
      </c>
      <c r="H367" s="5" t="str">
        <f>'Filtered Data'!H366</f>
        <v>06</v>
      </c>
      <c r="I367" s="5" t="str">
        <f>'Filtered Data'!I366</f>
        <v>00</v>
      </c>
      <c r="J367" s="5" t="str">
        <f>'Filtered Data'!J366</f>
        <v/>
      </c>
      <c r="K367" s="5" t="str">
        <f>'Filtered Data'!K366</f>
        <v/>
      </c>
      <c r="L367" s="5" t="str">
        <f>'Filtered Data'!L366</f>
        <v/>
      </c>
      <c r="M367" s="5" t="str">
        <f>'Filtered Data'!M366</f>
        <v/>
      </c>
      <c r="N367" s="5" t="str">
        <f>'Filtered Data'!N366</f>
        <v/>
      </c>
      <c r="P367" s="7">
        <f t="shared" si="21"/>
        <v>16057856</v>
      </c>
      <c r="Q367" s="8">
        <f>IF('Filtered Data'!G366="","",HEX2DEC(G367))</f>
        <v>245</v>
      </c>
      <c r="R367" s="8">
        <f>IF('Filtered Data'!H366="","",HEX2DEC(H367))</f>
        <v>6</v>
      </c>
      <c r="S367" s="8">
        <f>IF('Filtered Data'!I366="","",HEX2DEC(I367))</f>
        <v>0</v>
      </c>
      <c r="T367" s="8" t="str">
        <f>IF('Filtered Data'!J366="","",HEX2DEC(J367))</f>
        <v/>
      </c>
      <c r="U367" s="8" t="str">
        <f>IF('Filtered Data'!K366="","",HEX2DEC(K367))</f>
        <v/>
      </c>
      <c r="V367" s="8" t="str">
        <f>IF('Filtered Data'!L366="","",HEX2DEC(L367))</f>
        <v/>
      </c>
      <c r="W367" s="8" t="str">
        <f>IF('Filtered Data'!M366="","",HEX2DEC(M367))</f>
        <v/>
      </c>
      <c r="X367" s="8" t="str">
        <f>IF('Filtered Data'!N366="","",HEX2DEC(N367))</f>
        <v/>
      </c>
      <c r="Y367" s="8"/>
      <c r="Z367" s="9" t="e">
        <f t="shared" si="22"/>
        <v>#NUM!</v>
      </c>
      <c r="AA367" s="8" t="str">
        <f>IF('Filtered Data'!G366="","",HEX2BIN(G367))</f>
        <v>11110101</v>
      </c>
      <c r="AB367" s="8" t="str">
        <f>IF('Filtered Data'!H366="","",HEX2BIN(H367))</f>
        <v>110</v>
      </c>
      <c r="AC367" s="8" t="str">
        <f>IF('Filtered Data'!I366="","",HEX2BIN(I367))</f>
        <v>0</v>
      </c>
      <c r="AD367" s="8" t="str">
        <f>IF('Filtered Data'!J366="","",HEX2BIN(J367))</f>
        <v/>
      </c>
      <c r="AE367" s="8" t="str">
        <f>IF('Filtered Data'!K366="","",HEX2BIN(K367))</f>
        <v/>
      </c>
      <c r="AF367" s="8" t="str">
        <f>IF('Filtered Data'!L366="","",HEX2BIN(L367))</f>
        <v/>
      </c>
      <c r="AG367" s="8" t="str">
        <f>IF('Filtered Data'!M366="","",HEX2BIN(M367))</f>
        <v/>
      </c>
      <c r="AH367" s="8" t="str">
        <f>IF('Filtered Data'!N366="","",HEX2BIN(N367))</f>
        <v/>
      </c>
      <c r="AI367" s="8"/>
      <c r="AJ367" s="9" t="e">
        <f t="shared" si="23"/>
        <v>#NUM!</v>
      </c>
      <c r="AK367" s="8" t="str">
        <f>IF('Filtered Data'!G366="","",HEX2OCT(G367))</f>
        <v>365</v>
      </c>
      <c r="AL367" s="8" t="str">
        <f>IF('Filtered Data'!H366="","",HEX2OCT(H367))</f>
        <v>6</v>
      </c>
      <c r="AM367" s="8" t="str">
        <f>IF('Filtered Data'!I366="","",HEX2OCT(I367))</f>
        <v>0</v>
      </c>
      <c r="AN367" s="8" t="str">
        <f>IF('Filtered Data'!J366="","",HEX2OCT(J367))</f>
        <v/>
      </c>
      <c r="AO367" s="8" t="str">
        <f>IF('Filtered Data'!K366="","",HEX2OCT(K367))</f>
        <v/>
      </c>
      <c r="AP367" s="8" t="str">
        <f>IF('Filtered Data'!L366="","",HEX2OCT(L367))</f>
        <v/>
      </c>
      <c r="AQ367" s="8" t="str">
        <f>IF('Filtered Data'!M366="","",HEX2OCT(M367))</f>
        <v/>
      </c>
      <c r="AR367" s="8" t="str">
        <f>IF('Filtered Data'!N366="","",HEX2OCT(N367))</f>
        <v/>
      </c>
    </row>
    <row r="368">
      <c r="A368" s="5">
        <f>'Filtered Data'!A367</f>
        <v>8.3871710000000004</v>
      </c>
      <c r="B368" s="5" t="str">
        <f>'Filtered Data'!B367</f>
        <v/>
      </c>
      <c r="C368" s="5">
        <f>'Filtered Data'!C367</f>
        <v>300</v>
      </c>
      <c r="D368" s="5" t="str">
        <f>'Filtered Data'!D367</f>
        <v/>
      </c>
      <c r="E368" s="5" t="str">
        <f>'Filtered Data'!E367</f>
        <v/>
      </c>
      <c r="F368" s="5">
        <f>'Filtered Data'!F367</f>
        <v>8</v>
      </c>
      <c r="G368" s="5" t="str">
        <f>'Filtered Data'!G367</f>
        <v>03</v>
      </c>
      <c r="H368" s="5" t="str">
        <f>'Filtered Data'!H367</f>
        <v>5A</v>
      </c>
      <c r="I368" s="5" t="str">
        <f>'Filtered Data'!I367</f>
        <v>64</v>
      </c>
      <c r="J368" s="5" t="str">
        <f>'Filtered Data'!J367</f>
        <v>5A</v>
      </c>
      <c r="K368" s="5" t="str">
        <f>'Filtered Data'!K367</f>
        <v>64</v>
      </c>
      <c r="L368" s="5" t="str">
        <f>'Filtered Data'!L367</f>
        <v>00</v>
      </c>
      <c r="M368" s="5" t="str">
        <f>'Filtered Data'!M367</f>
        <v>64</v>
      </c>
      <c r="N368" s="5" t="str">
        <f>'Filtered Data'!N367</f>
        <v>27</v>
      </c>
      <c r="P368" s="7" t="e">
        <f t="shared" si="21"/>
        <v>#NUM!</v>
      </c>
      <c r="Q368" s="8">
        <f>IF('Filtered Data'!G367="","",HEX2DEC(G368))</f>
        <v>3</v>
      </c>
      <c r="R368" s="8">
        <f>IF('Filtered Data'!H367="","",HEX2DEC(H368))</f>
        <v>90</v>
      </c>
      <c r="S368" s="8">
        <f>IF('Filtered Data'!I367="","",HEX2DEC(I368))</f>
        <v>100</v>
      </c>
      <c r="T368" s="8">
        <f>IF('Filtered Data'!J367="","",HEX2DEC(J368))</f>
        <v>90</v>
      </c>
      <c r="U368" s="8">
        <f>IF('Filtered Data'!K367="","",HEX2DEC(K368))</f>
        <v>100</v>
      </c>
      <c r="V368" s="8">
        <f>IF('Filtered Data'!L367="","",HEX2DEC(L368))</f>
        <v>0</v>
      </c>
      <c r="W368" s="8">
        <f>IF('Filtered Data'!M367="","",HEX2DEC(M368))</f>
        <v>100</v>
      </c>
      <c r="X368" s="8">
        <f>IF('Filtered Data'!N367="","",HEX2DEC(N368))</f>
        <v>39</v>
      </c>
      <c r="Y368" s="8"/>
      <c r="Z368" s="9" t="e">
        <f t="shared" si="22"/>
        <v>#NUM!</v>
      </c>
      <c r="AA368" s="8" t="str">
        <f>IF('Filtered Data'!G367="","",HEX2BIN(G368))</f>
        <v>11</v>
      </c>
      <c r="AB368" s="8" t="str">
        <f>IF('Filtered Data'!H367="","",HEX2BIN(H368))</f>
        <v>1011010</v>
      </c>
      <c r="AC368" s="8" t="str">
        <f>IF('Filtered Data'!I367="","",HEX2BIN(I368))</f>
        <v>1100100</v>
      </c>
      <c r="AD368" s="8" t="str">
        <f>IF('Filtered Data'!J367="","",HEX2BIN(J368))</f>
        <v>1011010</v>
      </c>
      <c r="AE368" s="8" t="str">
        <f>IF('Filtered Data'!K367="","",HEX2BIN(K368))</f>
        <v>1100100</v>
      </c>
      <c r="AF368" s="8" t="str">
        <f>IF('Filtered Data'!L367="","",HEX2BIN(L368))</f>
        <v>0</v>
      </c>
      <c r="AG368" s="8" t="str">
        <f>IF('Filtered Data'!M367="","",HEX2BIN(M368))</f>
        <v>1100100</v>
      </c>
      <c r="AH368" s="8" t="str">
        <f>IF('Filtered Data'!N367="","",HEX2BIN(N368))</f>
        <v>100111</v>
      </c>
      <c r="AI368" s="8"/>
      <c r="AJ368" s="9" t="e">
        <f t="shared" si="23"/>
        <v>#NUM!</v>
      </c>
      <c r="AK368" s="8" t="str">
        <f>IF('Filtered Data'!G367="","",HEX2OCT(G368))</f>
        <v>3</v>
      </c>
      <c r="AL368" s="8" t="str">
        <f>IF('Filtered Data'!H367="","",HEX2OCT(H368))</f>
        <v>132</v>
      </c>
      <c r="AM368" s="8" t="str">
        <f>IF('Filtered Data'!I367="","",HEX2OCT(I368))</f>
        <v>144</v>
      </c>
      <c r="AN368" s="8" t="str">
        <f>IF('Filtered Data'!J367="","",HEX2OCT(J368))</f>
        <v>132</v>
      </c>
      <c r="AO368" s="8" t="str">
        <f>IF('Filtered Data'!K367="","",HEX2OCT(K368))</f>
        <v>144</v>
      </c>
      <c r="AP368" s="8" t="str">
        <f>IF('Filtered Data'!L367="","",HEX2OCT(L368))</f>
        <v>0</v>
      </c>
      <c r="AQ368" s="8" t="str">
        <f>IF('Filtered Data'!M367="","",HEX2OCT(M368))</f>
        <v>144</v>
      </c>
      <c r="AR368" s="8" t="str">
        <f>IF('Filtered Data'!N367="","",HEX2OCT(N368))</f>
        <v>47</v>
      </c>
    </row>
    <row r="369">
      <c r="A369" s="5">
        <f>'Filtered Data'!A368</f>
        <v>8.3876390000000001</v>
      </c>
      <c r="B369" s="5" t="str">
        <f>'Filtered Data'!B368</f>
        <v/>
      </c>
      <c r="C369" s="5">
        <f>'Filtered Data'!C368</f>
        <v>301</v>
      </c>
      <c r="D369" s="5" t="str">
        <f>'Filtered Data'!D368</f>
        <v/>
      </c>
      <c r="E369" s="5" t="str">
        <f>'Filtered Data'!E368</f>
        <v/>
      </c>
      <c r="F369" s="5">
        <f>'Filtered Data'!F368</f>
        <v>3</v>
      </c>
      <c r="G369" s="5" t="str">
        <f>'Filtered Data'!G368</f>
        <v>B8</v>
      </c>
      <c r="H369" s="5" t="str">
        <f>'Filtered Data'!H368</f>
        <v>07</v>
      </c>
      <c r="I369" s="5" t="str">
        <f>'Filtered Data'!I368</f>
        <v>00</v>
      </c>
      <c r="J369" s="5" t="str">
        <f>'Filtered Data'!J368</f>
        <v/>
      </c>
      <c r="K369" s="5" t="str">
        <f>'Filtered Data'!K368</f>
        <v/>
      </c>
      <c r="L369" s="5" t="str">
        <f>'Filtered Data'!L368</f>
        <v/>
      </c>
      <c r="M369" s="5" t="str">
        <f>'Filtered Data'!M368</f>
        <v/>
      </c>
      <c r="N369" s="5" t="str">
        <f>'Filtered Data'!N368</f>
        <v/>
      </c>
      <c r="P369" s="7">
        <f t="shared" si="21"/>
        <v>12060416</v>
      </c>
      <c r="Q369" s="8">
        <f>IF('Filtered Data'!G368="","",HEX2DEC(G369))</f>
        <v>184</v>
      </c>
      <c r="R369" s="8">
        <f>IF('Filtered Data'!H368="","",HEX2DEC(H369))</f>
        <v>7</v>
      </c>
      <c r="S369" s="8">
        <f>IF('Filtered Data'!I368="","",HEX2DEC(I369))</f>
        <v>0</v>
      </c>
      <c r="T369" s="8" t="str">
        <f>IF('Filtered Data'!J368="","",HEX2DEC(J369))</f>
        <v/>
      </c>
      <c r="U369" s="8" t="str">
        <f>IF('Filtered Data'!K368="","",HEX2DEC(K369))</f>
        <v/>
      </c>
      <c r="V369" s="8" t="str">
        <f>IF('Filtered Data'!L368="","",HEX2DEC(L369))</f>
        <v/>
      </c>
      <c r="W369" s="8" t="str">
        <f>IF('Filtered Data'!M368="","",HEX2DEC(M369))</f>
        <v/>
      </c>
      <c r="X369" s="8" t="str">
        <f>IF('Filtered Data'!N368="","",HEX2DEC(N369))</f>
        <v/>
      </c>
      <c r="Y369" s="8"/>
      <c r="Z369" s="9" t="e">
        <f t="shared" si="22"/>
        <v>#NUM!</v>
      </c>
      <c r="AA369" s="8" t="str">
        <f>IF('Filtered Data'!G368="","",HEX2BIN(G369))</f>
        <v>10111000</v>
      </c>
      <c r="AB369" s="8" t="str">
        <f>IF('Filtered Data'!H368="","",HEX2BIN(H369))</f>
        <v>111</v>
      </c>
      <c r="AC369" s="8" t="str">
        <f>IF('Filtered Data'!I368="","",HEX2BIN(I369))</f>
        <v>0</v>
      </c>
      <c r="AD369" s="8" t="str">
        <f>IF('Filtered Data'!J368="","",HEX2BIN(J369))</f>
        <v/>
      </c>
      <c r="AE369" s="8" t="str">
        <f>IF('Filtered Data'!K368="","",HEX2BIN(K369))</f>
        <v/>
      </c>
      <c r="AF369" s="8" t="str">
        <f>IF('Filtered Data'!L368="","",HEX2BIN(L369))</f>
        <v/>
      </c>
      <c r="AG369" s="8" t="str">
        <f>IF('Filtered Data'!M368="","",HEX2BIN(M369))</f>
        <v/>
      </c>
      <c r="AH369" s="8" t="str">
        <f>IF('Filtered Data'!N368="","",HEX2BIN(N369))</f>
        <v/>
      </c>
      <c r="AI369" s="8"/>
      <c r="AJ369" s="9" t="e">
        <f t="shared" si="23"/>
        <v>#NUM!</v>
      </c>
      <c r="AK369" s="8" t="str">
        <f>IF('Filtered Data'!G368="","",HEX2OCT(G369))</f>
        <v>270</v>
      </c>
      <c r="AL369" s="8" t="str">
        <f>IF('Filtered Data'!H368="","",HEX2OCT(H369))</f>
        <v>7</v>
      </c>
      <c r="AM369" s="8" t="str">
        <f>IF('Filtered Data'!I368="","",HEX2OCT(I369))</f>
        <v>0</v>
      </c>
      <c r="AN369" s="8" t="str">
        <f>IF('Filtered Data'!J368="","",HEX2OCT(J369))</f>
        <v/>
      </c>
      <c r="AO369" s="8" t="str">
        <f>IF('Filtered Data'!K368="","",HEX2OCT(K369))</f>
        <v/>
      </c>
      <c r="AP369" s="8" t="str">
        <f>IF('Filtered Data'!L368="","",HEX2OCT(L369))</f>
        <v/>
      </c>
      <c r="AQ369" s="8" t="str">
        <f>IF('Filtered Data'!M368="","",HEX2OCT(M369))</f>
        <v/>
      </c>
      <c r="AR369" s="8" t="str">
        <f>IF('Filtered Data'!N368="","",HEX2OCT(N369))</f>
        <v/>
      </c>
    </row>
    <row r="370">
      <c r="A370" s="5">
        <f>'Filtered Data'!A369</f>
        <v>8.4371779999999994</v>
      </c>
      <c r="B370" s="5" t="str">
        <f>'Filtered Data'!B369</f>
        <v/>
      </c>
      <c r="C370" s="5">
        <f>'Filtered Data'!C369</f>
        <v>300</v>
      </c>
      <c r="D370" s="5" t="str">
        <f>'Filtered Data'!D369</f>
        <v/>
      </c>
      <c r="E370" s="5" t="str">
        <f>'Filtered Data'!E369</f>
        <v/>
      </c>
      <c r="F370" s="5">
        <f>'Filtered Data'!F369</f>
        <v>8</v>
      </c>
      <c r="G370" s="5" t="str">
        <f>'Filtered Data'!G369</f>
        <v>03</v>
      </c>
      <c r="H370" s="5" t="str">
        <f>'Filtered Data'!H369</f>
        <v>5A</v>
      </c>
      <c r="I370" s="5" t="str">
        <f>'Filtered Data'!I369</f>
        <v>64</v>
      </c>
      <c r="J370" s="5" t="str">
        <f>'Filtered Data'!J369</f>
        <v>5A</v>
      </c>
      <c r="K370" s="5" t="str">
        <f>'Filtered Data'!K369</f>
        <v>64</v>
      </c>
      <c r="L370" s="5" t="str">
        <f>'Filtered Data'!L369</f>
        <v>00</v>
      </c>
      <c r="M370" s="5" t="str">
        <f>'Filtered Data'!M369</f>
        <v>64</v>
      </c>
      <c r="N370" s="5" t="str">
        <f>'Filtered Data'!N369</f>
        <v>B8</v>
      </c>
      <c r="P370" s="7" t="e">
        <f t="shared" si="21"/>
        <v>#NUM!</v>
      </c>
      <c r="Q370" s="8">
        <f>IF('Filtered Data'!G369="","",HEX2DEC(G370))</f>
        <v>3</v>
      </c>
      <c r="R370" s="8">
        <f>IF('Filtered Data'!H369="","",HEX2DEC(H370))</f>
        <v>90</v>
      </c>
      <c r="S370" s="8">
        <f>IF('Filtered Data'!I369="","",HEX2DEC(I370))</f>
        <v>100</v>
      </c>
      <c r="T370" s="8">
        <f>IF('Filtered Data'!J369="","",HEX2DEC(J370))</f>
        <v>90</v>
      </c>
      <c r="U370" s="8">
        <f>IF('Filtered Data'!K369="","",HEX2DEC(K370))</f>
        <v>100</v>
      </c>
      <c r="V370" s="8">
        <f>IF('Filtered Data'!L369="","",HEX2DEC(L370))</f>
        <v>0</v>
      </c>
      <c r="W370" s="8">
        <f>IF('Filtered Data'!M369="","",HEX2DEC(M370))</f>
        <v>100</v>
      </c>
      <c r="X370" s="8">
        <f>IF('Filtered Data'!N369="","",HEX2DEC(N370))</f>
        <v>184</v>
      </c>
      <c r="Y370" s="8"/>
      <c r="Z370" s="9" t="e">
        <f t="shared" si="22"/>
        <v>#NUM!</v>
      </c>
      <c r="AA370" s="8" t="str">
        <f>IF('Filtered Data'!G369="","",HEX2BIN(G370))</f>
        <v>11</v>
      </c>
      <c r="AB370" s="8" t="str">
        <f>IF('Filtered Data'!H369="","",HEX2BIN(H370))</f>
        <v>1011010</v>
      </c>
      <c r="AC370" s="8" t="str">
        <f>IF('Filtered Data'!I369="","",HEX2BIN(I370))</f>
        <v>1100100</v>
      </c>
      <c r="AD370" s="8" t="str">
        <f>IF('Filtered Data'!J369="","",HEX2BIN(J370))</f>
        <v>1011010</v>
      </c>
      <c r="AE370" s="8" t="str">
        <f>IF('Filtered Data'!K369="","",HEX2BIN(K370))</f>
        <v>1100100</v>
      </c>
      <c r="AF370" s="8" t="str">
        <f>IF('Filtered Data'!L369="","",HEX2BIN(L370))</f>
        <v>0</v>
      </c>
      <c r="AG370" s="8" t="str">
        <f>IF('Filtered Data'!M369="","",HEX2BIN(M370))</f>
        <v>1100100</v>
      </c>
      <c r="AH370" s="8" t="str">
        <f>IF('Filtered Data'!N369="","",HEX2BIN(N370))</f>
        <v>10111000</v>
      </c>
      <c r="AI370" s="8"/>
      <c r="AJ370" s="9" t="e">
        <f t="shared" si="23"/>
        <v>#NUM!</v>
      </c>
      <c r="AK370" s="8" t="str">
        <f>IF('Filtered Data'!G369="","",HEX2OCT(G370))</f>
        <v>3</v>
      </c>
      <c r="AL370" s="8" t="str">
        <f>IF('Filtered Data'!H369="","",HEX2OCT(H370))</f>
        <v>132</v>
      </c>
      <c r="AM370" s="8" t="str">
        <f>IF('Filtered Data'!I369="","",HEX2OCT(I370))</f>
        <v>144</v>
      </c>
      <c r="AN370" s="8" t="str">
        <f>IF('Filtered Data'!J369="","",HEX2OCT(J370))</f>
        <v>132</v>
      </c>
      <c r="AO370" s="8" t="str">
        <f>IF('Filtered Data'!K369="","",HEX2OCT(K370))</f>
        <v>144</v>
      </c>
      <c r="AP370" s="8" t="str">
        <f>IF('Filtered Data'!L369="","",HEX2OCT(L370))</f>
        <v>0</v>
      </c>
      <c r="AQ370" s="8" t="str">
        <f>IF('Filtered Data'!M369="","",HEX2OCT(M370))</f>
        <v>144</v>
      </c>
      <c r="AR370" s="8" t="str">
        <f>IF('Filtered Data'!N369="","",HEX2OCT(N370))</f>
        <v>270</v>
      </c>
    </row>
    <row r="371">
      <c r="A371" s="5">
        <f>'Filtered Data'!A370</f>
        <v>8.4376460000000009</v>
      </c>
      <c r="B371" s="5" t="str">
        <f>'Filtered Data'!B370</f>
        <v/>
      </c>
      <c r="C371" s="5">
        <f>'Filtered Data'!C370</f>
        <v>301</v>
      </c>
      <c r="D371" s="5" t="str">
        <f>'Filtered Data'!D370</f>
        <v/>
      </c>
      <c r="E371" s="5" t="str">
        <f>'Filtered Data'!E370</f>
        <v/>
      </c>
      <c r="F371" s="5">
        <f>'Filtered Data'!F370</f>
        <v>3</v>
      </c>
      <c r="G371" s="5" t="str">
        <f>'Filtered Data'!G370</f>
        <v>80</v>
      </c>
      <c r="H371" s="5" t="str">
        <f>'Filtered Data'!H370</f>
        <v>08</v>
      </c>
      <c r="I371" s="5" t="str">
        <f>'Filtered Data'!I370</f>
        <v>00</v>
      </c>
      <c r="J371" s="5" t="str">
        <f>'Filtered Data'!J370</f>
        <v/>
      </c>
      <c r="K371" s="5" t="str">
        <f>'Filtered Data'!K370</f>
        <v/>
      </c>
      <c r="L371" s="5" t="str">
        <f>'Filtered Data'!L370</f>
        <v/>
      </c>
      <c r="M371" s="5" t="str">
        <f>'Filtered Data'!M370</f>
        <v/>
      </c>
      <c r="N371" s="5" t="str">
        <f>'Filtered Data'!N370</f>
        <v/>
      </c>
      <c r="P371" s="7">
        <f t="shared" si="21"/>
        <v>8390656</v>
      </c>
      <c r="Q371" s="8">
        <f>IF('Filtered Data'!G370="","",HEX2DEC(G371))</f>
        <v>128</v>
      </c>
      <c r="R371" s="8">
        <f>IF('Filtered Data'!H370="","",HEX2DEC(H371))</f>
        <v>8</v>
      </c>
      <c r="S371" s="8">
        <f>IF('Filtered Data'!I370="","",HEX2DEC(I371))</f>
        <v>0</v>
      </c>
      <c r="T371" s="8" t="str">
        <f>IF('Filtered Data'!J370="","",HEX2DEC(J371))</f>
        <v/>
      </c>
      <c r="U371" s="8" t="str">
        <f>IF('Filtered Data'!K370="","",HEX2DEC(K371))</f>
        <v/>
      </c>
      <c r="V371" s="8" t="str">
        <f>IF('Filtered Data'!L370="","",HEX2DEC(L371))</f>
        <v/>
      </c>
      <c r="W371" s="8" t="str">
        <f>IF('Filtered Data'!M370="","",HEX2DEC(M371))</f>
        <v/>
      </c>
      <c r="X371" s="8" t="str">
        <f>IF('Filtered Data'!N370="","",HEX2DEC(N371))</f>
        <v/>
      </c>
      <c r="Y371" s="8"/>
      <c r="Z371" s="9" t="e">
        <f t="shared" si="22"/>
        <v>#NUM!</v>
      </c>
      <c r="AA371" s="8" t="str">
        <f>IF('Filtered Data'!G370="","",HEX2BIN(G371))</f>
        <v>10000000</v>
      </c>
      <c r="AB371" s="8" t="str">
        <f>IF('Filtered Data'!H370="","",HEX2BIN(H371))</f>
        <v>1000</v>
      </c>
      <c r="AC371" s="8" t="str">
        <f>IF('Filtered Data'!I370="","",HEX2BIN(I371))</f>
        <v>0</v>
      </c>
      <c r="AD371" s="8" t="str">
        <f>IF('Filtered Data'!J370="","",HEX2BIN(J371))</f>
        <v/>
      </c>
      <c r="AE371" s="8" t="str">
        <f>IF('Filtered Data'!K370="","",HEX2BIN(K371))</f>
        <v/>
      </c>
      <c r="AF371" s="8" t="str">
        <f>IF('Filtered Data'!L370="","",HEX2BIN(L371))</f>
        <v/>
      </c>
      <c r="AG371" s="8" t="str">
        <f>IF('Filtered Data'!M370="","",HEX2BIN(M371))</f>
        <v/>
      </c>
      <c r="AH371" s="8" t="str">
        <f>IF('Filtered Data'!N370="","",HEX2BIN(N371))</f>
        <v/>
      </c>
      <c r="AI371" s="8"/>
      <c r="AJ371" s="9" t="e">
        <f t="shared" si="23"/>
        <v>#NUM!</v>
      </c>
      <c r="AK371" s="8" t="str">
        <f>IF('Filtered Data'!G370="","",HEX2OCT(G371))</f>
        <v>200</v>
      </c>
      <c r="AL371" s="8" t="str">
        <f>IF('Filtered Data'!H370="","",HEX2OCT(H371))</f>
        <v>10</v>
      </c>
      <c r="AM371" s="8" t="str">
        <f>IF('Filtered Data'!I370="","",HEX2OCT(I371))</f>
        <v>0</v>
      </c>
      <c r="AN371" s="8" t="str">
        <f>IF('Filtered Data'!J370="","",HEX2OCT(J371))</f>
        <v/>
      </c>
      <c r="AO371" s="8" t="str">
        <f>IF('Filtered Data'!K370="","",HEX2OCT(K371))</f>
        <v/>
      </c>
      <c r="AP371" s="8" t="str">
        <f>IF('Filtered Data'!L370="","",HEX2OCT(L371))</f>
        <v/>
      </c>
      <c r="AQ371" s="8" t="str">
        <f>IF('Filtered Data'!M370="","",HEX2OCT(M371))</f>
        <v/>
      </c>
      <c r="AR371" s="8" t="str">
        <f>IF('Filtered Data'!N370="","",HEX2OCT(N371))</f>
        <v/>
      </c>
    </row>
    <row r="372">
      <c r="A372" s="5">
        <f>'Filtered Data'!A371</f>
        <v>8.4871829999999999</v>
      </c>
      <c r="B372" s="5" t="str">
        <f>'Filtered Data'!B371</f>
        <v/>
      </c>
      <c r="C372" s="5">
        <f>'Filtered Data'!C371</f>
        <v>300</v>
      </c>
      <c r="D372" s="5" t="str">
        <f>'Filtered Data'!D371</f>
        <v/>
      </c>
      <c r="E372" s="5" t="str">
        <f>'Filtered Data'!E371</f>
        <v/>
      </c>
      <c r="F372" s="5">
        <f>'Filtered Data'!F371</f>
        <v>8</v>
      </c>
      <c r="G372" s="5" t="str">
        <f>'Filtered Data'!G371</f>
        <v>03</v>
      </c>
      <c r="H372" s="5" t="str">
        <f>'Filtered Data'!H371</f>
        <v>5A</v>
      </c>
      <c r="I372" s="5" t="str">
        <f>'Filtered Data'!I371</f>
        <v>64</v>
      </c>
      <c r="J372" s="5" t="str">
        <f>'Filtered Data'!J371</f>
        <v>5A</v>
      </c>
      <c r="K372" s="5" t="str">
        <f>'Filtered Data'!K371</f>
        <v>64</v>
      </c>
      <c r="L372" s="5" t="str">
        <f>'Filtered Data'!L371</f>
        <v>00</v>
      </c>
      <c r="M372" s="5" t="str">
        <f>'Filtered Data'!M371</f>
        <v>64</v>
      </c>
      <c r="N372" s="5" t="str">
        <f>'Filtered Data'!N371</f>
        <v>A9</v>
      </c>
      <c r="P372" s="7" t="e">
        <f t="shared" si="21"/>
        <v>#NUM!</v>
      </c>
      <c r="Q372" s="8">
        <f>IF('Filtered Data'!G371="","",HEX2DEC(G372))</f>
        <v>3</v>
      </c>
      <c r="R372" s="8">
        <f>IF('Filtered Data'!H371="","",HEX2DEC(H372))</f>
        <v>90</v>
      </c>
      <c r="S372" s="8">
        <f>IF('Filtered Data'!I371="","",HEX2DEC(I372))</f>
        <v>100</v>
      </c>
      <c r="T372" s="8">
        <f>IF('Filtered Data'!J371="","",HEX2DEC(J372))</f>
        <v>90</v>
      </c>
      <c r="U372" s="8">
        <f>IF('Filtered Data'!K371="","",HEX2DEC(K372))</f>
        <v>100</v>
      </c>
      <c r="V372" s="8">
        <f>IF('Filtered Data'!L371="","",HEX2DEC(L372))</f>
        <v>0</v>
      </c>
      <c r="W372" s="8">
        <f>IF('Filtered Data'!M371="","",HEX2DEC(M372))</f>
        <v>100</v>
      </c>
      <c r="X372" s="8">
        <f>IF('Filtered Data'!N371="","",HEX2DEC(N372))</f>
        <v>169</v>
      </c>
      <c r="Y372" s="8"/>
      <c r="Z372" s="9" t="e">
        <f t="shared" si="22"/>
        <v>#NUM!</v>
      </c>
      <c r="AA372" s="8" t="str">
        <f>IF('Filtered Data'!G371="","",HEX2BIN(G372))</f>
        <v>11</v>
      </c>
      <c r="AB372" s="8" t="str">
        <f>IF('Filtered Data'!H371="","",HEX2BIN(H372))</f>
        <v>1011010</v>
      </c>
      <c r="AC372" s="8" t="str">
        <f>IF('Filtered Data'!I371="","",HEX2BIN(I372))</f>
        <v>1100100</v>
      </c>
      <c r="AD372" s="8" t="str">
        <f>IF('Filtered Data'!J371="","",HEX2BIN(J372))</f>
        <v>1011010</v>
      </c>
      <c r="AE372" s="8" t="str">
        <f>IF('Filtered Data'!K371="","",HEX2BIN(K372))</f>
        <v>1100100</v>
      </c>
      <c r="AF372" s="8" t="str">
        <f>IF('Filtered Data'!L371="","",HEX2BIN(L372))</f>
        <v>0</v>
      </c>
      <c r="AG372" s="8" t="str">
        <f>IF('Filtered Data'!M371="","",HEX2BIN(M372))</f>
        <v>1100100</v>
      </c>
      <c r="AH372" s="8" t="str">
        <f>IF('Filtered Data'!N371="","",HEX2BIN(N372))</f>
        <v>10101001</v>
      </c>
      <c r="AI372" s="8"/>
      <c r="AJ372" s="9" t="e">
        <f t="shared" si="23"/>
        <v>#NUM!</v>
      </c>
      <c r="AK372" s="8" t="str">
        <f>IF('Filtered Data'!G371="","",HEX2OCT(G372))</f>
        <v>3</v>
      </c>
      <c r="AL372" s="8" t="str">
        <f>IF('Filtered Data'!H371="","",HEX2OCT(H372))</f>
        <v>132</v>
      </c>
      <c r="AM372" s="8" t="str">
        <f>IF('Filtered Data'!I371="","",HEX2OCT(I372))</f>
        <v>144</v>
      </c>
      <c r="AN372" s="8" t="str">
        <f>IF('Filtered Data'!J371="","",HEX2OCT(J372))</f>
        <v>132</v>
      </c>
      <c r="AO372" s="8" t="str">
        <f>IF('Filtered Data'!K371="","",HEX2OCT(K372))</f>
        <v>144</v>
      </c>
      <c r="AP372" s="8" t="str">
        <f>IF('Filtered Data'!L371="","",HEX2OCT(L372))</f>
        <v>0</v>
      </c>
      <c r="AQ372" s="8" t="str">
        <f>IF('Filtered Data'!M371="","",HEX2OCT(M372))</f>
        <v>144</v>
      </c>
      <c r="AR372" s="8" t="str">
        <f>IF('Filtered Data'!N371="","",HEX2OCT(N372))</f>
        <v>251</v>
      </c>
    </row>
    <row r="373">
      <c r="A373" s="5">
        <f>'Filtered Data'!A372</f>
        <v>8.4876509999999996</v>
      </c>
      <c r="B373" s="5" t="str">
        <f>'Filtered Data'!B372</f>
        <v/>
      </c>
      <c r="C373" s="5">
        <f>'Filtered Data'!C372</f>
        <v>301</v>
      </c>
      <c r="D373" s="5" t="str">
        <f>'Filtered Data'!D372</f>
        <v/>
      </c>
      <c r="E373" s="5" t="str">
        <f>'Filtered Data'!E372</f>
        <v/>
      </c>
      <c r="F373" s="5">
        <f>'Filtered Data'!F372</f>
        <v>3</v>
      </c>
      <c r="G373" s="5" t="str">
        <f>'Filtered Data'!G372</f>
        <v>88</v>
      </c>
      <c r="H373" s="5" t="str">
        <f>'Filtered Data'!H372</f>
        <v>09</v>
      </c>
      <c r="I373" s="5" t="str">
        <f>'Filtered Data'!I372</f>
        <v>00</v>
      </c>
      <c r="J373" s="5" t="str">
        <f>'Filtered Data'!J372</f>
        <v/>
      </c>
      <c r="K373" s="5" t="str">
        <f>'Filtered Data'!K372</f>
        <v/>
      </c>
      <c r="L373" s="5" t="str">
        <f>'Filtered Data'!L372</f>
        <v/>
      </c>
      <c r="M373" s="5" t="str">
        <f>'Filtered Data'!M372</f>
        <v/>
      </c>
      <c r="N373" s="5" t="str">
        <f>'Filtered Data'!N372</f>
        <v/>
      </c>
      <c r="P373" s="7">
        <f t="shared" si="21"/>
        <v>8915200</v>
      </c>
      <c r="Q373" s="8">
        <f>IF('Filtered Data'!G372="","",HEX2DEC(G373))</f>
        <v>136</v>
      </c>
      <c r="R373" s="8">
        <f>IF('Filtered Data'!H372="","",HEX2DEC(H373))</f>
        <v>9</v>
      </c>
      <c r="S373" s="8">
        <f>IF('Filtered Data'!I372="","",HEX2DEC(I373))</f>
        <v>0</v>
      </c>
      <c r="T373" s="8" t="str">
        <f>IF('Filtered Data'!J372="","",HEX2DEC(J373))</f>
        <v/>
      </c>
      <c r="U373" s="8" t="str">
        <f>IF('Filtered Data'!K372="","",HEX2DEC(K373))</f>
        <v/>
      </c>
      <c r="V373" s="8" t="str">
        <f>IF('Filtered Data'!L372="","",HEX2DEC(L373))</f>
        <v/>
      </c>
      <c r="W373" s="8" t="str">
        <f>IF('Filtered Data'!M372="","",HEX2DEC(M373))</f>
        <v/>
      </c>
      <c r="X373" s="8" t="str">
        <f>IF('Filtered Data'!N372="","",HEX2DEC(N373))</f>
        <v/>
      </c>
      <c r="Y373" s="8"/>
      <c r="Z373" s="9" t="e">
        <f t="shared" si="22"/>
        <v>#NUM!</v>
      </c>
      <c r="AA373" s="8" t="str">
        <f>IF('Filtered Data'!G372="","",HEX2BIN(G373))</f>
        <v>10001000</v>
      </c>
      <c r="AB373" s="8" t="str">
        <f>IF('Filtered Data'!H372="","",HEX2BIN(H373))</f>
        <v>1001</v>
      </c>
      <c r="AC373" s="8" t="str">
        <f>IF('Filtered Data'!I372="","",HEX2BIN(I373))</f>
        <v>0</v>
      </c>
      <c r="AD373" s="8" t="str">
        <f>IF('Filtered Data'!J372="","",HEX2BIN(J373))</f>
        <v/>
      </c>
      <c r="AE373" s="8" t="str">
        <f>IF('Filtered Data'!K372="","",HEX2BIN(K373))</f>
        <v/>
      </c>
      <c r="AF373" s="8" t="str">
        <f>IF('Filtered Data'!L372="","",HEX2BIN(L373))</f>
        <v/>
      </c>
      <c r="AG373" s="8" t="str">
        <f>IF('Filtered Data'!M372="","",HEX2BIN(M373))</f>
        <v/>
      </c>
      <c r="AH373" s="8" t="str">
        <f>IF('Filtered Data'!N372="","",HEX2BIN(N373))</f>
        <v/>
      </c>
      <c r="AI373" s="8"/>
      <c r="AJ373" s="9" t="e">
        <f t="shared" si="23"/>
        <v>#NUM!</v>
      </c>
      <c r="AK373" s="8" t="str">
        <f>IF('Filtered Data'!G372="","",HEX2OCT(G373))</f>
        <v>210</v>
      </c>
      <c r="AL373" s="8" t="str">
        <f>IF('Filtered Data'!H372="","",HEX2OCT(H373))</f>
        <v>11</v>
      </c>
      <c r="AM373" s="8" t="str">
        <f>IF('Filtered Data'!I372="","",HEX2OCT(I373))</f>
        <v>0</v>
      </c>
      <c r="AN373" s="8" t="str">
        <f>IF('Filtered Data'!J372="","",HEX2OCT(J373))</f>
        <v/>
      </c>
      <c r="AO373" s="8" t="str">
        <f>IF('Filtered Data'!K372="","",HEX2OCT(K373))</f>
        <v/>
      </c>
      <c r="AP373" s="8" t="str">
        <f>IF('Filtered Data'!L372="","",HEX2OCT(L373))</f>
        <v/>
      </c>
      <c r="AQ373" s="8" t="str">
        <f>IF('Filtered Data'!M372="","",HEX2OCT(M373))</f>
        <v/>
      </c>
      <c r="AR373" s="8" t="str">
        <f>IF('Filtered Data'!N372="","",HEX2OCT(N373))</f>
        <v/>
      </c>
    </row>
    <row r="374">
      <c r="A374" s="5">
        <f>'Filtered Data'!A373</f>
        <v>8.5371869999999994</v>
      </c>
      <c r="B374" s="5" t="str">
        <f>'Filtered Data'!B373</f>
        <v/>
      </c>
      <c r="C374" s="5">
        <f>'Filtered Data'!C373</f>
        <v>300</v>
      </c>
      <c r="D374" s="5" t="str">
        <f>'Filtered Data'!D373</f>
        <v/>
      </c>
      <c r="E374" s="5" t="str">
        <f>'Filtered Data'!E373</f>
        <v/>
      </c>
      <c r="F374" s="5">
        <f>'Filtered Data'!F373</f>
        <v>8</v>
      </c>
      <c r="G374" s="5" t="str">
        <f>'Filtered Data'!G373</f>
        <v>03</v>
      </c>
      <c r="H374" s="5" t="str">
        <f>'Filtered Data'!H373</f>
        <v>5A</v>
      </c>
      <c r="I374" s="5" t="str">
        <f>'Filtered Data'!I373</f>
        <v>64</v>
      </c>
      <c r="J374" s="5" t="str">
        <f>'Filtered Data'!J373</f>
        <v>5A</v>
      </c>
      <c r="K374" s="5" t="str">
        <f>'Filtered Data'!K373</f>
        <v>64</v>
      </c>
      <c r="L374" s="5" t="str">
        <f>'Filtered Data'!L373</f>
        <v>00</v>
      </c>
      <c r="M374" s="5" t="str">
        <f>'Filtered Data'!M373</f>
        <v>64</v>
      </c>
      <c r="N374" s="5" t="str">
        <f>'Filtered Data'!N373</f>
        <v>BA</v>
      </c>
      <c r="P374" s="7" t="e">
        <f t="shared" si="21"/>
        <v>#NUM!</v>
      </c>
      <c r="Q374" s="8">
        <f>IF('Filtered Data'!G373="","",HEX2DEC(G374))</f>
        <v>3</v>
      </c>
      <c r="R374" s="8">
        <f>IF('Filtered Data'!H373="","",HEX2DEC(H374))</f>
        <v>90</v>
      </c>
      <c r="S374" s="8">
        <f>IF('Filtered Data'!I373="","",HEX2DEC(I374))</f>
        <v>100</v>
      </c>
      <c r="T374" s="8">
        <f>IF('Filtered Data'!J373="","",HEX2DEC(J374))</f>
        <v>90</v>
      </c>
      <c r="U374" s="8">
        <f>IF('Filtered Data'!K373="","",HEX2DEC(K374))</f>
        <v>100</v>
      </c>
      <c r="V374" s="8">
        <f>IF('Filtered Data'!L373="","",HEX2DEC(L374))</f>
        <v>0</v>
      </c>
      <c r="W374" s="8">
        <f>IF('Filtered Data'!M373="","",HEX2DEC(M374))</f>
        <v>100</v>
      </c>
      <c r="X374" s="8">
        <f>IF('Filtered Data'!N373="","",HEX2DEC(N374))</f>
        <v>186</v>
      </c>
      <c r="Y374" s="8"/>
      <c r="Z374" s="9" t="e">
        <f t="shared" si="22"/>
        <v>#NUM!</v>
      </c>
      <c r="AA374" s="8" t="str">
        <f>IF('Filtered Data'!G373="","",HEX2BIN(G374))</f>
        <v>11</v>
      </c>
      <c r="AB374" s="8" t="str">
        <f>IF('Filtered Data'!H373="","",HEX2BIN(H374))</f>
        <v>1011010</v>
      </c>
      <c r="AC374" s="8" t="str">
        <f>IF('Filtered Data'!I373="","",HEX2BIN(I374))</f>
        <v>1100100</v>
      </c>
      <c r="AD374" s="8" t="str">
        <f>IF('Filtered Data'!J373="","",HEX2BIN(J374))</f>
        <v>1011010</v>
      </c>
      <c r="AE374" s="8" t="str">
        <f>IF('Filtered Data'!K373="","",HEX2BIN(K374))</f>
        <v>1100100</v>
      </c>
      <c r="AF374" s="8" t="str">
        <f>IF('Filtered Data'!L373="","",HEX2BIN(L374))</f>
        <v>0</v>
      </c>
      <c r="AG374" s="8" t="str">
        <f>IF('Filtered Data'!M373="","",HEX2BIN(M374))</f>
        <v>1100100</v>
      </c>
      <c r="AH374" s="8" t="str">
        <f>IF('Filtered Data'!N373="","",HEX2BIN(N374))</f>
        <v>10111010</v>
      </c>
      <c r="AI374" s="8"/>
      <c r="AJ374" s="9" t="e">
        <f t="shared" si="23"/>
        <v>#NUM!</v>
      </c>
      <c r="AK374" s="8" t="str">
        <f>IF('Filtered Data'!G373="","",HEX2OCT(G374))</f>
        <v>3</v>
      </c>
      <c r="AL374" s="8" t="str">
        <f>IF('Filtered Data'!H373="","",HEX2OCT(H374))</f>
        <v>132</v>
      </c>
      <c r="AM374" s="8" t="str">
        <f>IF('Filtered Data'!I373="","",HEX2OCT(I374))</f>
        <v>144</v>
      </c>
      <c r="AN374" s="8" t="str">
        <f>IF('Filtered Data'!J373="","",HEX2OCT(J374))</f>
        <v>132</v>
      </c>
      <c r="AO374" s="8" t="str">
        <f>IF('Filtered Data'!K373="","",HEX2OCT(K374))</f>
        <v>144</v>
      </c>
      <c r="AP374" s="8" t="str">
        <f>IF('Filtered Data'!L373="","",HEX2OCT(L374))</f>
        <v>0</v>
      </c>
      <c r="AQ374" s="8" t="str">
        <f>IF('Filtered Data'!M373="","",HEX2OCT(M374))</f>
        <v>144</v>
      </c>
      <c r="AR374" s="8" t="str">
        <f>IF('Filtered Data'!N373="","",HEX2OCT(N374))</f>
        <v>272</v>
      </c>
    </row>
    <row r="375">
      <c r="A375" s="5">
        <f>'Filtered Data'!A374</f>
        <v>8.5376510000000003</v>
      </c>
      <c r="B375" s="5" t="str">
        <f>'Filtered Data'!B374</f>
        <v/>
      </c>
      <c r="C375" s="5">
        <f>'Filtered Data'!C374</f>
        <v>301</v>
      </c>
      <c r="D375" s="5" t="str">
        <f>'Filtered Data'!D374</f>
        <v/>
      </c>
      <c r="E375" s="5" t="str">
        <f>'Filtered Data'!E374</f>
        <v/>
      </c>
      <c r="F375" s="5">
        <f>'Filtered Data'!F374</f>
        <v>3</v>
      </c>
      <c r="G375" s="5" t="str">
        <f>'Filtered Data'!G374</f>
        <v>C6</v>
      </c>
      <c r="H375" s="5" t="str">
        <f>'Filtered Data'!H374</f>
        <v>0A</v>
      </c>
      <c r="I375" s="5" t="str">
        <f>'Filtered Data'!I374</f>
        <v>00</v>
      </c>
      <c r="J375" s="5" t="str">
        <f>'Filtered Data'!J374</f>
        <v/>
      </c>
      <c r="K375" s="5" t="str">
        <f>'Filtered Data'!K374</f>
        <v/>
      </c>
      <c r="L375" s="5" t="str">
        <f>'Filtered Data'!L374</f>
        <v/>
      </c>
      <c r="M375" s="5" t="str">
        <f>'Filtered Data'!M374</f>
        <v/>
      </c>
      <c r="N375" s="5" t="str">
        <f>'Filtered Data'!N374</f>
        <v/>
      </c>
      <c r="P375" s="7">
        <f t="shared" si="21"/>
        <v>12978688</v>
      </c>
      <c r="Q375" s="8">
        <f>IF('Filtered Data'!G374="","",HEX2DEC(G375))</f>
        <v>198</v>
      </c>
      <c r="R375" s="8">
        <f>IF('Filtered Data'!H374="","",HEX2DEC(H375))</f>
        <v>10</v>
      </c>
      <c r="S375" s="8">
        <f>IF('Filtered Data'!I374="","",HEX2DEC(I375))</f>
        <v>0</v>
      </c>
      <c r="T375" s="8" t="str">
        <f>IF('Filtered Data'!J374="","",HEX2DEC(J375))</f>
        <v/>
      </c>
      <c r="U375" s="8" t="str">
        <f>IF('Filtered Data'!K374="","",HEX2DEC(K375))</f>
        <v/>
      </c>
      <c r="V375" s="8" t="str">
        <f>IF('Filtered Data'!L374="","",HEX2DEC(L375))</f>
        <v/>
      </c>
      <c r="W375" s="8" t="str">
        <f>IF('Filtered Data'!M374="","",HEX2DEC(M375))</f>
        <v/>
      </c>
      <c r="X375" s="8" t="str">
        <f>IF('Filtered Data'!N374="","",HEX2DEC(N375))</f>
        <v/>
      </c>
      <c r="Y375" s="8"/>
      <c r="Z375" s="9" t="e">
        <f t="shared" si="22"/>
        <v>#NUM!</v>
      </c>
      <c r="AA375" s="8" t="str">
        <f>IF('Filtered Data'!G374="","",HEX2BIN(G375))</f>
        <v>11000110</v>
      </c>
      <c r="AB375" s="8" t="str">
        <f>IF('Filtered Data'!H374="","",HEX2BIN(H375))</f>
        <v>1010</v>
      </c>
      <c r="AC375" s="8" t="str">
        <f>IF('Filtered Data'!I374="","",HEX2BIN(I375))</f>
        <v>0</v>
      </c>
      <c r="AD375" s="8" t="str">
        <f>IF('Filtered Data'!J374="","",HEX2BIN(J375))</f>
        <v/>
      </c>
      <c r="AE375" s="8" t="str">
        <f>IF('Filtered Data'!K374="","",HEX2BIN(K375))</f>
        <v/>
      </c>
      <c r="AF375" s="8" t="str">
        <f>IF('Filtered Data'!L374="","",HEX2BIN(L375))</f>
        <v/>
      </c>
      <c r="AG375" s="8" t="str">
        <f>IF('Filtered Data'!M374="","",HEX2BIN(M375))</f>
        <v/>
      </c>
      <c r="AH375" s="8" t="str">
        <f>IF('Filtered Data'!N374="","",HEX2BIN(N375))</f>
        <v/>
      </c>
      <c r="AI375" s="8"/>
      <c r="AJ375" s="9" t="e">
        <f t="shared" si="23"/>
        <v>#NUM!</v>
      </c>
      <c r="AK375" s="8" t="str">
        <f>IF('Filtered Data'!G374="","",HEX2OCT(G375))</f>
        <v>306</v>
      </c>
      <c r="AL375" s="8" t="str">
        <f>IF('Filtered Data'!H374="","",HEX2OCT(H375))</f>
        <v>12</v>
      </c>
      <c r="AM375" s="8" t="str">
        <f>IF('Filtered Data'!I374="","",HEX2OCT(I375))</f>
        <v>0</v>
      </c>
      <c r="AN375" s="8" t="str">
        <f>IF('Filtered Data'!J374="","",HEX2OCT(J375))</f>
        <v/>
      </c>
      <c r="AO375" s="8" t="str">
        <f>IF('Filtered Data'!K374="","",HEX2OCT(K375))</f>
        <v/>
      </c>
      <c r="AP375" s="8" t="str">
        <f>IF('Filtered Data'!L374="","",HEX2OCT(L375))</f>
        <v/>
      </c>
      <c r="AQ375" s="8" t="str">
        <f>IF('Filtered Data'!M374="","",HEX2OCT(M375))</f>
        <v/>
      </c>
      <c r="AR375" s="8" t="str">
        <f>IF('Filtered Data'!N374="","",HEX2OCT(N375))</f>
        <v/>
      </c>
    </row>
    <row r="376">
      <c r="A376" s="5">
        <f>'Filtered Data'!A375</f>
        <v>8.5871929999999992</v>
      </c>
      <c r="B376" s="5" t="str">
        <f>'Filtered Data'!B375</f>
        <v/>
      </c>
      <c r="C376" s="5">
        <f>'Filtered Data'!C375</f>
        <v>300</v>
      </c>
      <c r="D376" s="5" t="str">
        <f>'Filtered Data'!D375</f>
        <v/>
      </c>
      <c r="E376" s="5" t="str">
        <f>'Filtered Data'!E375</f>
        <v/>
      </c>
      <c r="F376" s="5">
        <f>'Filtered Data'!F375</f>
        <v>8</v>
      </c>
      <c r="G376" s="5" t="str">
        <f>'Filtered Data'!G375</f>
        <v>03</v>
      </c>
      <c r="H376" s="5" t="str">
        <f>'Filtered Data'!H375</f>
        <v>5A</v>
      </c>
      <c r="I376" s="5" t="str">
        <f>'Filtered Data'!I375</f>
        <v>64</v>
      </c>
      <c r="J376" s="5" t="str">
        <f>'Filtered Data'!J375</f>
        <v>5A</v>
      </c>
      <c r="K376" s="5" t="str">
        <f>'Filtered Data'!K375</f>
        <v>64</v>
      </c>
      <c r="L376" s="5" t="str">
        <f>'Filtered Data'!L375</f>
        <v>00</v>
      </c>
      <c r="M376" s="5" t="str">
        <f>'Filtered Data'!M375</f>
        <v>64</v>
      </c>
      <c r="N376" s="5" t="str">
        <f>'Filtered Data'!N375</f>
        <v>AB</v>
      </c>
      <c r="P376" s="7" t="e">
        <f t="shared" si="21"/>
        <v>#NUM!</v>
      </c>
      <c r="Q376" s="8">
        <f>IF('Filtered Data'!G375="","",HEX2DEC(G376))</f>
        <v>3</v>
      </c>
      <c r="R376" s="8">
        <f>IF('Filtered Data'!H375="","",HEX2DEC(H376))</f>
        <v>90</v>
      </c>
      <c r="S376" s="8">
        <f>IF('Filtered Data'!I375="","",HEX2DEC(I376))</f>
        <v>100</v>
      </c>
      <c r="T376" s="8">
        <f>IF('Filtered Data'!J375="","",HEX2DEC(J376))</f>
        <v>90</v>
      </c>
      <c r="U376" s="8">
        <f>IF('Filtered Data'!K375="","",HEX2DEC(K376))</f>
        <v>100</v>
      </c>
      <c r="V376" s="8">
        <f>IF('Filtered Data'!L375="","",HEX2DEC(L376))</f>
        <v>0</v>
      </c>
      <c r="W376" s="8">
        <f>IF('Filtered Data'!M375="","",HEX2DEC(M376))</f>
        <v>100</v>
      </c>
      <c r="X376" s="8">
        <f>IF('Filtered Data'!N375="","",HEX2DEC(N376))</f>
        <v>171</v>
      </c>
      <c r="Y376" s="8"/>
      <c r="Z376" s="9" t="e">
        <f t="shared" si="22"/>
        <v>#NUM!</v>
      </c>
      <c r="AA376" s="8" t="str">
        <f>IF('Filtered Data'!G375="","",HEX2BIN(G376))</f>
        <v>11</v>
      </c>
      <c r="AB376" s="8" t="str">
        <f>IF('Filtered Data'!H375="","",HEX2BIN(H376))</f>
        <v>1011010</v>
      </c>
      <c r="AC376" s="8" t="str">
        <f>IF('Filtered Data'!I375="","",HEX2BIN(I376))</f>
        <v>1100100</v>
      </c>
      <c r="AD376" s="8" t="str">
        <f>IF('Filtered Data'!J375="","",HEX2BIN(J376))</f>
        <v>1011010</v>
      </c>
      <c r="AE376" s="8" t="str">
        <f>IF('Filtered Data'!K375="","",HEX2BIN(K376))</f>
        <v>1100100</v>
      </c>
      <c r="AF376" s="8" t="str">
        <f>IF('Filtered Data'!L375="","",HEX2BIN(L376))</f>
        <v>0</v>
      </c>
      <c r="AG376" s="8" t="str">
        <f>IF('Filtered Data'!M375="","",HEX2BIN(M376))</f>
        <v>1100100</v>
      </c>
      <c r="AH376" s="8" t="str">
        <f>IF('Filtered Data'!N375="","",HEX2BIN(N376))</f>
        <v>10101011</v>
      </c>
      <c r="AI376" s="8"/>
      <c r="AJ376" s="9" t="e">
        <f t="shared" si="23"/>
        <v>#NUM!</v>
      </c>
      <c r="AK376" s="8" t="str">
        <f>IF('Filtered Data'!G375="","",HEX2OCT(G376))</f>
        <v>3</v>
      </c>
      <c r="AL376" s="8" t="str">
        <f>IF('Filtered Data'!H375="","",HEX2OCT(H376))</f>
        <v>132</v>
      </c>
      <c r="AM376" s="8" t="str">
        <f>IF('Filtered Data'!I375="","",HEX2OCT(I376))</f>
        <v>144</v>
      </c>
      <c r="AN376" s="8" t="str">
        <f>IF('Filtered Data'!J375="","",HEX2OCT(J376))</f>
        <v>132</v>
      </c>
      <c r="AO376" s="8" t="str">
        <f>IF('Filtered Data'!K375="","",HEX2OCT(K376))</f>
        <v>144</v>
      </c>
      <c r="AP376" s="8" t="str">
        <f>IF('Filtered Data'!L375="","",HEX2OCT(L376))</f>
        <v>0</v>
      </c>
      <c r="AQ376" s="8" t="str">
        <f>IF('Filtered Data'!M375="","",HEX2OCT(M376))</f>
        <v>144</v>
      </c>
      <c r="AR376" s="8" t="str">
        <f>IF('Filtered Data'!N375="","",HEX2OCT(N376))</f>
        <v>253</v>
      </c>
    </row>
    <row r="377">
      <c r="A377" s="5">
        <f>'Filtered Data'!A376</f>
        <v>8.5876570000000001</v>
      </c>
      <c r="B377" s="5" t="str">
        <f>'Filtered Data'!B376</f>
        <v/>
      </c>
      <c r="C377" s="5">
        <f>'Filtered Data'!C376</f>
        <v>301</v>
      </c>
      <c r="D377" s="5" t="str">
        <f>'Filtered Data'!D376</f>
        <v/>
      </c>
      <c r="E377" s="5" t="str">
        <f>'Filtered Data'!E376</f>
        <v/>
      </c>
      <c r="F377" s="5">
        <f>'Filtered Data'!F376</f>
        <v>3</v>
      </c>
      <c r="G377" s="5" t="str">
        <f>'Filtered Data'!G376</f>
        <v>43</v>
      </c>
      <c r="H377" s="5" t="str">
        <f>'Filtered Data'!H376</f>
        <v>0B</v>
      </c>
      <c r="I377" s="5" t="str">
        <f>'Filtered Data'!I376</f>
        <v>00</v>
      </c>
      <c r="J377" s="5" t="str">
        <f>'Filtered Data'!J376</f>
        <v/>
      </c>
      <c r="K377" s="5" t="str">
        <f>'Filtered Data'!K376</f>
        <v/>
      </c>
      <c r="L377" s="5" t="str">
        <f>'Filtered Data'!L376</f>
        <v/>
      </c>
      <c r="M377" s="5" t="str">
        <f>'Filtered Data'!M376</f>
        <v/>
      </c>
      <c r="N377" s="5" t="str">
        <f>'Filtered Data'!N376</f>
        <v/>
      </c>
      <c r="P377" s="7">
        <f t="shared" si="21"/>
        <v>4393728</v>
      </c>
      <c r="Q377" s="8">
        <f>IF('Filtered Data'!G376="","",HEX2DEC(G377))</f>
        <v>67</v>
      </c>
      <c r="R377" s="8">
        <f>IF('Filtered Data'!H376="","",HEX2DEC(H377))</f>
        <v>11</v>
      </c>
      <c r="S377" s="8">
        <f>IF('Filtered Data'!I376="","",HEX2DEC(I377))</f>
        <v>0</v>
      </c>
      <c r="T377" s="8" t="str">
        <f>IF('Filtered Data'!J376="","",HEX2DEC(J377))</f>
        <v/>
      </c>
      <c r="U377" s="8" t="str">
        <f>IF('Filtered Data'!K376="","",HEX2DEC(K377))</f>
        <v/>
      </c>
      <c r="V377" s="8" t="str">
        <f>IF('Filtered Data'!L376="","",HEX2DEC(L377))</f>
        <v/>
      </c>
      <c r="W377" s="8" t="str">
        <f>IF('Filtered Data'!M376="","",HEX2DEC(M377))</f>
        <v/>
      </c>
      <c r="X377" s="8" t="str">
        <f>IF('Filtered Data'!N376="","",HEX2DEC(N377))</f>
        <v/>
      </c>
      <c r="Y377" s="8"/>
      <c r="Z377" s="9" t="e">
        <f t="shared" si="22"/>
        <v>#NUM!</v>
      </c>
      <c r="AA377" s="8" t="str">
        <f>IF('Filtered Data'!G376="","",HEX2BIN(G377))</f>
        <v>1000011</v>
      </c>
      <c r="AB377" s="8" t="str">
        <f>IF('Filtered Data'!H376="","",HEX2BIN(H377))</f>
        <v>1011</v>
      </c>
      <c r="AC377" s="8" t="str">
        <f>IF('Filtered Data'!I376="","",HEX2BIN(I377))</f>
        <v>0</v>
      </c>
      <c r="AD377" s="8" t="str">
        <f>IF('Filtered Data'!J376="","",HEX2BIN(J377))</f>
        <v/>
      </c>
      <c r="AE377" s="8" t="str">
        <f>IF('Filtered Data'!K376="","",HEX2BIN(K377))</f>
        <v/>
      </c>
      <c r="AF377" s="8" t="str">
        <f>IF('Filtered Data'!L376="","",HEX2BIN(L377))</f>
        <v/>
      </c>
      <c r="AG377" s="8" t="str">
        <f>IF('Filtered Data'!M376="","",HEX2BIN(M377))</f>
        <v/>
      </c>
      <c r="AH377" s="8" t="str">
        <f>IF('Filtered Data'!N376="","",HEX2BIN(N377))</f>
        <v/>
      </c>
      <c r="AI377" s="8"/>
      <c r="AJ377" s="9" t="e">
        <f t="shared" si="23"/>
        <v>#NUM!</v>
      </c>
      <c r="AK377" s="8" t="str">
        <f>IF('Filtered Data'!G376="","",HEX2OCT(G377))</f>
        <v>103</v>
      </c>
      <c r="AL377" s="8" t="str">
        <f>IF('Filtered Data'!H376="","",HEX2OCT(H377))</f>
        <v>13</v>
      </c>
      <c r="AM377" s="8" t="str">
        <f>IF('Filtered Data'!I376="","",HEX2OCT(I377))</f>
        <v>0</v>
      </c>
      <c r="AN377" s="8" t="str">
        <f>IF('Filtered Data'!J376="","",HEX2OCT(J377))</f>
        <v/>
      </c>
      <c r="AO377" s="8" t="str">
        <f>IF('Filtered Data'!K376="","",HEX2OCT(K377))</f>
        <v/>
      </c>
      <c r="AP377" s="8" t="str">
        <f>IF('Filtered Data'!L376="","",HEX2OCT(L377))</f>
        <v/>
      </c>
      <c r="AQ377" s="8" t="str">
        <f>IF('Filtered Data'!M376="","",HEX2OCT(M377))</f>
        <v/>
      </c>
      <c r="AR377" s="8" t="str">
        <f>IF('Filtered Data'!N376="","",HEX2OCT(N377))</f>
        <v/>
      </c>
    </row>
    <row r="378">
      <c r="A378" s="5">
        <f>'Filtered Data'!A377</f>
        <v>8.6371970000000005</v>
      </c>
      <c r="B378" s="5" t="str">
        <f>'Filtered Data'!B377</f>
        <v/>
      </c>
      <c r="C378" s="5">
        <f>'Filtered Data'!C377</f>
        <v>300</v>
      </c>
      <c r="D378" s="5" t="str">
        <f>'Filtered Data'!D377</f>
        <v/>
      </c>
      <c r="E378" s="5" t="str">
        <f>'Filtered Data'!E377</f>
        <v/>
      </c>
      <c r="F378" s="5">
        <f>'Filtered Data'!F377</f>
        <v>8</v>
      </c>
      <c r="G378" s="5" t="str">
        <f>'Filtered Data'!G377</f>
        <v>03</v>
      </c>
      <c r="H378" s="5" t="str">
        <f>'Filtered Data'!H377</f>
        <v>5A</v>
      </c>
      <c r="I378" s="5" t="str">
        <f>'Filtered Data'!I377</f>
        <v>64</v>
      </c>
      <c r="J378" s="5" t="str">
        <f>'Filtered Data'!J377</f>
        <v>5A</v>
      </c>
      <c r="K378" s="5" t="str">
        <f>'Filtered Data'!K377</f>
        <v>64</v>
      </c>
      <c r="L378" s="5" t="str">
        <f>'Filtered Data'!L377</f>
        <v>00</v>
      </c>
      <c r="M378" s="5" t="str">
        <f>'Filtered Data'!M377</f>
        <v>64</v>
      </c>
      <c r="N378" s="5" t="str">
        <f>'Filtered Data'!N377</f>
        <v>BC</v>
      </c>
      <c r="P378" s="7" t="e">
        <f t="shared" si="21"/>
        <v>#NUM!</v>
      </c>
      <c r="Q378" s="8">
        <f>IF('Filtered Data'!G377="","",HEX2DEC(G378))</f>
        <v>3</v>
      </c>
      <c r="R378" s="8">
        <f>IF('Filtered Data'!H377="","",HEX2DEC(H378))</f>
        <v>90</v>
      </c>
      <c r="S378" s="8">
        <f>IF('Filtered Data'!I377="","",HEX2DEC(I378))</f>
        <v>100</v>
      </c>
      <c r="T378" s="8">
        <f>IF('Filtered Data'!J377="","",HEX2DEC(J378))</f>
        <v>90</v>
      </c>
      <c r="U378" s="8">
        <f>IF('Filtered Data'!K377="","",HEX2DEC(K378))</f>
        <v>100</v>
      </c>
      <c r="V378" s="8">
        <f>IF('Filtered Data'!L377="","",HEX2DEC(L378))</f>
        <v>0</v>
      </c>
      <c r="W378" s="8">
        <f>IF('Filtered Data'!M377="","",HEX2DEC(M378))</f>
        <v>100</v>
      </c>
      <c r="X378" s="8">
        <f>IF('Filtered Data'!N377="","",HEX2DEC(N378))</f>
        <v>188</v>
      </c>
      <c r="Y378" s="8"/>
      <c r="Z378" s="9" t="e">
        <f t="shared" si="22"/>
        <v>#NUM!</v>
      </c>
      <c r="AA378" s="8" t="str">
        <f>IF('Filtered Data'!G377="","",HEX2BIN(G378))</f>
        <v>11</v>
      </c>
      <c r="AB378" s="8" t="str">
        <f>IF('Filtered Data'!H377="","",HEX2BIN(H378))</f>
        <v>1011010</v>
      </c>
      <c r="AC378" s="8" t="str">
        <f>IF('Filtered Data'!I377="","",HEX2BIN(I378))</f>
        <v>1100100</v>
      </c>
      <c r="AD378" s="8" t="str">
        <f>IF('Filtered Data'!J377="","",HEX2BIN(J378))</f>
        <v>1011010</v>
      </c>
      <c r="AE378" s="8" t="str">
        <f>IF('Filtered Data'!K377="","",HEX2BIN(K378))</f>
        <v>1100100</v>
      </c>
      <c r="AF378" s="8" t="str">
        <f>IF('Filtered Data'!L377="","",HEX2BIN(L378))</f>
        <v>0</v>
      </c>
      <c r="AG378" s="8" t="str">
        <f>IF('Filtered Data'!M377="","",HEX2BIN(M378))</f>
        <v>1100100</v>
      </c>
      <c r="AH378" s="8" t="str">
        <f>IF('Filtered Data'!N377="","",HEX2BIN(N378))</f>
        <v>10111100</v>
      </c>
      <c r="AI378" s="8"/>
      <c r="AJ378" s="9" t="e">
        <f t="shared" si="23"/>
        <v>#NUM!</v>
      </c>
      <c r="AK378" s="8" t="str">
        <f>IF('Filtered Data'!G377="","",HEX2OCT(G378))</f>
        <v>3</v>
      </c>
      <c r="AL378" s="8" t="str">
        <f>IF('Filtered Data'!H377="","",HEX2OCT(H378))</f>
        <v>132</v>
      </c>
      <c r="AM378" s="8" t="str">
        <f>IF('Filtered Data'!I377="","",HEX2OCT(I378))</f>
        <v>144</v>
      </c>
      <c r="AN378" s="8" t="str">
        <f>IF('Filtered Data'!J377="","",HEX2OCT(J378))</f>
        <v>132</v>
      </c>
      <c r="AO378" s="8" t="str">
        <f>IF('Filtered Data'!K377="","",HEX2OCT(K378))</f>
        <v>144</v>
      </c>
      <c r="AP378" s="8" t="str">
        <f>IF('Filtered Data'!L377="","",HEX2OCT(L378))</f>
        <v>0</v>
      </c>
      <c r="AQ378" s="8" t="str">
        <f>IF('Filtered Data'!M377="","",HEX2OCT(M378))</f>
        <v>144</v>
      </c>
      <c r="AR378" s="8" t="str">
        <f>IF('Filtered Data'!N377="","",HEX2OCT(N378))</f>
        <v>274</v>
      </c>
    </row>
    <row r="379">
      <c r="A379" s="5">
        <f>'Filtered Data'!A378</f>
        <v>8.6376609999999996</v>
      </c>
      <c r="B379" s="5" t="str">
        <f>'Filtered Data'!B378</f>
        <v/>
      </c>
      <c r="C379" s="5">
        <f>'Filtered Data'!C378</f>
        <v>301</v>
      </c>
      <c r="D379" s="5" t="str">
        <f>'Filtered Data'!D378</f>
        <v/>
      </c>
      <c r="E379" s="5" t="str">
        <f>'Filtered Data'!E378</f>
        <v/>
      </c>
      <c r="F379" s="5">
        <f>'Filtered Data'!F378</f>
        <v>3</v>
      </c>
      <c r="G379" s="5" t="str">
        <f>'Filtered Data'!G378</f>
        <v>B5</v>
      </c>
      <c r="H379" s="5" t="str">
        <f>'Filtered Data'!H378</f>
        <v>0C</v>
      </c>
      <c r="I379" s="5" t="str">
        <f>'Filtered Data'!I378</f>
        <v>00</v>
      </c>
      <c r="J379" s="5" t="str">
        <f>'Filtered Data'!J378</f>
        <v/>
      </c>
      <c r="K379" s="5" t="str">
        <f>'Filtered Data'!K378</f>
        <v/>
      </c>
      <c r="L379" s="5" t="str">
        <f>'Filtered Data'!L378</f>
        <v/>
      </c>
      <c r="M379" s="5" t="str">
        <f>'Filtered Data'!M378</f>
        <v/>
      </c>
      <c r="N379" s="5" t="str">
        <f>'Filtered Data'!N378</f>
        <v/>
      </c>
      <c r="P379" s="7">
        <f t="shared" si="21"/>
        <v>11865088</v>
      </c>
      <c r="Q379" s="8">
        <f>IF('Filtered Data'!G378="","",HEX2DEC(G379))</f>
        <v>181</v>
      </c>
      <c r="R379" s="8">
        <f>IF('Filtered Data'!H378="","",HEX2DEC(H379))</f>
        <v>12</v>
      </c>
      <c r="S379" s="8">
        <f>IF('Filtered Data'!I378="","",HEX2DEC(I379))</f>
        <v>0</v>
      </c>
      <c r="T379" s="8" t="str">
        <f>IF('Filtered Data'!J378="","",HEX2DEC(J379))</f>
        <v/>
      </c>
      <c r="U379" s="8" t="str">
        <f>IF('Filtered Data'!K378="","",HEX2DEC(K379))</f>
        <v/>
      </c>
      <c r="V379" s="8" t="str">
        <f>IF('Filtered Data'!L378="","",HEX2DEC(L379))</f>
        <v/>
      </c>
      <c r="W379" s="8" t="str">
        <f>IF('Filtered Data'!M378="","",HEX2DEC(M379))</f>
        <v/>
      </c>
      <c r="X379" s="8" t="str">
        <f>IF('Filtered Data'!N378="","",HEX2DEC(N379))</f>
        <v/>
      </c>
      <c r="Y379" s="8"/>
      <c r="Z379" s="9" t="e">
        <f t="shared" si="22"/>
        <v>#NUM!</v>
      </c>
      <c r="AA379" s="8" t="str">
        <f>IF('Filtered Data'!G378="","",HEX2BIN(G379))</f>
        <v>10110101</v>
      </c>
      <c r="AB379" s="8" t="str">
        <f>IF('Filtered Data'!H378="","",HEX2BIN(H379))</f>
        <v>1100</v>
      </c>
      <c r="AC379" s="8" t="str">
        <f>IF('Filtered Data'!I378="","",HEX2BIN(I379))</f>
        <v>0</v>
      </c>
      <c r="AD379" s="8" t="str">
        <f>IF('Filtered Data'!J378="","",HEX2BIN(J379))</f>
        <v/>
      </c>
      <c r="AE379" s="8" t="str">
        <f>IF('Filtered Data'!K378="","",HEX2BIN(K379))</f>
        <v/>
      </c>
      <c r="AF379" s="8" t="str">
        <f>IF('Filtered Data'!L378="","",HEX2BIN(L379))</f>
        <v/>
      </c>
      <c r="AG379" s="8" t="str">
        <f>IF('Filtered Data'!M378="","",HEX2BIN(M379))</f>
        <v/>
      </c>
      <c r="AH379" s="8" t="str">
        <f>IF('Filtered Data'!N378="","",HEX2BIN(N379))</f>
        <v/>
      </c>
      <c r="AI379" s="8"/>
      <c r="AJ379" s="9" t="e">
        <f t="shared" si="23"/>
        <v>#NUM!</v>
      </c>
      <c r="AK379" s="8" t="str">
        <f>IF('Filtered Data'!G378="","",HEX2OCT(G379))</f>
        <v>265</v>
      </c>
      <c r="AL379" s="8" t="str">
        <f>IF('Filtered Data'!H378="","",HEX2OCT(H379))</f>
        <v>14</v>
      </c>
      <c r="AM379" s="8" t="str">
        <f>IF('Filtered Data'!I378="","",HEX2OCT(I379))</f>
        <v>0</v>
      </c>
      <c r="AN379" s="8" t="str">
        <f>IF('Filtered Data'!J378="","",HEX2OCT(J379))</f>
        <v/>
      </c>
      <c r="AO379" s="8" t="str">
        <f>IF('Filtered Data'!K378="","",HEX2OCT(K379))</f>
        <v/>
      </c>
      <c r="AP379" s="8" t="str">
        <f>IF('Filtered Data'!L378="","",HEX2OCT(L379))</f>
        <v/>
      </c>
      <c r="AQ379" s="8" t="str">
        <f>IF('Filtered Data'!M378="","",HEX2OCT(M379))</f>
        <v/>
      </c>
      <c r="AR379" s="8" t="str">
        <f>IF('Filtered Data'!N378="","",HEX2OCT(N379))</f>
        <v/>
      </c>
    </row>
    <row r="380">
      <c r="A380" s="5">
        <f>'Filtered Data'!A379</f>
        <v>8.6879799999999996</v>
      </c>
      <c r="B380" s="5" t="str">
        <f>'Filtered Data'!B379</f>
        <v/>
      </c>
      <c r="C380" s="5">
        <f>'Filtered Data'!C379</f>
        <v>300</v>
      </c>
      <c r="D380" s="5" t="str">
        <f>'Filtered Data'!D379</f>
        <v/>
      </c>
      <c r="E380" s="5" t="str">
        <f>'Filtered Data'!E379</f>
        <v/>
      </c>
      <c r="F380" s="5">
        <f>'Filtered Data'!F379</f>
        <v>8</v>
      </c>
      <c r="G380" s="5" t="str">
        <f>'Filtered Data'!G379</f>
        <v>03</v>
      </c>
      <c r="H380" s="5" t="str">
        <f>'Filtered Data'!H379</f>
        <v>5A</v>
      </c>
      <c r="I380" s="5" t="str">
        <f>'Filtered Data'!I379</f>
        <v>64</v>
      </c>
      <c r="J380" s="5" t="str">
        <f>'Filtered Data'!J379</f>
        <v>5A</v>
      </c>
      <c r="K380" s="5" t="str">
        <f>'Filtered Data'!K379</f>
        <v>64</v>
      </c>
      <c r="L380" s="5" t="str">
        <f>'Filtered Data'!L379</f>
        <v>00</v>
      </c>
      <c r="M380" s="5" t="str">
        <f>'Filtered Data'!M379</f>
        <v>64</v>
      </c>
      <c r="N380" s="5" t="str">
        <f>'Filtered Data'!N379</f>
        <v>AD</v>
      </c>
      <c r="P380" s="7" t="e">
        <f t="shared" si="21"/>
        <v>#NUM!</v>
      </c>
      <c r="Q380" s="8">
        <f>IF('Filtered Data'!G379="","",HEX2DEC(G380))</f>
        <v>3</v>
      </c>
      <c r="R380" s="8">
        <f>IF('Filtered Data'!H379="","",HEX2DEC(H380))</f>
        <v>90</v>
      </c>
      <c r="S380" s="8">
        <f>IF('Filtered Data'!I379="","",HEX2DEC(I380))</f>
        <v>100</v>
      </c>
      <c r="T380" s="8">
        <f>IF('Filtered Data'!J379="","",HEX2DEC(J380))</f>
        <v>90</v>
      </c>
      <c r="U380" s="8">
        <f>IF('Filtered Data'!K379="","",HEX2DEC(K380))</f>
        <v>100</v>
      </c>
      <c r="V380" s="8">
        <f>IF('Filtered Data'!L379="","",HEX2DEC(L380))</f>
        <v>0</v>
      </c>
      <c r="W380" s="8">
        <f>IF('Filtered Data'!M379="","",HEX2DEC(M380))</f>
        <v>100</v>
      </c>
      <c r="X380" s="8">
        <f>IF('Filtered Data'!N379="","",HEX2DEC(N380))</f>
        <v>173</v>
      </c>
      <c r="Y380" s="8"/>
      <c r="Z380" s="9" t="e">
        <f t="shared" si="22"/>
        <v>#NUM!</v>
      </c>
      <c r="AA380" s="8" t="str">
        <f>IF('Filtered Data'!G379="","",HEX2BIN(G380))</f>
        <v>11</v>
      </c>
      <c r="AB380" s="8" t="str">
        <f>IF('Filtered Data'!H379="","",HEX2BIN(H380))</f>
        <v>1011010</v>
      </c>
      <c r="AC380" s="8" t="str">
        <f>IF('Filtered Data'!I379="","",HEX2BIN(I380))</f>
        <v>1100100</v>
      </c>
      <c r="AD380" s="8" t="str">
        <f>IF('Filtered Data'!J379="","",HEX2BIN(J380))</f>
        <v>1011010</v>
      </c>
      <c r="AE380" s="8" t="str">
        <f>IF('Filtered Data'!K379="","",HEX2BIN(K380))</f>
        <v>1100100</v>
      </c>
      <c r="AF380" s="8" t="str">
        <f>IF('Filtered Data'!L379="","",HEX2BIN(L380))</f>
        <v>0</v>
      </c>
      <c r="AG380" s="8" t="str">
        <f>IF('Filtered Data'!M379="","",HEX2BIN(M380))</f>
        <v>1100100</v>
      </c>
      <c r="AH380" s="8" t="str">
        <f>IF('Filtered Data'!N379="","",HEX2BIN(N380))</f>
        <v>10101101</v>
      </c>
      <c r="AI380" s="8"/>
      <c r="AJ380" s="9" t="e">
        <f t="shared" si="23"/>
        <v>#NUM!</v>
      </c>
      <c r="AK380" s="8" t="str">
        <f>IF('Filtered Data'!G379="","",HEX2OCT(G380))</f>
        <v>3</v>
      </c>
      <c r="AL380" s="8" t="str">
        <f>IF('Filtered Data'!H379="","",HEX2OCT(H380))</f>
        <v>132</v>
      </c>
      <c r="AM380" s="8" t="str">
        <f>IF('Filtered Data'!I379="","",HEX2OCT(I380))</f>
        <v>144</v>
      </c>
      <c r="AN380" s="8" t="str">
        <f>IF('Filtered Data'!J379="","",HEX2OCT(J380))</f>
        <v>132</v>
      </c>
      <c r="AO380" s="8" t="str">
        <f>IF('Filtered Data'!K379="","",HEX2OCT(K380))</f>
        <v>144</v>
      </c>
      <c r="AP380" s="8" t="str">
        <f>IF('Filtered Data'!L379="","",HEX2OCT(L380))</f>
        <v>0</v>
      </c>
      <c r="AQ380" s="8" t="str">
        <f>IF('Filtered Data'!M379="","",HEX2OCT(M380))</f>
        <v>144</v>
      </c>
      <c r="AR380" s="8" t="str">
        <f>IF('Filtered Data'!N379="","",HEX2OCT(N380))</f>
        <v>255</v>
      </c>
    </row>
    <row r="381">
      <c r="A381" s="5">
        <f>'Filtered Data'!A380</f>
        <v>8.6884440000000005</v>
      </c>
      <c r="B381" s="5" t="str">
        <f>'Filtered Data'!B380</f>
        <v/>
      </c>
      <c r="C381" s="5">
        <f>'Filtered Data'!C380</f>
        <v>301</v>
      </c>
      <c r="D381" s="5" t="str">
        <f>'Filtered Data'!D380</f>
        <v/>
      </c>
      <c r="E381" s="5" t="str">
        <f>'Filtered Data'!E380</f>
        <v/>
      </c>
      <c r="F381" s="5">
        <f>'Filtered Data'!F380</f>
        <v>3</v>
      </c>
      <c r="G381" s="5" t="str">
        <f>'Filtered Data'!G380</f>
        <v>4E</v>
      </c>
      <c r="H381" s="5" t="str">
        <f>'Filtered Data'!H380</f>
        <v>0D</v>
      </c>
      <c r="I381" s="5" t="str">
        <f>'Filtered Data'!I380</f>
        <v>00</v>
      </c>
      <c r="J381" s="5" t="str">
        <f>'Filtered Data'!J380</f>
        <v/>
      </c>
      <c r="K381" s="5" t="str">
        <f>'Filtered Data'!K380</f>
        <v/>
      </c>
      <c r="L381" s="5" t="str">
        <f>'Filtered Data'!L380</f>
        <v/>
      </c>
      <c r="M381" s="5" t="str">
        <f>'Filtered Data'!M380</f>
        <v/>
      </c>
      <c r="N381" s="5" t="str">
        <f>'Filtered Data'!N380</f>
        <v/>
      </c>
      <c r="P381" s="7">
        <f t="shared" si="21"/>
        <v>5115136</v>
      </c>
      <c r="Q381" s="8">
        <f>IF('Filtered Data'!G380="","",HEX2DEC(G381))</f>
        <v>78</v>
      </c>
      <c r="R381" s="8">
        <f>IF('Filtered Data'!H380="","",HEX2DEC(H381))</f>
        <v>13</v>
      </c>
      <c r="S381" s="8">
        <f>IF('Filtered Data'!I380="","",HEX2DEC(I381))</f>
        <v>0</v>
      </c>
      <c r="T381" s="8" t="str">
        <f>IF('Filtered Data'!J380="","",HEX2DEC(J381))</f>
        <v/>
      </c>
      <c r="U381" s="8" t="str">
        <f>IF('Filtered Data'!K380="","",HEX2DEC(K381))</f>
        <v/>
      </c>
      <c r="V381" s="8" t="str">
        <f>IF('Filtered Data'!L380="","",HEX2DEC(L381))</f>
        <v/>
      </c>
      <c r="W381" s="8" t="str">
        <f>IF('Filtered Data'!M380="","",HEX2DEC(M381))</f>
        <v/>
      </c>
      <c r="X381" s="8" t="str">
        <f>IF('Filtered Data'!N380="","",HEX2DEC(N381))</f>
        <v/>
      </c>
      <c r="Y381" s="8"/>
      <c r="Z381" s="9" t="e">
        <f t="shared" si="22"/>
        <v>#NUM!</v>
      </c>
      <c r="AA381" s="8" t="str">
        <f>IF('Filtered Data'!G380="","",HEX2BIN(G381))</f>
        <v>1001110</v>
      </c>
      <c r="AB381" s="8" t="str">
        <f>IF('Filtered Data'!H380="","",HEX2BIN(H381))</f>
        <v>1101</v>
      </c>
      <c r="AC381" s="8" t="str">
        <f>IF('Filtered Data'!I380="","",HEX2BIN(I381))</f>
        <v>0</v>
      </c>
      <c r="AD381" s="8" t="str">
        <f>IF('Filtered Data'!J380="","",HEX2BIN(J381))</f>
        <v/>
      </c>
      <c r="AE381" s="8" t="str">
        <f>IF('Filtered Data'!K380="","",HEX2BIN(K381))</f>
        <v/>
      </c>
      <c r="AF381" s="8" t="str">
        <f>IF('Filtered Data'!L380="","",HEX2BIN(L381))</f>
        <v/>
      </c>
      <c r="AG381" s="8" t="str">
        <f>IF('Filtered Data'!M380="","",HEX2BIN(M381))</f>
        <v/>
      </c>
      <c r="AH381" s="8" t="str">
        <f>IF('Filtered Data'!N380="","",HEX2BIN(N381))</f>
        <v/>
      </c>
      <c r="AI381" s="8"/>
      <c r="AJ381" s="9" t="e">
        <f t="shared" si="23"/>
        <v>#NUM!</v>
      </c>
      <c r="AK381" s="8" t="str">
        <f>IF('Filtered Data'!G380="","",HEX2OCT(G381))</f>
        <v>116</v>
      </c>
      <c r="AL381" s="8" t="str">
        <f>IF('Filtered Data'!H380="","",HEX2OCT(H381))</f>
        <v>15</v>
      </c>
      <c r="AM381" s="8" t="str">
        <f>IF('Filtered Data'!I380="","",HEX2OCT(I381))</f>
        <v>0</v>
      </c>
      <c r="AN381" s="8" t="str">
        <f>IF('Filtered Data'!J380="","",HEX2OCT(J381))</f>
        <v/>
      </c>
      <c r="AO381" s="8" t="str">
        <f>IF('Filtered Data'!K380="","",HEX2OCT(K381))</f>
        <v/>
      </c>
      <c r="AP381" s="8" t="str">
        <f>IF('Filtered Data'!L380="","",HEX2OCT(L381))</f>
        <v/>
      </c>
      <c r="AQ381" s="8" t="str">
        <f>IF('Filtered Data'!M380="","",HEX2OCT(M381))</f>
        <v/>
      </c>
      <c r="AR381" s="8" t="str">
        <f>IF('Filtered Data'!N380="","",HEX2OCT(N381))</f>
        <v/>
      </c>
    </row>
    <row r="382">
      <c r="A382" s="5">
        <f>'Filtered Data'!A381</f>
        <v>8.7372110000000003</v>
      </c>
      <c r="B382" s="5" t="str">
        <f>'Filtered Data'!B381</f>
        <v/>
      </c>
      <c r="C382" s="5">
        <f>'Filtered Data'!C381</f>
        <v>300</v>
      </c>
      <c r="D382" s="5" t="str">
        <f>'Filtered Data'!D381</f>
        <v/>
      </c>
      <c r="E382" s="5" t="str">
        <f>'Filtered Data'!E381</f>
        <v/>
      </c>
      <c r="F382" s="5">
        <f>'Filtered Data'!F381</f>
        <v>8</v>
      </c>
      <c r="G382" s="5" t="str">
        <f>'Filtered Data'!G381</f>
        <v>03</v>
      </c>
      <c r="H382" s="5" t="str">
        <f>'Filtered Data'!H381</f>
        <v>5A</v>
      </c>
      <c r="I382" s="5" t="str">
        <f>'Filtered Data'!I381</f>
        <v>64</v>
      </c>
      <c r="J382" s="5" t="str">
        <f>'Filtered Data'!J381</f>
        <v>5A</v>
      </c>
      <c r="K382" s="5" t="str">
        <f>'Filtered Data'!K381</f>
        <v>64</v>
      </c>
      <c r="L382" s="5" t="str">
        <f>'Filtered Data'!L381</f>
        <v>00</v>
      </c>
      <c r="M382" s="5" t="str">
        <f>'Filtered Data'!M381</f>
        <v>64</v>
      </c>
      <c r="N382" s="5" t="str">
        <f>'Filtered Data'!N381</f>
        <v>BE</v>
      </c>
      <c r="P382" s="7" t="e">
        <f t="shared" si="21"/>
        <v>#NUM!</v>
      </c>
      <c r="Q382" s="8">
        <f>IF('Filtered Data'!G381="","",HEX2DEC(G382))</f>
        <v>3</v>
      </c>
      <c r="R382" s="8">
        <f>IF('Filtered Data'!H381="","",HEX2DEC(H382))</f>
        <v>90</v>
      </c>
      <c r="S382" s="8">
        <f>IF('Filtered Data'!I381="","",HEX2DEC(I382))</f>
        <v>100</v>
      </c>
      <c r="T382" s="8">
        <f>IF('Filtered Data'!J381="","",HEX2DEC(J382))</f>
        <v>90</v>
      </c>
      <c r="U382" s="8">
        <f>IF('Filtered Data'!K381="","",HEX2DEC(K382))</f>
        <v>100</v>
      </c>
      <c r="V382" s="8">
        <f>IF('Filtered Data'!L381="","",HEX2DEC(L382))</f>
        <v>0</v>
      </c>
      <c r="W382" s="8">
        <f>IF('Filtered Data'!M381="","",HEX2DEC(M382))</f>
        <v>100</v>
      </c>
      <c r="X382" s="8">
        <f>IF('Filtered Data'!N381="","",HEX2DEC(N382))</f>
        <v>190</v>
      </c>
      <c r="Y382" s="8"/>
      <c r="Z382" s="9" t="e">
        <f t="shared" si="22"/>
        <v>#NUM!</v>
      </c>
      <c r="AA382" s="8" t="str">
        <f>IF('Filtered Data'!G381="","",HEX2BIN(G382))</f>
        <v>11</v>
      </c>
      <c r="AB382" s="8" t="str">
        <f>IF('Filtered Data'!H381="","",HEX2BIN(H382))</f>
        <v>1011010</v>
      </c>
      <c r="AC382" s="8" t="str">
        <f>IF('Filtered Data'!I381="","",HEX2BIN(I382))</f>
        <v>1100100</v>
      </c>
      <c r="AD382" s="8" t="str">
        <f>IF('Filtered Data'!J381="","",HEX2BIN(J382))</f>
        <v>1011010</v>
      </c>
      <c r="AE382" s="8" t="str">
        <f>IF('Filtered Data'!K381="","",HEX2BIN(K382))</f>
        <v>1100100</v>
      </c>
      <c r="AF382" s="8" t="str">
        <f>IF('Filtered Data'!L381="","",HEX2BIN(L382))</f>
        <v>0</v>
      </c>
      <c r="AG382" s="8" t="str">
        <f>IF('Filtered Data'!M381="","",HEX2BIN(M382))</f>
        <v>1100100</v>
      </c>
      <c r="AH382" s="8" t="str">
        <f>IF('Filtered Data'!N381="","",HEX2BIN(N382))</f>
        <v>10111110</v>
      </c>
      <c r="AI382" s="8"/>
      <c r="AJ382" s="9" t="e">
        <f t="shared" si="23"/>
        <v>#NUM!</v>
      </c>
      <c r="AK382" s="8" t="str">
        <f>IF('Filtered Data'!G381="","",HEX2OCT(G382))</f>
        <v>3</v>
      </c>
      <c r="AL382" s="8" t="str">
        <f>IF('Filtered Data'!H381="","",HEX2OCT(H382))</f>
        <v>132</v>
      </c>
      <c r="AM382" s="8" t="str">
        <f>IF('Filtered Data'!I381="","",HEX2OCT(I382))</f>
        <v>144</v>
      </c>
      <c r="AN382" s="8" t="str">
        <f>IF('Filtered Data'!J381="","",HEX2OCT(J382))</f>
        <v>132</v>
      </c>
      <c r="AO382" s="8" t="str">
        <f>IF('Filtered Data'!K381="","",HEX2OCT(K382))</f>
        <v>144</v>
      </c>
      <c r="AP382" s="8" t="str">
        <f>IF('Filtered Data'!L381="","",HEX2OCT(L382))</f>
        <v>0</v>
      </c>
      <c r="AQ382" s="8" t="str">
        <f>IF('Filtered Data'!M381="","",HEX2OCT(M382))</f>
        <v>144</v>
      </c>
      <c r="AR382" s="8" t="str">
        <f>IF('Filtered Data'!N381="","",HEX2OCT(N382))</f>
        <v>276</v>
      </c>
    </row>
    <row r="383">
      <c r="A383" s="5">
        <f>'Filtered Data'!A382</f>
        <v>8.737679</v>
      </c>
      <c r="B383" s="5" t="str">
        <f>'Filtered Data'!B382</f>
        <v/>
      </c>
      <c r="C383" s="5">
        <f>'Filtered Data'!C382</f>
        <v>301</v>
      </c>
      <c r="D383" s="5" t="str">
        <f>'Filtered Data'!D382</f>
        <v/>
      </c>
      <c r="E383" s="5" t="str">
        <f>'Filtered Data'!E382</f>
        <v/>
      </c>
      <c r="F383" s="5">
        <f>'Filtered Data'!F382</f>
        <v>3</v>
      </c>
      <c r="G383" s="5" t="str">
        <f>'Filtered Data'!G382</f>
        <v>1D</v>
      </c>
      <c r="H383" s="5" t="str">
        <f>'Filtered Data'!H382</f>
        <v>0E</v>
      </c>
      <c r="I383" s="5" t="str">
        <f>'Filtered Data'!I382</f>
        <v>00</v>
      </c>
      <c r="J383" s="5" t="str">
        <f>'Filtered Data'!J382</f>
        <v/>
      </c>
      <c r="K383" s="5" t="str">
        <f>'Filtered Data'!K382</f>
        <v/>
      </c>
      <c r="L383" s="5" t="str">
        <f>'Filtered Data'!L382</f>
        <v/>
      </c>
      <c r="M383" s="5" t="str">
        <f>'Filtered Data'!M382</f>
        <v/>
      </c>
      <c r="N383" s="5" t="str">
        <f>'Filtered Data'!N382</f>
        <v/>
      </c>
      <c r="P383" s="7">
        <f t="shared" si="21"/>
        <v>1904128</v>
      </c>
      <c r="Q383" s="8">
        <f>IF('Filtered Data'!G382="","",HEX2DEC(G383))</f>
        <v>29</v>
      </c>
      <c r="R383" s="8">
        <f>IF('Filtered Data'!H382="","",HEX2DEC(H383))</f>
        <v>14</v>
      </c>
      <c r="S383" s="8">
        <f>IF('Filtered Data'!I382="","",HEX2DEC(I383))</f>
        <v>0</v>
      </c>
      <c r="T383" s="8" t="str">
        <f>IF('Filtered Data'!J382="","",HEX2DEC(J383))</f>
        <v/>
      </c>
      <c r="U383" s="8" t="str">
        <f>IF('Filtered Data'!K382="","",HEX2DEC(K383))</f>
        <v/>
      </c>
      <c r="V383" s="8" t="str">
        <f>IF('Filtered Data'!L382="","",HEX2DEC(L383))</f>
        <v/>
      </c>
      <c r="W383" s="8" t="str">
        <f>IF('Filtered Data'!M382="","",HEX2DEC(M383))</f>
        <v/>
      </c>
      <c r="X383" s="8" t="str">
        <f>IF('Filtered Data'!N382="","",HEX2DEC(N383))</f>
        <v/>
      </c>
      <c r="Y383" s="8"/>
      <c r="Z383" s="9" t="e">
        <f t="shared" si="22"/>
        <v>#NUM!</v>
      </c>
      <c r="AA383" s="8" t="str">
        <f>IF('Filtered Data'!G382="","",HEX2BIN(G383))</f>
        <v>11101</v>
      </c>
      <c r="AB383" s="8" t="str">
        <f>IF('Filtered Data'!H382="","",HEX2BIN(H383))</f>
        <v>1110</v>
      </c>
      <c r="AC383" s="8" t="str">
        <f>IF('Filtered Data'!I382="","",HEX2BIN(I383))</f>
        <v>0</v>
      </c>
      <c r="AD383" s="8" t="str">
        <f>IF('Filtered Data'!J382="","",HEX2BIN(J383))</f>
        <v/>
      </c>
      <c r="AE383" s="8" t="str">
        <f>IF('Filtered Data'!K382="","",HEX2BIN(K383))</f>
        <v/>
      </c>
      <c r="AF383" s="8" t="str">
        <f>IF('Filtered Data'!L382="","",HEX2BIN(L383))</f>
        <v/>
      </c>
      <c r="AG383" s="8" t="str">
        <f>IF('Filtered Data'!M382="","",HEX2BIN(M383))</f>
        <v/>
      </c>
      <c r="AH383" s="8" t="str">
        <f>IF('Filtered Data'!N382="","",HEX2BIN(N383))</f>
        <v/>
      </c>
      <c r="AI383" s="8"/>
      <c r="AJ383" s="9" t="e">
        <f t="shared" si="23"/>
        <v>#NUM!</v>
      </c>
      <c r="AK383" s="8" t="str">
        <f>IF('Filtered Data'!G382="","",HEX2OCT(G383))</f>
        <v>35</v>
      </c>
      <c r="AL383" s="8" t="str">
        <f>IF('Filtered Data'!H382="","",HEX2OCT(H383))</f>
        <v>16</v>
      </c>
      <c r="AM383" s="8" t="str">
        <f>IF('Filtered Data'!I382="","",HEX2OCT(I383))</f>
        <v>0</v>
      </c>
      <c r="AN383" s="8" t="str">
        <f>IF('Filtered Data'!J382="","",HEX2OCT(J383))</f>
        <v/>
      </c>
      <c r="AO383" s="8" t="str">
        <f>IF('Filtered Data'!K382="","",HEX2OCT(K383))</f>
        <v/>
      </c>
      <c r="AP383" s="8" t="str">
        <f>IF('Filtered Data'!L382="","",HEX2OCT(L383))</f>
        <v/>
      </c>
      <c r="AQ383" s="8" t="str">
        <f>IF('Filtered Data'!M382="","",HEX2OCT(M383))</f>
        <v/>
      </c>
      <c r="AR383" s="8" t="str">
        <f>IF('Filtered Data'!N382="","",HEX2OCT(N383))</f>
        <v/>
      </c>
    </row>
    <row r="384">
      <c r="A384" s="5">
        <f>'Filtered Data'!A383</f>
        <v>8.7872160000000008</v>
      </c>
      <c r="B384" s="5" t="str">
        <f>'Filtered Data'!B383</f>
        <v/>
      </c>
      <c r="C384" s="5">
        <f>'Filtered Data'!C383</f>
        <v>300</v>
      </c>
      <c r="D384" s="5" t="str">
        <f>'Filtered Data'!D383</f>
        <v/>
      </c>
      <c r="E384" s="5" t="str">
        <f>'Filtered Data'!E383</f>
        <v/>
      </c>
      <c r="F384" s="5">
        <f>'Filtered Data'!F383</f>
        <v>8</v>
      </c>
      <c r="G384" s="5" t="str">
        <f>'Filtered Data'!G383</f>
        <v>03</v>
      </c>
      <c r="H384" s="5" t="str">
        <f>'Filtered Data'!H383</f>
        <v>5A</v>
      </c>
      <c r="I384" s="5" t="str">
        <f>'Filtered Data'!I383</f>
        <v>64</v>
      </c>
      <c r="J384" s="5" t="str">
        <f>'Filtered Data'!J383</f>
        <v>5A</v>
      </c>
      <c r="K384" s="5" t="str">
        <f>'Filtered Data'!K383</f>
        <v>64</v>
      </c>
      <c r="L384" s="5" t="str">
        <f>'Filtered Data'!L383</f>
        <v>00</v>
      </c>
      <c r="M384" s="5" t="str">
        <f>'Filtered Data'!M383</f>
        <v>64</v>
      </c>
      <c r="N384" s="5" t="str">
        <f>'Filtered Data'!N383</f>
        <v>AF</v>
      </c>
      <c r="P384" s="7" t="e">
        <f t="shared" si="21"/>
        <v>#NUM!</v>
      </c>
      <c r="Q384" s="8">
        <f>IF('Filtered Data'!G383="","",HEX2DEC(G384))</f>
        <v>3</v>
      </c>
      <c r="R384" s="8">
        <f>IF('Filtered Data'!H383="","",HEX2DEC(H384))</f>
        <v>90</v>
      </c>
      <c r="S384" s="8">
        <f>IF('Filtered Data'!I383="","",HEX2DEC(I384))</f>
        <v>100</v>
      </c>
      <c r="T384" s="8">
        <f>IF('Filtered Data'!J383="","",HEX2DEC(J384))</f>
        <v>90</v>
      </c>
      <c r="U384" s="8">
        <f>IF('Filtered Data'!K383="","",HEX2DEC(K384))</f>
        <v>100</v>
      </c>
      <c r="V384" s="8">
        <f>IF('Filtered Data'!L383="","",HEX2DEC(L384))</f>
        <v>0</v>
      </c>
      <c r="W384" s="8">
        <f>IF('Filtered Data'!M383="","",HEX2DEC(M384))</f>
        <v>100</v>
      </c>
      <c r="X384" s="8">
        <f>IF('Filtered Data'!N383="","",HEX2DEC(N384))</f>
        <v>175</v>
      </c>
      <c r="Y384" s="8"/>
      <c r="Z384" s="9" t="e">
        <f t="shared" si="22"/>
        <v>#NUM!</v>
      </c>
      <c r="AA384" s="8" t="str">
        <f>IF('Filtered Data'!G383="","",HEX2BIN(G384))</f>
        <v>11</v>
      </c>
      <c r="AB384" s="8" t="str">
        <f>IF('Filtered Data'!H383="","",HEX2BIN(H384))</f>
        <v>1011010</v>
      </c>
      <c r="AC384" s="8" t="str">
        <f>IF('Filtered Data'!I383="","",HEX2BIN(I384))</f>
        <v>1100100</v>
      </c>
      <c r="AD384" s="8" t="str">
        <f>IF('Filtered Data'!J383="","",HEX2BIN(J384))</f>
        <v>1011010</v>
      </c>
      <c r="AE384" s="8" t="str">
        <f>IF('Filtered Data'!K383="","",HEX2BIN(K384))</f>
        <v>1100100</v>
      </c>
      <c r="AF384" s="8" t="str">
        <f>IF('Filtered Data'!L383="","",HEX2BIN(L384))</f>
        <v>0</v>
      </c>
      <c r="AG384" s="8" t="str">
        <f>IF('Filtered Data'!M383="","",HEX2BIN(M384))</f>
        <v>1100100</v>
      </c>
      <c r="AH384" s="8" t="str">
        <f>IF('Filtered Data'!N383="","",HEX2BIN(N384))</f>
        <v>10101111</v>
      </c>
      <c r="AI384" s="8"/>
      <c r="AJ384" s="9" t="e">
        <f t="shared" si="23"/>
        <v>#NUM!</v>
      </c>
      <c r="AK384" s="8" t="str">
        <f>IF('Filtered Data'!G383="","",HEX2OCT(G384))</f>
        <v>3</v>
      </c>
      <c r="AL384" s="8" t="str">
        <f>IF('Filtered Data'!H383="","",HEX2OCT(H384))</f>
        <v>132</v>
      </c>
      <c r="AM384" s="8" t="str">
        <f>IF('Filtered Data'!I383="","",HEX2OCT(I384))</f>
        <v>144</v>
      </c>
      <c r="AN384" s="8" t="str">
        <f>IF('Filtered Data'!J383="","",HEX2OCT(J384))</f>
        <v>132</v>
      </c>
      <c r="AO384" s="8" t="str">
        <f>IF('Filtered Data'!K383="","",HEX2OCT(K384))</f>
        <v>144</v>
      </c>
      <c r="AP384" s="8" t="str">
        <f>IF('Filtered Data'!L383="","",HEX2OCT(L384))</f>
        <v>0</v>
      </c>
      <c r="AQ384" s="8" t="str">
        <f>IF('Filtered Data'!M383="","",HEX2OCT(M384))</f>
        <v>144</v>
      </c>
      <c r="AR384" s="8" t="str">
        <f>IF('Filtered Data'!N383="","",HEX2OCT(N384))</f>
        <v>257</v>
      </c>
    </row>
    <row r="385">
      <c r="A385" s="5">
        <f>'Filtered Data'!A384</f>
        <v>8.7876799999999999</v>
      </c>
      <c r="B385" s="5" t="str">
        <f>'Filtered Data'!B384</f>
        <v/>
      </c>
      <c r="C385" s="5">
        <f>'Filtered Data'!C384</f>
        <v>301</v>
      </c>
      <c r="D385" s="5" t="str">
        <f>'Filtered Data'!D384</f>
        <v/>
      </c>
      <c r="E385" s="5" t="str">
        <f>'Filtered Data'!E384</f>
        <v/>
      </c>
      <c r="F385" s="5">
        <f>'Filtered Data'!F384</f>
        <v>3</v>
      </c>
      <c r="G385" s="5" t="str">
        <f>'Filtered Data'!G384</f>
        <v>E8</v>
      </c>
      <c r="H385" s="5" t="str">
        <f>'Filtered Data'!H384</f>
        <v>0F</v>
      </c>
      <c r="I385" s="5" t="str">
        <f>'Filtered Data'!I384</f>
        <v>00</v>
      </c>
      <c r="J385" s="5" t="str">
        <f>'Filtered Data'!J384</f>
        <v/>
      </c>
      <c r="K385" s="5" t="str">
        <f>'Filtered Data'!K384</f>
        <v/>
      </c>
      <c r="L385" s="5" t="str">
        <f>'Filtered Data'!L384</f>
        <v/>
      </c>
      <c r="M385" s="5" t="str">
        <f>'Filtered Data'!M384</f>
        <v/>
      </c>
      <c r="N385" s="5" t="str">
        <f>'Filtered Data'!N384</f>
        <v/>
      </c>
      <c r="P385" s="7">
        <f t="shared" si="21"/>
        <v>15208192</v>
      </c>
      <c r="Q385" s="8">
        <f>IF('Filtered Data'!G384="","",HEX2DEC(G385))</f>
        <v>232</v>
      </c>
      <c r="R385" s="8">
        <f>IF('Filtered Data'!H384="","",HEX2DEC(H385))</f>
        <v>15</v>
      </c>
      <c r="S385" s="8">
        <f>IF('Filtered Data'!I384="","",HEX2DEC(I385))</f>
        <v>0</v>
      </c>
      <c r="T385" s="8" t="str">
        <f>IF('Filtered Data'!J384="","",HEX2DEC(J385))</f>
        <v/>
      </c>
      <c r="U385" s="8" t="str">
        <f>IF('Filtered Data'!K384="","",HEX2DEC(K385))</f>
        <v/>
      </c>
      <c r="V385" s="8" t="str">
        <f>IF('Filtered Data'!L384="","",HEX2DEC(L385))</f>
        <v/>
      </c>
      <c r="W385" s="8" t="str">
        <f>IF('Filtered Data'!M384="","",HEX2DEC(M385))</f>
        <v/>
      </c>
      <c r="X385" s="8" t="str">
        <f>IF('Filtered Data'!N384="","",HEX2DEC(N385))</f>
        <v/>
      </c>
      <c r="Y385" s="8"/>
      <c r="Z385" s="9" t="e">
        <f t="shared" si="22"/>
        <v>#NUM!</v>
      </c>
      <c r="AA385" s="8" t="str">
        <f>IF('Filtered Data'!G384="","",HEX2BIN(G385))</f>
        <v>11101000</v>
      </c>
      <c r="AB385" s="8" t="str">
        <f>IF('Filtered Data'!H384="","",HEX2BIN(H385))</f>
        <v>1111</v>
      </c>
      <c r="AC385" s="8" t="str">
        <f>IF('Filtered Data'!I384="","",HEX2BIN(I385))</f>
        <v>0</v>
      </c>
      <c r="AD385" s="8" t="str">
        <f>IF('Filtered Data'!J384="","",HEX2BIN(J385))</f>
        <v/>
      </c>
      <c r="AE385" s="8" t="str">
        <f>IF('Filtered Data'!K384="","",HEX2BIN(K385))</f>
        <v/>
      </c>
      <c r="AF385" s="8" t="str">
        <f>IF('Filtered Data'!L384="","",HEX2BIN(L385))</f>
        <v/>
      </c>
      <c r="AG385" s="8" t="str">
        <f>IF('Filtered Data'!M384="","",HEX2BIN(M385))</f>
        <v/>
      </c>
      <c r="AH385" s="8" t="str">
        <f>IF('Filtered Data'!N384="","",HEX2BIN(N385))</f>
        <v/>
      </c>
      <c r="AI385" s="8"/>
      <c r="AJ385" s="9" t="e">
        <f t="shared" si="23"/>
        <v>#NUM!</v>
      </c>
      <c r="AK385" s="8" t="str">
        <f>IF('Filtered Data'!G384="","",HEX2OCT(G385))</f>
        <v>350</v>
      </c>
      <c r="AL385" s="8" t="str">
        <f>IF('Filtered Data'!H384="","",HEX2OCT(H385))</f>
        <v>17</v>
      </c>
      <c r="AM385" s="8" t="str">
        <f>IF('Filtered Data'!I384="","",HEX2OCT(I385))</f>
        <v>0</v>
      </c>
      <c r="AN385" s="8" t="str">
        <f>IF('Filtered Data'!J384="","",HEX2OCT(J385))</f>
        <v/>
      </c>
      <c r="AO385" s="8" t="str">
        <f>IF('Filtered Data'!K384="","",HEX2OCT(K385))</f>
        <v/>
      </c>
      <c r="AP385" s="8" t="str">
        <f>IF('Filtered Data'!L384="","",HEX2OCT(L385))</f>
        <v/>
      </c>
      <c r="AQ385" s="8" t="str">
        <f>IF('Filtered Data'!M384="","",HEX2OCT(M385))</f>
        <v/>
      </c>
      <c r="AR385" s="8" t="str">
        <f>IF('Filtered Data'!N384="","",HEX2OCT(N385))</f>
        <v/>
      </c>
    </row>
    <row r="386">
      <c r="A386" s="5">
        <f>'Filtered Data'!A385</f>
        <v>8.8372209999999995</v>
      </c>
      <c r="B386" s="5" t="str">
        <f>'Filtered Data'!B385</f>
        <v/>
      </c>
      <c r="C386" s="5">
        <f>'Filtered Data'!C385</f>
        <v>300</v>
      </c>
      <c r="D386" s="5" t="str">
        <f>'Filtered Data'!D385</f>
        <v/>
      </c>
      <c r="E386" s="5" t="str">
        <f>'Filtered Data'!E385</f>
        <v/>
      </c>
      <c r="F386" s="5">
        <f>'Filtered Data'!F385</f>
        <v>8</v>
      </c>
      <c r="G386" s="5" t="str">
        <f>'Filtered Data'!G385</f>
        <v>03</v>
      </c>
      <c r="H386" s="5" t="str">
        <f>'Filtered Data'!H385</f>
        <v>5A</v>
      </c>
      <c r="I386" s="5" t="str">
        <f>'Filtered Data'!I385</f>
        <v>64</v>
      </c>
      <c r="J386" s="5" t="str">
        <f>'Filtered Data'!J385</f>
        <v>5A</v>
      </c>
      <c r="K386" s="5" t="str">
        <f>'Filtered Data'!K385</f>
        <v>64</v>
      </c>
      <c r="L386" s="5" t="str">
        <f>'Filtered Data'!L385</f>
        <v>00</v>
      </c>
      <c r="M386" s="5" t="str">
        <f>'Filtered Data'!M385</f>
        <v>64</v>
      </c>
      <c r="N386" s="5" t="str">
        <f>'Filtered Data'!N385</f>
        <v>30</v>
      </c>
      <c r="P386" s="7" t="e">
        <f t="shared" si="21"/>
        <v>#NUM!</v>
      </c>
      <c r="Q386" s="8">
        <f>IF('Filtered Data'!G385="","",HEX2DEC(G386))</f>
        <v>3</v>
      </c>
      <c r="R386" s="8">
        <f>IF('Filtered Data'!H385="","",HEX2DEC(H386))</f>
        <v>90</v>
      </c>
      <c r="S386" s="8">
        <f>IF('Filtered Data'!I385="","",HEX2DEC(I386))</f>
        <v>100</v>
      </c>
      <c r="T386" s="8">
        <f>IF('Filtered Data'!J385="","",HEX2DEC(J386))</f>
        <v>90</v>
      </c>
      <c r="U386" s="8">
        <f>IF('Filtered Data'!K385="","",HEX2DEC(K386))</f>
        <v>100</v>
      </c>
      <c r="V386" s="8">
        <f>IF('Filtered Data'!L385="","",HEX2DEC(L386))</f>
        <v>0</v>
      </c>
      <c r="W386" s="8">
        <f>IF('Filtered Data'!M385="","",HEX2DEC(M386))</f>
        <v>100</v>
      </c>
      <c r="X386" s="8">
        <f>IF('Filtered Data'!N385="","",HEX2DEC(N386))</f>
        <v>48</v>
      </c>
      <c r="Y386" s="8"/>
      <c r="Z386" s="9" t="e">
        <f t="shared" si="22"/>
        <v>#NUM!</v>
      </c>
      <c r="AA386" s="8" t="str">
        <f>IF('Filtered Data'!G385="","",HEX2BIN(G386))</f>
        <v>11</v>
      </c>
      <c r="AB386" s="8" t="str">
        <f>IF('Filtered Data'!H385="","",HEX2BIN(H386))</f>
        <v>1011010</v>
      </c>
      <c r="AC386" s="8" t="str">
        <f>IF('Filtered Data'!I385="","",HEX2BIN(I386))</f>
        <v>1100100</v>
      </c>
      <c r="AD386" s="8" t="str">
        <f>IF('Filtered Data'!J385="","",HEX2BIN(J386))</f>
        <v>1011010</v>
      </c>
      <c r="AE386" s="8" t="str">
        <f>IF('Filtered Data'!K385="","",HEX2BIN(K386))</f>
        <v>1100100</v>
      </c>
      <c r="AF386" s="8" t="str">
        <f>IF('Filtered Data'!L385="","",HEX2BIN(L386))</f>
        <v>0</v>
      </c>
      <c r="AG386" s="8" t="str">
        <f>IF('Filtered Data'!M385="","",HEX2BIN(M386))</f>
        <v>1100100</v>
      </c>
      <c r="AH386" s="8" t="str">
        <f>IF('Filtered Data'!N385="","",HEX2BIN(N386))</f>
        <v>110000</v>
      </c>
      <c r="AI386" s="8"/>
      <c r="AJ386" s="9" t="e">
        <f t="shared" si="23"/>
        <v>#NUM!</v>
      </c>
      <c r="AK386" s="8" t="str">
        <f>IF('Filtered Data'!G385="","",HEX2OCT(G386))</f>
        <v>3</v>
      </c>
      <c r="AL386" s="8" t="str">
        <f>IF('Filtered Data'!H385="","",HEX2OCT(H386))</f>
        <v>132</v>
      </c>
      <c r="AM386" s="8" t="str">
        <f>IF('Filtered Data'!I385="","",HEX2OCT(I386))</f>
        <v>144</v>
      </c>
      <c r="AN386" s="8" t="str">
        <f>IF('Filtered Data'!J385="","",HEX2OCT(J386))</f>
        <v>132</v>
      </c>
      <c r="AO386" s="8" t="str">
        <f>IF('Filtered Data'!K385="","",HEX2OCT(K386))</f>
        <v>144</v>
      </c>
      <c r="AP386" s="8" t="str">
        <f>IF('Filtered Data'!L385="","",HEX2OCT(L386))</f>
        <v>0</v>
      </c>
      <c r="AQ386" s="8" t="str">
        <f>IF('Filtered Data'!M385="","",HEX2OCT(M386))</f>
        <v>144</v>
      </c>
      <c r="AR386" s="8" t="str">
        <f>IF('Filtered Data'!N385="","",HEX2OCT(N386))</f>
        <v>60</v>
      </c>
    </row>
    <row r="387">
      <c r="A387" s="5">
        <f>'Filtered Data'!A386</f>
        <v>8.8376929999999998</v>
      </c>
      <c r="B387" s="5" t="str">
        <f>'Filtered Data'!B386</f>
        <v/>
      </c>
      <c r="C387" s="5">
        <f>'Filtered Data'!C386</f>
        <v>301</v>
      </c>
      <c r="D387" s="5" t="str">
        <f>'Filtered Data'!D386</f>
        <v/>
      </c>
      <c r="E387" s="5" t="str">
        <f>'Filtered Data'!E386</f>
        <v/>
      </c>
      <c r="F387" s="5">
        <f>'Filtered Data'!F386</f>
        <v>3</v>
      </c>
      <c r="G387" s="5" t="str">
        <f>'Filtered Data'!G386</f>
        <v>E2</v>
      </c>
      <c r="H387" s="5" t="str">
        <f>'Filtered Data'!H386</f>
        <v>00</v>
      </c>
      <c r="I387" s="5" t="str">
        <f>'Filtered Data'!I386</f>
        <v>00</v>
      </c>
      <c r="J387" s="5" t="str">
        <f>'Filtered Data'!J386</f>
        <v/>
      </c>
      <c r="K387" s="5" t="str">
        <f>'Filtered Data'!K386</f>
        <v/>
      </c>
      <c r="L387" s="5" t="str">
        <f>'Filtered Data'!L386</f>
        <v/>
      </c>
      <c r="M387" s="5" t="str">
        <f>'Filtered Data'!M386</f>
        <v/>
      </c>
      <c r="N387" s="5" t="str">
        <f>'Filtered Data'!N386</f>
        <v/>
      </c>
      <c r="P387" s="7">
        <f t="shared" si="21"/>
        <v>14811136</v>
      </c>
      <c r="Q387" s="8">
        <f>IF('Filtered Data'!G386="","",HEX2DEC(G387))</f>
        <v>226</v>
      </c>
      <c r="R387" s="8">
        <f>IF('Filtered Data'!H386="","",HEX2DEC(H387))</f>
        <v>0</v>
      </c>
      <c r="S387" s="8">
        <f>IF('Filtered Data'!I386="","",HEX2DEC(I387))</f>
        <v>0</v>
      </c>
      <c r="T387" s="8" t="str">
        <f>IF('Filtered Data'!J386="","",HEX2DEC(J387))</f>
        <v/>
      </c>
      <c r="U387" s="8" t="str">
        <f>IF('Filtered Data'!K386="","",HEX2DEC(K387))</f>
        <v/>
      </c>
      <c r="V387" s="8" t="str">
        <f>IF('Filtered Data'!L386="","",HEX2DEC(L387))</f>
        <v/>
      </c>
      <c r="W387" s="8" t="str">
        <f>IF('Filtered Data'!M386="","",HEX2DEC(M387))</f>
        <v/>
      </c>
      <c r="X387" s="8" t="str">
        <f>IF('Filtered Data'!N386="","",HEX2DEC(N387))</f>
        <v/>
      </c>
      <c r="Y387" s="8"/>
      <c r="Z387" s="9" t="e">
        <f t="shared" si="22"/>
        <v>#NUM!</v>
      </c>
      <c r="AA387" s="8" t="str">
        <f>IF('Filtered Data'!G386="","",HEX2BIN(G387))</f>
        <v>11100010</v>
      </c>
      <c r="AB387" s="8" t="str">
        <f>IF('Filtered Data'!H386="","",HEX2BIN(H387))</f>
        <v>0</v>
      </c>
      <c r="AC387" s="8" t="str">
        <f>IF('Filtered Data'!I386="","",HEX2BIN(I387))</f>
        <v>0</v>
      </c>
      <c r="AD387" s="8" t="str">
        <f>IF('Filtered Data'!J386="","",HEX2BIN(J387))</f>
        <v/>
      </c>
      <c r="AE387" s="8" t="str">
        <f>IF('Filtered Data'!K386="","",HEX2BIN(K387))</f>
        <v/>
      </c>
      <c r="AF387" s="8" t="str">
        <f>IF('Filtered Data'!L386="","",HEX2BIN(L387))</f>
        <v/>
      </c>
      <c r="AG387" s="8" t="str">
        <f>IF('Filtered Data'!M386="","",HEX2BIN(M387))</f>
        <v/>
      </c>
      <c r="AH387" s="8" t="str">
        <f>IF('Filtered Data'!N386="","",HEX2BIN(N387))</f>
        <v/>
      </c>
      <c r="AI387" s="8"/>
      <c r="AJ387" s="9" t="e">
        <f t="shared" si="23"/>
        <v>#NUM!</v>
      </c>
      <c r="AK387" s="8" t="str">
        <f>IF('Filtered Data'!G386="","",HEX2OCT(G387))</f>
        <v>342</v>
      </c>
      <c r="AL387" s="8" t="str">
        <f>IF('Filtered Data'!H386="","",HEX2OCT(H387))</f>
        <v>0</v>
      </c>
      <c r="AM387" s="8" t="str">
        <f>IF('Filtered Data'!I386="","",HEX2OCT(I387))</f>
        <v>0</v>
      </c>
      <c r="AN387" s="8" t="str">
        <f>IF('Filtered Data'!J386="","",HEX2OCT(J387))</f>
        <v/>
      </c>
      <c r="AO387" s="8" t="str">
        <f>IF('Filtered Data'!K386="","",HEX2OCT(K387))</f>
        <v/>
      </c>
      <c r="AP387" s="8" t="str">
        <f>IF('Filtered Data'!L386="","",HEX2OCT(L387))</f>
        <v/>
      </c>
      <c r="AQ387" s="8" t="str">
        <f>IF('Filtered Data'!M386="","",HEX2OCT(M387))</f>
        <v/>
      </c>
      <c r="AR387" s="8" t="str">
        <f>IF('Filtered Data'!N386="","",HEX2OCT(N387))</f>
        <v/>
      </c>
    </row>
    <row r="388">
      <c r="A388" s="5">
        <f>'Filtered Data'!A387</f>
        <v>8.8872250000000008</v>
      </c>
      <c r="B388" s="5" t="str">
        <f>'Filtered Data'!B387</f>
        <v/>
      </c>
      <c r="C388" s="5">
        <f>'Filtered Data'!C387</f>
        <v>300</v>
      </c>
      <c r="D388" s="5" t="str">
        <f>'Filtered Data'!D387</f>
        <v/>
      </c>
      <c r="E388" s="5" t="str">
        <f>'Filtered Data'!E387</f>
        <v/>
      </c>
      <c r="F388" s="5">
        <f>'Filtered Data'!F387</f>
        <v>8</v>
      </c>
      <c r="G388" s="5" t="str">
        <f>'Filtered Data'!G387</f>
        <v>03</v>
      </c>
      <c r="H388" s="5" t="str">
        <f>'Filtered Data'!H387</f>
        <v>5A</v>
      </c>
      <c r="I388" s="5" t="str">
        <f>'Filtered Data'!I387</f>
        <v>64</v>
      </c>
      <c r="J388" s="5" t="str">
        <f>'Filtered Data'!J387</f>
        <v>5A</v>
      </c>
      <c r="K388" s="5" t="str">
        <f>'Filtered Data'!K387</f>
        <v>64</v>
      </c>
      <c r="L388" s="5" t="str">
        <f>'Filtered Data'!L387</f>
        <v>00</v>
      </c>
      <c r="M388" s="5" t="str">
        <f>'Filtered Data'!M387</f>
        <v>64</v>
      </c>
      <c r="N388" s="5" t="str">
        <f>'Filtered Data'!N387</f>
        <v>21</v>
      </c>
      <c r="P388" s="7" t="e">
        <f t="shared" si="21"/>
        <v>#NUM!</v>
      </c>
      <c r="Q388" s="8">
        <f>IF('Filtered Data'!G387="","",HEX2DEC(G388))</f>
        <v>3</v>
      </c>
      <c r="R388" s="8">
        <f>IF('Filtered Data'!H387="","",HEX2DEC(H388))</f>
        <v>90</v>
      </c>
      <c r="S388" s="8">
        <f>IF('Filtered Data'!I387="","",HEX2DEC(I388))</f>
        <v>100</v>
      </c>
      <c r="T388" s="8">
        <f>IF('Filtered Data'!J387="","",HEX2DEC(J388))</f>
        <v>90</v>
      </c>
      <c r="U388" s="8">
        <f>IF('Filtered Data'!K387="","",HEX2DEC(K388))</f>
        <v>100</v>
      </c>
      <c r="V388" s="8">
        <f>IF('Filtered Data'!L387="","",HEX2DEC(L388))</f>
        <v>0</v>
      </c>
      <c r="W388" s="8">
        <f>IF('Filtered Data'!M387="","",HEX2DEC(M388))</f>
        <v>100</v>
      </c>
      <c r="X388" s="8">
        <f>IF('Filtered Data'!N387="","",HEX2DEC(N388))</f>
        <v>33</v>
      </c>
      <c r="Y388" s="8"/>
      <c r="Z388" s="9" t="e">
        <f t="shared" si="22"/>
        <v>#NUM!</v>
      </c>
      <c r="AA388" s="8" t="str">
        <f>IF('Filtered Data'!G387="","",HEX2BIN(G388))</f>
        <v>11</v>
      </c>
      <c r="AB388" s="8" t="str">
        <f>IF('Filtered Data'!H387="","",HEX2BIN(H388))</f>
        <v>1011010</v>
      </c>
      <c r="AC388" s="8" t="str">
        <f>IF('Filtered Data'!I387="","",HEX2BIN(I388))</f>
        <v>1100100</v>
      </c>
      <c r="AD388" s="8" t="str">
        <f>IF('Filtered Data'!J387="","",HEX2BIN(J388))</f>
        <v>1011010</v>
      </c>
      <c r="AE388" s="8" t="str">
        <f>IF('Filtered Data'!K387="","",HEX2BIN(K388))</f>
        <v>1100100</v>
      </c>
      <c r="AF388" s="8" t="str">
        <f>IF('Filtered Data'!L387="","",HEX2BIN(L388))</f>
        <v>0</v>
      </c>
      <c r="AG388" s="8" t="str">
        <f>IF('Filtered Data'!M387="","",HEX2BIN(M388))</f>
        <v>1100100</v>
      </c>
      <c r="AH388" s="8" t="str">
        <f>IF('Filtered Data'!N387="","",HEX2BIN(N388))</f>
        <v>100001</v>
      </c>
      <c r="AI388" s="8"/>
      <c r="AJ388" s="9" t="e">
        <f t="shared" si="23"/>
        <v>#NUM!</v>
      </c>
      <c r="AK388" s="8" t="str">
        <f>IF('Filtered Data'!G387="","",HEX2OCT(G388))</f>
        <v>3</v>
      </c>
      <c r="AL388" s="8" t="str">
        <f>IF('Filtered Data'!H387="","",HEX2OCT(H388))</f>
        <v>132</v>
      </c>
      <c r="AM388" s="8" t="str">
        <f>IF('Filtered Data'!I387="","",HEX2OCT(I388))</f>
        <v>144</v>
      </c>
      <c r="AN388" s="8" t="str">
        <f>IF('Filtered Data'!J387="","",HEX2OCT(J388))</f>
        <v>132</v>
      </c>
      <c r="AO388" s="8" t="str">
        <f>IF('Filtered Data'!K387="","",HEX2OCT(K388))</f>
        <v>144</v>
      </c>
      <c r="AP388" s="8" t="str">
        <f>IF('Filtered Data'!L387="","",HEX2OCT(L388))</f>
        <v>0</v>
      </c>
      <c r="AQ388" s="8" t="str">
        <f>IF('Filtered Data'!M387="","",HEX2OCT(M388))</f>
        <v>144</v>
      </c>
      <c r="AR388" s="8" t="str">
        <f>IF('Filtered Data'!N387="","",HEX2OCT(N388))</f>
        <v>41</v>
      </c>
    </row>
    <row r="389">
      <c r="A389" s="5">
        <f>'Filtered Data'!A388</f>
        <v>8.8876969999999993</v>
      </c>
      <c r="B389" s="5" t="str">
        <f>'Filtered Data'!B388</f>
        <v/>
      </c>
      <c r="C389" s="5">
        <f>'Filtered Data'!C388</f>
        <v>301</v>
      </c>
      <c r="D389" s="5" t="str">
        <f>'Filtered Data'!D388</f>
        <v/>
      </c>
      <c r="E389" s="5" t="str">
        <f>'Filtered Data'!E388</f>
        <v/>
      </c>
      <c r="F389" s="5">
        <f>'Filtered Data'!F388</f>
        <v>3</v>
      </c>
      <c r="G389" s="5" t="str">
        <f>'Filtered Data'!G388</f>
        <v>B3</v>
      </c>
      <c r="H389" s="5" t="str">
        <f>'Filtered Data'!H388</f>
        <v>01</v>
      </c>
      <c r="I389" s="5" t="str">
        <f>'Filtered Data'!I388</f>
        <v>00</v>
      </c>
      <c r="J389" s="5" t="str">
        <f>'Filtered Data'!J388</f>
        <v/>
      </c>
      <c r="K389" s="5" t="str">
        <f>'Filtered Data'!K388</f>
        <v/>
      </c>
      <c r="L389" s="5" t="str">
        <f>'Filtered Data'!L388</f>
        <v/>
      </c>
      <c r="M389" s="5" t="str">
        <f>'Filtered Data'!M388</f>
        <v/>
      </c>
      <c r="N389" s="5" t="str">
        <f>'Filtered Data'!N388</f>
        <v/>
      </c>
      <c r="P389" s="7">
        <f t="shared" si="21"/>
        <v>11731200</v>
      </c>
      <c r="Q389" s="8">
        <f>IF('Filtered Data'!G388="","",HEX2DEC(G389))</f>
        <v>179</v>
      </c>
      <c r="R389" s="8">
        <f>IF('Filtered Data'!H388="","",HEX2DEC(H389))</f>
        <v>1</v>
      </c>
      <c r="S389" s="8">
        <f>IF('Filtered Data'!I388="","",HEX2DEC(I389))</f>
        <v>0</v>
      </c>
      <c r="T389" s="8" t="str">
        <f>IF('Filtered Data'!J388="","",HEX2DEC(J389))</f>
        <v/>
      </c>
      <c r="U389" s="8" t="str">
        <f>IF('Filtered Data'!K388="","",HEX2DEC(K389))</f>
        <v/>
      </c>
      <c r="V389" s="8" t="str">
        <f>IF('Filtered Data'!L388="","",HEX2DEC(L389))</f>
        <v/>
      </c>
      <c r="W389" s="8" t="str">
        <f>IF('Filtered Data'!M388="","",HEX2DEC(M389))</f>
        <v/>
      </c>
      <c r="X389" s="8" t="str">
        <f>IF('Filtered Data'!N388="","",HEX2DEC(N389))</f>
        <v/>
      </c>
      <c r="Y389" s="8"/>
      <c r="Z389" s="9" t="e">
        <f t="shared" si="22"/>
        <v>#NUM!</v>
      </c>
      <c r="AA389" s="8" t="str">
        <f>IF('Filtered Data'!G388="","",HEX2BIN(G389))</f>
        <v>10110011</v>
      </c>
      <c r="AB389" s="8" t="str">
        <f>IF('Filtered Data'!H388="","",HEX2BIN(H389))</f>
        <v>1</v>
      </c>
      <c r="AC389" s="8" t="str">
        <f>IF('Filtered Data'!I388="","",HEX2BIN(I389))</f>
        <v>0</v>
      </c>
      <c r="AD389" s="8" t="str">
        <f>IF('Filtered Data'!J388="","",HEX2BIN(J389))</f>
        <v/>
      </c>
      <c r="AE389" s="8" t="str">
        <f>IF('Filtered Data'!K388="","",HEX2BIN(K389))</f>
        <v/>
      </c>
      <c r="AF389" s="8" t="str">
        <f>IF('Filtered Data'!L388="","",HEX2BIN(L389))</f>
        <v/>
      </c>
      <c r="AG389" s="8" t="str">
        <f>IF('Filtered Data'!M388="","",HEX2BIN(M389))</f>
        <v/>
      </c>
      <c r="AH389" s="8" t="str">
        <f>IF('Filtered Data'!N388="","",HEX2BIN(N389))</f>
        <v/>
      </c>
      <c r="AI389" s="8"/>
      <c r="AJ389" s="9" t="e">
        <f t="shared" si="23"/>
        <v>#NUM!</v>
      </c>
      <c r="AK389" s="8" t="str">
        <f>IF('Filtered Data'!G388="","",HEX2OCT(G389))</f>
        <v>263</v>
      </c>
      <c r="AL389" s="8" t="str">
        <f>IF('Filtered Data'!H388="","",HEX2OCT(H389))</f>
        <v>1</v>
      </c>
      <c r="AM389" s="8" t="str">
        <f>IF('Filtered Data'!I388="","",HEX2OCT(I389))</f>
        <v>0</v>
      </c>
      <c r="AN389" s="8" t="str">
        <f>IF('Filtered Data'!J388="","",HEX2OCT(J389))</f>
        <v/>
      </c>
      <c r="AO389" s="8" t="str">
        <f>IF('Filtered Data'!K388="","",HEX2OCT(K389))</f>
        <v/>
      </c>
      <c r="AP389" s="8" t="str">
        <f>IF('Filtered Data'!L388="","",HEX2OCT(L389))</f>
        <v/>
      </c>
      <c r="AQ389" s="8" t="str">
        <f>IF('Filtered Data'!M388="","",HEX2OCT(M389))</f>
        <v/>
      </c>
      <c r="AR389" s="8" t="str">
        <f>IF('Filtered Data'!N388="","",HEX2OCT(N389))</f>
        <v/>
      </c>
    </row>
    <row r="390">
      <c r="A390" s="5">
        <f>'Filtered Data'!A389</f>
        <v>8.9372310000000006</v>
      </c>
      <c r="B390" s="5" t="str">
        <f>'Filtered Data'!B389</f>
        <v/>
      </c>
      <c r="C390" s="5">
        <f>'Filtered Data'!C389</f>
        <v>300</v>
      </c>
      <c r="D390" s="5" t="str">
        <f>'Filtered Data'!D389</f>
        <v/>
      </c>
      <c r="E390" s="5" t="str">
        <f>'Filtered Data'!E389</f>
        <v/>
      </c>
      <c r="F390" s="5">
        <f>'Filtered Data'!F389</f>
        <v>8</v>
      </c>
      <c r="G390" s="5" t="str">
        <f>'Filtered Data'!G389</f>
        <v>03</v>
      </c>
      <c r="H390" s="5" t="str">
        <f>'Filtered Data'!H389</f>
        <v>5A</v>
      </c>
      <c r="I390" s="5" t="str">
        <f>'Filtered Data'!I389</f>
        <v>64</v>
      </c>
      <c r="J390" s="5" t="str">
        <f>'Filtered Data'!J389</f>
        <v>5A</v>
      </c>
      <c r="K390" s="5" t="str">
        <f>'Filtered Data'!K389</f>
        <v>64</v>
      </c>
      <c r="L390" s="5" t="str">
        <f>'Filtered Data'!L389</f>
        <v>00</v>
      </c>
      <c r="M390" s="5" t="str">
        <f>'Filtered Data'!M389</f>
        <v>64</v>
      </c>
      <c r="N390" s="5" t="str">
        <f>'Filtered Data'!N389</f>
        <v>32</v>
      </c>
      <c r="P390" s="7" t="e">
        <f t="shared" si="21"/>
        <v>#NUM!</v>
      </c>
      <c r="Q390" s="8">
        <f>IF('Filtered Data'!G389="","",HEX2DEC(G390))</f>
        <v>3</v>
      </c>
      <c r="R390" s="8">
        <f>IF('Filtered Data'!H389="","",HEX2DEC(H390))</f>
        <v>90</v>
      </c>
      <c r="S390" s="8">
        <f>IF('Filtered Data'!I389="","",HEX2DEC(I390))</f>
        <v>100</v>
      </c>
      <c r="T390" s="8">
        <f>IF('Filtered Data'!J389="","",HEX2DEC(J390))</f>
        <v>90</v>
      </c>
      <c r="U390" s="8">
        <f>IF('Filtered Data'!K389="","",HEX2DEC(K390))</f>
        <v>100</v>
      </c>
      <c r="V390" s="8">
        <f>IF('Filtered Data'!L389="","",HEX2DEC(L390))</f>
        <v>0</v>
      </c>
      <c r="W390" s="8">
        <f>IF('Filtered Data'!M389="","",HEX2DEC(M390))</f>
        <v>100</v>
      </c>
      <c r="X390" s="8">
        <f>IF('Filtered Data'!N389="","",HEX2DEC(N390))</f>
        <v>50</v>
      </c>
      <c r="Y390" s="8"/>
      <c r="Z390" s="9" t="e">
        <f t="shared" si="22"/>
        <v>#NUM!</v>
      </c>
      <c r="AA390" s="8" t="str">
        <f>IF('Filtered Data'!G389="","",HEX2BIN(G390))</f>
        <v>11</v>
      </c>
      <c r="AB390" s="8" t="str">
        <f>IF('Filtered Data'!H389="","",HEX2BIN(H390))</f>
        <v>1011010</v>
      </c>
      <c r="AC390" s="8" t="str">
        <f>IF('Filtered Data'!I389="","",HEX2BIN(I390))</f>
        <v>1100100</v>
      </c>
      <c r="AD390" s="8" t="str">
        <f>IF('Filtered Data'!J389="","",HEX2BIN(J390))</f>
        <v>1011010</v>
      </c>
      <c r="AE390" s="8" t="str">
        <f>IF('Filtered Data'!K389="","",HEX2BIN(K390))</f>
        <v>1100100</v>
      </c>
      <c r="AF390" s="8" t="str">
        <f>IF('Filtered Data'!L389="","",HEX2BIN(L390))</f>
        <v>0</v>
      </c>
      <c r="AG390" s="8" t="str">
        <f>IF('Filtered Data'!M389="","",HEX2BIN(M390))</f>
        <v>1100100</v>
      </c>
      <c r="AH390" s="8" t="str">
        <f>IF('Filtered Data'!N389="","",HEX2BIN(N390))</f>
        <v>110010</v>
      </c>
      <c r="AI390" s="8"/>
      <c r="AJ390" s="9" t="e">
        <f t="shared" si="23"/>
        <v>#NUM!</v>
      </c>
      <c r="AK390" s="8" t="str">
        <f>IF('Filtered Data'!G389="","",HEX2OCT(G390))</f>
        <v>3</v>
      </c>
      <c r="AL390" s="8" t="str">
        <f>IF('Filtered Data'!H389="","",HEX2OCT(H390))</f>
        <v>132</v>
      </c>
      <c r="AM390" s="8" t="str">
        <f>IF('Filtered Data'!I389="","",HEX2OCT(I390))</f>
        <v>144</v>
      </c>
      <c r="AN390" s="8" t="str">
        <f>IF('Filtered Data'!J389="","",HEX2OCT(J390))</f>
        <v>132</v>
      </c>
      <c r="AO390" s="8" t="str">
        <f>IF('Filtered Data'!K389="","",HEX2OCT(K390))</f>
        <v>144</v>
      </c>
      <c r="AP390" s="8" t="str">
        <f>IF('Filtered Data'!L389="","",HEX2OCT(L390))</f>
        <v>0</v>
      </c>
      <c r="AQ390" s="8" t="str">
        <f>IF('Filtered Data'!M389="","",HEX2OCT(M390))</f>
        <v>144</v>
      </c>
      <c r="AR390" s="8" t="str">
        <f>IF('Filtered Data'!N389="","",HEX2OCT(N390))</f>
        <v>62</v>
      </c>
    </row>
    <row r="391">
      <c r="A391" s="5">
        <f>'Filtered Data'!A390</f>
        <v>8.9376949999999997</v>
      </c>
      <c r="B391" s="5" t="str">
        <f>'Filtered Data'!B390</f>
        <v/>
      </c>
      <c r="C391" s="5">
        <f>'Filtered Data'!C390</f>
        <v>301</v>
      </c>
      <c r="D391" s="5" t="str">
        <f>'Filtered Data'!D390</f>
        <v/>
      </c>
      <c r="E391" s="5" t="str">
        <f>'Filtered Data'!E390</f>
        <v/>
      </c>
      <c r="F391" s="5">
        <f>'Filtered Data'!F390</f>
        <v>3</v>
      </c>
      <c r="G391" s="5" t="str">
        <f>'Filtered Data'!G390</f>
        <v>6B</v>
      </c>
      <c r="H391" s="5" t="str">
        <f>'Filtered Data'!H390</f>
        <v>02</v>
      </c>
      <c r="I391" s="5" t="str">
        <f>'Filtered Data'!I390</f>
        <v>00</v>
      </c>
      <c r="J391" s="5" t="str">
        <f>'Filtered Data'!J390</f>
        <v/>
      </c>
      <c r="K391" s="5" t="str">
        <f>'Filtered Data'!K390</f>
        <v/>
      </c>
      <c r="L391" s="5" t="str">
        <f>'Filtered Data'!L390</f>
        <v/>
      </c>
      <c r="M391" s="5" t="str">
        <f>'Filtered Data'!M390</f>
        <v/>
      </c>
      <c r="N391" s="5" t="str">
        <f>'Filtered Data'!N390</f>
        <v/>
      </c>
      <c r="P391" s="7">
        <f t="shared" si="21"/>
        <v>7012864</v>
      </c>
      <c r="Q391" s="8">
        <f>IF('Filtered Data'!G390="","",HEX2DEC(G391))</f>
        <v>107</v>
      </c>
      <c r="R391" s="8">
        <f>IF('Filtered Data'!H390="","",HEX2DEC(H391))</f>
        <v>2</v>
      </c>
      <c r="S391" s="8">
        <f>IF('Filtered Data'!I390="","",HEX2DEC(I391))</f>
        <v>0</v>
      </c>
      <c r="T391" s="8" t="str">
        <f>IF('Filtered Data'!J390="","",HEX2DEC(J391))</f>
        <v/>
      </c>
      <c r="U391" s="8" t="str">
        <f>IF('Filtered Data'!K390="","",HEX2DEC(K391))</f>
        <v/>
      </c>
      <c r="V391" s="8" t="str">
        <f>IF('Filtered Data'!L390="","",HEX2DEC(L391))</f>
        <v/>
      </c>
      <c r="W391" s="8" t="str">
        <f>IF('Filtered Data'!M390="","",HEX2DEC(M391))</f>
        <v/>
      </c>
      <c r="X391" s="8" t="str">
        <f>IF('Filtered Data'!N390="","",HEX2DEC(N391))</f>
        <v/>
      </c>
      <c r="Y391" s="8"/>
      <c r="Z391" s="9" t="e">
        <f t="shared" si="22"/>
        <v>#NUM!</v>
      </c>
      <c r="AA391" s="8" t="str">
        <f>IF('Filtered Data'!G390="","",HEX2BIN(G391))</f>
        <v>1101011</v>
      </c>
      <c r="AB391" s="8" t="str">
        <f>IF('Filtered Data'!H390="","",HEX2BIN(H391))</f>
        <v>10</v>
      </c>
      <c r="AC391" s="8" t="str">
        <f>IF('Filtered Data'!I390="","",HEX2BIN(I391))</f>
        <v>0</v>
      </c>
      <c r="AD391" s="8" t="str">
        <f>IF('Filtered Data'!J390="","",HEX2BIN(J391))</f>
        <v/>
      </c>
      <c r="AE391" s="8" t="str">
        <f>IF('Filtered Data'!K390="","",HEX2BIN(K391))</f>
        <v/>
      </c>
      <c r="AF391" s="8" t="str">
        <f>IF('Filtered Data'!L390="","",HEX2BIN(L391))</f>
        <v/>
      </c>
      <c r="AG391" s="8" t="str">
        <f>IF('Filtered Data'!M390="","",HEX2BIN(M391))</f>
        <v/>
      </c>
      <c r="AH391" s="8" t="str">
        <f>IF('Filtered Data'!N390="","",HEX2BIN(N391))</f>
        <v/>
      </c>
      <c r="AI391" s="8"/>
      <c r="AJ391" s="9" t="e">
        <f t="shared" si="23"/>
        <v>#NUM!</v>
      </c>
      <c r="AK391" s="8" t="str">
        <f>IF('Filtered Data'!G390="","",HEX2OCT(G391))</f>
        <v>153</v>
      </c>
      <c r="AL391" s="8" t="str">
        <f>IF('Filtered Data'!H390="","",HEX2OCT(H391))</f>
        <v>2</v>
      </c>
      <c r="AM391" s="8" t="str">
        <f>IF('Filtered Data'!I390="","",HEX2OCT(I391))</f>
        <v>0</v>
      </c>
      <c r="AN391" s="8" t="str">
        <f>IF('Filtered Data'!J390="","",HEX2OCT(J391))</f>
        <v/>
      </c>
      <c r="AO391" s="8" t="str">
        <f>IF('Filtered Data'!K390="","",HEX2OCT(K391))</f>
        <v/>
      </c>
      <c r="AP391" s="8" t="str">
        <f>IF('Filtered Data'!L390="","",HEX2OCT(L391))</f>
        <v/>
      </c>
      <c r="AQ391" s="8" t="str">
        <f>IF('Filtered Data'!M390="","",HEX2OCT(M391))</f>
        <v/>
      </c>
      <c r="AR391" s="8" t="str">
        <f>IF('Filtered Data'!N390="","",HEX2OCT(N391))</f>
        <v/>
      </c>
    </row>
    <row r="392">
      <c r="A392" s="5">
        <f>'Filtered Data'!A391</f>
        <v>8.9872350000000001</v>
      </c>
      <c r="B392" s="5" t="str">
        <f>'Filtered Data'!B391</f>
        <v/>
      </c>
      <c r="C392" s="5">
        <f>'Filtered Data'!C391</f>
        <v>300</v>
      </c>
      <c r="D392" s="5" t="str">
        <f>'Filtered Data'!D391</f>
        <v/>
      </c>
      <c r="E392" s="5" t="str">
        <f>'Filtered Data'!E391</f>
        <v/>
      </c>
      <c r="F392" s="5">
        <f>'Filtered Data'!F391</f>
        <v>8</v>
      </c>
      <c r="G392" s="5" t="str">
        <f>'Filtered Data'!G391</f>
        <v>03</v>
      </c>
      <c r="H392" s="5" t="str">
        <f>'Filtered Data'!H391</f>
        <v>5A</v>
      </c>
      <c r="I392" s="5" t="str">
        <f>'Filtered Data'!I391</f>
        <v>64</v>
      </c>
      <c r="J392" s="5" t="str">
        <f>'Filtered Data'!J391</f>
        <v>5A</v>
      </c>
      <c r="K392" s="5" t="str">
        <f>'Filtered Data'!K391</f>
        <v>64</v>
      </c>
      <c r="L392" s="5" t="str">
        <f>'Filtered Data'!L391</f>
        <v>00</v>
      </c>
      <c r="M392" s="5" t="str">
        <f>'Filtered Data'!M391</f>
        <v>64</v>
      </c>
      <c r="N392" s="5" t="str">
        <f>'Filtered Data'!N391</f>
        <v>23</v>
      </c>
      <c r="P392" s="7" t="e">
        <f t="shared" si="21"/>
        <v>#NUM!</v>
      </c>
      <c r="Q392" s="8">
        <f>IF('Filtered Data'!G391="","",HEX2DEC(G392))</f>
        <v>3</v>
      </c>
      <c r="R392" s="8">
        <f>IF('Filtered Data'!H391="","",HEX2DEC(H392))</f>
        <v>90</v>
      </c>
      <c r="S392" s="8">
        <f>IF('Filtered Data'!I391="","",HEX2DEC(I392))</f>
        <v>100</v>
      </c>
      <c r="T392" s="8">
        <f>IF('Filtered Data'!J391="","",HEX2DEC(J392))</f>
        <v>90</v>
      </c>
      <c r="U392" s="8">
        <f>IF('Filtered Data'!K391="","",HEX2DEC(K392))</f>
        <v>100</v>
      </c>
      <c r="V392" s="8">
        <f>IF('Filtered Data'!L391="","",HEX2DEC(L392))</f>
        <v>0</v>
      </c>
      <c r="W392" s="8">
        <f>IF('Filtered Data'!M391="","",HEX2DEC(M392))</f>
        <v>100</v>
      </c>
      <c r="X392" s="8">
        <f>IF('Filtered Data'!N391="","",HEX2DEC(N392))</f>
        <v>35</v>
      </c>
      <c r="Y392" s="8"/>
      <c r="Z392" s="9" t="e">
        <f t="shared" si="22"/>
        <v>#NUM!</v>
      </c>
      <c r="AA392" s="8" t="str">
        <f>IF('Filtered Data'!G391="","",HEX2BIN(G392))</f>
        <v>11</v>
      </c>
      <c r="AB392" s="8" t="str">
        <f>IF('Filtered Data'!H391="","",HEX2BIN(H392))</f>
        <v>1011010</v>
      </c>
      <c r="AC392" s="8" t="str">
        <f>IF('Filtered Data'!I391="","",HEX2BIN(I392))</f>
        <v>1100100</v>
      </c>
      <c r="AD392" s="8" t="str">
        <f>IF('Filtered Data'!J391="","",HEX2BIN(J392))</f>
        <v>1011010</v>
      </c>
      <c r="AE392" s="8" t="str">
        <f>IF('Filtered Data'!K391="","",HEX2BIN(K392))</f>
        <v>1100100</v>
      </c>
      <c r="AF392" s="8" t="str">
        <f>IF('Filtered Data'!L391="","",HEX2BIN(L392))</f>
        <v>0</v>
      </c>
      <c r="AG392" s="8" t="str">
        <f>IF('Filtered Data'!M391="","",HEX2BIN(M392))</f>
        <v>1100100</v>
      </c>
      <c r="AH392" s="8" t="str">
        <f>IF('Filtered Data'!N391="","",HEX2BIN(N392))</f>
        <v>100011</v>
      </c>
      <c r="AI392" s="8"/>
      <c r="AJ392" s="9" t="e">
        <f t="shared" si="23"/>
        <v>#NUM!</v>
      </c>
      <c r="AK392" s="8" t="str">
        <f>IF('Filtered Data'!G391="","",HEX2OCT(G392))</f>
        <v>3</v>
      </c>
      <c r="AL392" s="8" t="str">
        <f>IF('Filtered Data'!H391="","",HEX2OCT(H392))</f>
        <v>132</v>
      </c>
      <c r="AM392" s="8" t="str">
        <f>IF('Filtered Data'!I391="","",HEX2OCT(I392))</f>
        <v>144</v>
      </c>
      <c r="AN392" s="8" t="str">
        <f>IF('Filtered Data'!J391="","",HEX2OCT(J392))</f>
        <v>132</v>
      </c>
      <c r="AO392" s="8" t="str">
        <f>IF('Filtered Data'!K391="","",HEX2OCT(K392))</f>
        <v>144</v>
      </c>
      <c r="AP392" s="8" t="str">
        <f>IF('Filtered Data'!L391="","",HEX2OCT(L392))</f>
        <v>0</v>
      </c>
      <c r="AQ392" s="8" t="str">
        <f>IF('Filtered Data'!M391="","",HEX2OCT(M392))</f>
        <v>144</v>
      </c>
      <c r="AR392" s="8" t="str">
        <f>IF('Filtered Data'!N391="","",HEX2OCT(N392))</f>
        <v>43</v>
      </c>
    </row>
    <row r="393">
      <c r="A393" s="5">
        <f>'Filtered Data'!A392</f>
        <v>8.9882030000000004</v>
      </c>
      <c r="B393" s="5" t="str">
        <f>'Filtered Data'!B392</f>
        <v/>
      </c>
      <c r="C393" s="5">
        <f>'Filtered Data'!C392</f>
        <v>301</v>
      </c>
      <c r="D393" s="5" t="str">
        <f>'Filtered Data'!D392</f>
        <v/>
      </c>
      <c r="E393" s="5" t="str">
        <f>'Filtered Data'!E392</f>
        <v/>
      </c>
      <c r="F393" s="5">
        <f>'Filtered Data'!F392</f>
        <v>3</v>
      </c>
      <c r="G393" s="5" t="str">
        <f>'Filtered Data'!G392</f>
        <v>96</v>
      </c>
      <c r="H393" s="5" t="str">
        <f>'Filtered Data'!H392</f>
        <v>03</v>
      </c>
      <c r="I393" s="5" t="str">
        <f>'Filtered Data'!I392</f>
        <v>00</v>
      </c>
      <c r="J393" s="5" t="str">
        <f>'Filtered Data'!J392</f>
        <v/>
      </c>
      <c r="K393" s="5" t="str">
        <f>'Filtered Data'!K392</f>
        <v/>
      </c>
      <c r="L393" s="5" t="str">
        <f>'Filtered Data'!L392</f>
        <v/>
      </c>
      <c r="M393" s="5" t="str">
        <f>'Filtered Data'!M392</f>
        <v/>
      </c>
      <c r="N393" s="5" t="str">
        <f>'Filtered Data'!N392</f>
        <v/>
      </c>
      <c r="P393" s="7">
        <f t="shared" si="21"/>
        <v>9831168</v>
      </c>
      <c r="Q393" s="8">
        <f>IF('Filtered Data'!G392="","",HEX2DEC(G393))</f>
        <v>150</v>
      </c>
      <c r="R393" s="8">
        <f>IF('Filtered Data'!H392="","",HEX2DEC(H393))</f>
        <v>3</v>
      </c>
      <c r="S393" s="8">
        <f>IF('Filtered Data'!I392="","",HEX2DEC(I393))</f>
        <v>0</v>
      </c>
      <c r="T393" s="8" t="str">
        <f>IF('Filtered Data'!J392="","",HEX2DEC(J393))</f>
        <v/>
      </c>
      <c r="U393" s="8" t="str">
        <f>IF('Filtered Data'!K392="","",HEX2DEC(K393))</f>
        <v/>
      </c>
      <c r="V393" s="8" t="str">
        <f>IF('Filtered Data'!L392="","",HEX2DEC(L393))</f>
        <v/>
      </c>
      <c r="W393" s="8" t="str">
        <f>IF('Filtered Data'!M392="","",HEX2DEC(M393))</f>
        <v/>
      </c>
      <c r="X393" s="8" t="str">
        <f>IF('Filtered Data'!N392="","",HEX2DEC(N393))</f>
        <v/>
      </c>
      <c r="Y393" s="8"/>
      <c r="Z393" s="9" t="e">
        <f t="shared" si="22"/>
        <v>#NUM!</v>
      </c>
      <c r="AA393" s="8" t="str">
        <f>IF('Filtered Data'!G392="","",HEX2BIN(G393))</f>
        <v>10010110</v>
      </c>
      <c r="AB393" s="8" t="str">
        <f>IF('Filtered Data'!H392="","",HEX2BIN(H393))</f>
        <v>11</v>
      </c>
      <c r="AC393" s="8" t="str">
        <f>IF('Filtered Data'!I392="","",HEX2BIN(I393))</f>
        <v>0</v>
      </c>
      <c r="AD393" s="8" t="str">
        <f>IF('Filtered Data'!J392="","",HEX2BIN(J393))</f>
        <v/>
      </c>
      <c r="AE393" s="8" t="str">
        <f>IF('Filtered Data'!K392="","",HEX2BIN(K393))</f>
        <v/>
      </c>
      <c r="AF393" s="8" t="str">
        <f>IF('Filtered Data'!L392="","",HEX2BIN(L393))</f>
        <v/>
      </c>
      <c r="AG393" s="8" t="str">
        <f>IF('Filtered Data'!M392="","",HEX2BIN(M393))</f>
        <v/>
      </c>
      <c r="AH393" s="8" t="str">
        <f>IF('Filtered Data'!N392="","",HEX2BIN(N393))</f>
        <v/>
      </c>
      <c r="AI393" s="8"/>
      <c r="AJ393" s="9" t="e">
        <f t="shared" si="23"/>
        <v>#NUM!</v>
      </c>
      <c r="AK393" s="8" t="str">
        <f>IF('Filtered Data'!G392="","",HEX2OCT(G393))</f>
        <v>226</v>
      </c>
      <c r="AL393" s="8" t="str">
        <f>IF('Filtered Data'!H392="","",HEX2OCT(H393))</f>
        <v>3</v>
      </c>
      <c r="AM393" s="8" t="str">
        <f>IF('Filtered Data'!I392="","",HEX2OCT(I393))</f>
        <v>0</v>
      </c>
      <c r="AN393" s="8" t="str">
        <f>IF('Filtered Data'!J392="","",HEX2OCT(J393))</f>
        <v/>
      </c>
      <c r="AO393" s="8" t="str">
        <f>IF('Filtered Data'!K392="","",HEX2OCT(K393))</f>
        <v/>
      </c>
      <c r="AP393" s="8" t="str">
        <f>IF('Filtered Data'!L392="","",HEX2OCT(L393))</f>
        <v/>
      </c>
      <c r="AQ393" s="8" t="str">
        <f>IF('Filtered Data'!M392="","",HEX2OCT(M393))</f>
        <v/>
      </c>
      <c r="AR393" s="8" t="str">
        <f>IF('Filtered Data'!N392="","",HEX2OCT(N393))</f>
        <v/>
      </c>
    </row>
    <row r="394">
      <c r="A394" s="5">
        <f>'Filtered Data'!A393</f>
        <v>9.0372389999999996</v>
      </c>
      <c r="B394" s="5" t="str">
        <f>'Filtered Data'!B393</f>
        <v/>
      </c>
      <c r="C394" s="5">
        <f>'Filtered Data'!C393</f>
        <v>300</v>
      </c>
      <c r="D394" s="5" t="str">
        <f>'Filtered Data'!D393</f>
        <v/>
      </c>
      <c r="E394" s="5" t="str">
        <f>'Filtered Data'!E393</f>
        <v/>
      </c>
      <c r="F394" s="5">
        <f>'Filtered Data'!F393</f>
        <v>8</v>
      </c>
      <c r="G394" s="5" t="str">
        <f>'Filtered Data'!G393</f>
        <v>03</v>
      </c>
      <c r="H394" s="5" t="str">
        <f>'Filtered Data'!H393</f>
        <v>5A</v>
      </c>
      <c r="I394" s="5" t="str">
        <f>'Filtered Data'!I393</f>
        <v>64</v>
      </c>
      <c r="J394" s="5" t="str">
        <f>'Filtered Data'!J393</f>
        <v>5A</v>
      </c>
      <c r="K394" s="5" t="str">
        <f>'Filtered Data'!K393</f>
        <v>64</v>
      </c>
      <c r="L394" s="5" t="str">
        <f>'Filtered Data'!L393</f>
        <v>00</v>
      </c>
      <c r="M394" s="5" t="str">
        <f>'Filtered Data'!M393</f>
        <v>64</v>
      </c>
      <c r="N394" s="5" t="str">
        <f>'Filtered Data'!N393</f>
        <v>34</v>
      </c>
      <c r="P394" s="7" t="e">
        <f t="shared" si="21"/>
        <v>#NUM!</v>
      </c>
      <c r="Q394" s="8">
        <f>IF('Filtered Data'!G393="","",HEX2DEC(G394))</f>
        <v>3</v>
      </c>
      <c r="R394" s="8">
        <f>IF('Filtered Data'!H393="","",HEX2DEC(H394))</f>
        <v>90</v>
      </c>
      <c r="S394" s="8">
        <f>IF('Filtered Data'!I393="","",HEX2DEC(I394))</f>
        <v>100</v>
      </c>
      <c r="T394" s="8">
        <f>IF('Filtered Data'!J393="","",HEX2DEC(J394))</f>
        <v>90</v>
      </c>
      <c r="U394" s="8">
        <f>IF('Filtered Data'!K393="","",HEX2DEC(K394))</f>
        <v>100</v>
      </c>
      <c r="V394" s="8">
        <f>IF('Filtered Data'!L393="","",HEX2DEC(L394))</f>
        <v>0</v>
      </c>
      <c r="W394" s="8">
        <f>IF('Filtered Data'!M393="","",HEX2DEC(M394))</f>
        <v>100</v>
      </c>
      <c r="X394" s="8">
        <f>IF('Filtered Data'!N393="","",HEX2DEC(N394))</f>
        <v>52</v>
      </c>
      <c r="Y394" s="8"/>
      <c r="Z394" s="9" t="e">
        <f t="shared" si="22"/>
        <v>#NUM!</v>
      </c>
      <c r="AA394" s="8" t="str">
        <f>IF('Filtered Data'!G393="","",HEX2BIN(G394))</f>
        <v>11</v>
      </c>
      <c r="AB394" s="8" t="str">
        <f>IF('Filtered Data'!H393="","",HEX2BIN(H394))</f>
        <v>1011010</v>
      </c>
      <c r="AC394" s="8" t="str">
        <f>IF('Filtered Data'!I393="","",HEX2BIN(I394))</f>
        <v>1100100</v>
      </c>
      <c r="AD394" s="8" t="str">
        <f>IF('Filtered Data'!J393="","",HEX2BIN(J394))</f>
        <v>1011010</v>
      </c>
      <c r="AE394" s="8" t="str">
        <f>IF('Filtered Data'!K393="","",HEX2BIN(K394))</f>
        <v>1100100</v>
      </c>
      <c r="AF394" s="8" t="str">
        <f>IF('Filtered Data'!L393="","",HEX2BIN(L394))</f>
        <v>0</v>
      </c>
      <c r="AG394" s="8" t="str">
        <f>IF('Filtered Data'!M393="","",HEX2BIN(M394))</f>
        <v>1100100</v>
      </c>
      <c r="AH394" s="8" t="str">
        <f>IF('Filtered Data'!N393="","",HEX2BIN(N394))</f>
        <v>110100</v>
      </c>
      <c r="AI394" s="8"/>
      <c r="AJ394" s="9" t="e">
        <f t="shared" si="23"/>
        <v>#NUM!</v>
      </c>
      <c r="AK394" s="8" t="str">
        <f>IF('Filtered Data'!G393="","",HEX2OCT(G394))</f>
        <v>3</v>
      </c>
      <c r="AL394" s="8" t="str">
        <f>IF('Filtered Data'!H393="","",HEX2OCT(H394))</f>
        <v>132</v>
      </c>
      <c r="AM394" s="8" t="str">
        <f>IF('Filtered Data'!I393="","",HEX2OCT(I394))</f>
        <v>144</v>
      </c>
      <c r="AN394" s="8" t="str">
        <f>IF('Filtered Data'!J393="","",HEX2OCT(J394))</f>
        <v>132</v>
      </c>
      <c r="AO394" s="8" t="str">
        <f>IF('Filtered Data'!K393="","",HEX2OCT(K394))</f>
        <v>144</v>
      </c>
      <c r="AP394" s="8" t="str">
        <f>IF('Filtered Data'!L393="","",HEX2OCT(L394))</f>
        <v>0</v>
      </c>
      <c r="AQ394" s="8" t="str">
        <f>IF('Filtered Data'!M393="","",HEX2OCT(M394))</f>
        <v>144</v>
      </c>
      <c r="AR394" s="8" t="str">
        <f>IF('Filtered Data'!N393="","",HEX2OCT(N394))</f>
        <v>64</v>
      </c>
    </row>
    <row r="395">
      <c r="A395" s="5">
        <f>'Filtered Data'!A394</f>
        <v>9.0377030000000005</v>
      </c>
      <c r="B395" s="5" t="str">
        <f>'Filtered Data'!B394</f>
        <v/>
      </c>
      <c r="C395" s="5">
        <f>'Filtered Data'!C394</f>
        <v>301</v>
      </c>
      <c r="D395" s="5" t="str">
        <f>'Filtered Data'!D394</f>
        <v/>
      </c>
      <c r="E395" s="5" t="str">
        <f>'Filtered Data'!E394</f>
        <v/>
      </c>
      <c r="F395" s="5">
        <f>'Filtered Data'!F394</f>
        <v>3</v>
      </c>
      <c r="G395" s="5" t="str">
        <f>'Filtered Data'!G394</f>
        <v>03</v>
      </c>
      <c r="H395" s="5" t="str">
        <f>'Filtered Data'!H394</f>
        <v>04</v>
      </c>
      <c r="I395" s="5" t="str">
        <f>'Filtered Data'!I394</f>
        <v>00</v>
      </c>
      <c r="J395" s="5" t="str">
        <f>'Filtered Data'!J394</f>
        <v/>
      </c>
      <c r="K395" s="5" t="str">
        <f>'Filtered Data'!K394</f>
        <v/>
      </c>
      <c r="L395" s="5" t="str">
        <f>'Filtered Data'!L394</f>
        <v/>
      </c>
      <c r="M395" s="5" t="str">
        <f>'Filtered Data'!M394</f>
        <v/>
      </c>
      <c r="N395" s="5" t="str">
        <f>'Filtered Data'!N394</f>
        <v/>
      </c>
      <c r="P395" s="7">
        <f t="shared" si="21"/>
        <v>197632</v>
      </c>
      <c r="Q395" s="8">
        <f>IF('Filtered Data'!G394="","",HEX2DEC(G395))</f>
        <v>3</v>
      </c>
      <c r="R395" s="8">
        <f>IF('Filtered Data'!H394="","",HEX2DEC(H395))</f>
        <v>4</v>
      </c>
      <c r="S395" s="8">
        <f>IF('Filtered Data'!I394="","",HEX2DEC(I395))</f>
        <v>0</v>
      </c>
      <c r="T395" s="8" t="str">
        <f>IF('Filtered Data'!J394="","",HEX2DEC(J395))</f>
        <v/>
      </c>
      <c r="U395" s="8" t="str">
        <f>IF('Filtered Data'!K394="","",HEX2DEC(K395))</f>
        <v/>
      </c>
      <c r="V395" s="8" t="str">
        <f>IF('Filtered Data'!L394="","",HEX2DEC(L395))</f>
        <v/>
      </c>
      <c r="W395" s="8" t="str">
        <f>IF('Filtered Data'!M394="","",HEX2DEC(M395))</f>
        <v/>
      </c>
      <c r="X395" s="8" t="str">
        <f>IF('Filtered Data'!N394="","",HEX2DEC(N395))</f>
        <v/>
      </c>
      <c r="Y395" s="8"/>
      <c r="Z395" s="9" t="e">
        <f t="shared" si="22"/>
        <v>#NUM!</v>
      </c>
      <c r="AA395" s="8" t="str">
        <f>IF('Filtered Data'!G394="","",HEX2BIN(G395))</f>
        <v>11</v>
      </c>
      <c r="AB395" s="8" t="str">
        <f>IF('Filtered Data'!H394="","",HEX2BIN(H395))</f>
        <v>100</v>
      </c>
      <c r="AC395" s="8" t="str">
        <f>IF('Filtered Data'!I394="","",HEX2BIN(I395))</f>
        <v>0</v>
      </c>
      <c r="AD395" s="8" t="str">
        <f>IF('Filtered Data'!J394="","",HEX2BIN(J395))</f>
        <v/>
      </c>
      <c r="AE395" s="8" t="str">
        <f>IF('Filtered Data'!K394="","",HEX2BIN(K395))</f>
        <v/>
      </c>
      <c r="AF395" s="8" t="str">
        <f>IF('Filtered Data'!L394="","",HEX2BIN(L395))</f>
        <v/>
      </c>
      <c r="AG395" s="8" t="str">
        <f>IF('Filtered Data'!M394="","",HEX2BIN(M395))</f>
        <v/>
      </c>
      <c r="AH395" s="8" t="str">
        <f>IF('Filtered Data'!N394="","",HEX2BIN(N395))</f>
        <v/>
      </c>
      <c r="AI395" s="8"/>
      <c r="AJ395" s="9" t="e">
        <f t="shared" si="23"/>
        <v>#NUM!</v>
      </c>
      <c r="AK395" s="8" t="str">
        <f>IF('Filtered Data'!G394="","",HEX2OCT(G395))</f>
        <v>3</v>
      </c>
      <c r="AL395" s="8" t="str">
        <f>IF('Filtered Data'!H394="","",HEX2OCT(H395))</f>
        <v>4</v>
      </c>
      <c r="AM395" s="8" t="str">
        <f>IF('Filtered Data'!I394="","",HEX2OCT(I395))</f>
        <v>0</v>
      </c>
      <c r="AN395" s="8" t="str">
        <f>IF('Filtered Data'!J394="","",HEX2OCT(J395))</f>
        <v/>
      </c>
      <c r="AO395" s="8" t="str">
        <f>IF('Filtered Data'!K394="","",HEX2OCT(K395))</f>
        <v/>
      </c>
      <c r="AP395" s="8" t="str">
        <f>IF('Filtered Data'!L394="","",HEX2OCT(L395))</f>
        <v/>
      </c>
      <c r="AQ395" s="8" t="str">
        <f>IF('Filtered Data'!M394="","",HEX2OCT(M395))</f>
        <v/>
      </c>
      <c r="AR395" s="8" t="str">
        <f>IF('Filtered Data'!N394="","",HEX2OCT(N395))</f>
        <v/>
      </c>
    </row>
    <row r="396">
      <c r="A396" s="5">
        <f>'Filtered Data'!A395</f>
        <v>9.0872440000000001</v>
      </c>
      <c r="B396" s="5" t="str">
        <f>'Filtered Data'!B395</f>
        <v/>
      </c>
      <c r="C396" s="5">
        <f>'Filtered Data'!C395</f>
        <v>300</v>
      </c>
      <c r="D396" s="5" t="str">
        <f>'Filtered Data'!D395</f>
        <v/>
      </c>
      <c r="E396" s="5" t="str">
        <f>'Filtered Data'!E395</f>
        <v/>
      </c>
      <c r="F396" s="5">
        <f>'Filtered Data'!F395</f>
        <v>8</v>
      </c>
      <c r="G396" s="5" t="str">
        <f>'Filtered Data'!G395</f>
        <v>03</v>
      </c>
      <c r="H396" s="5" t="str">
        <f>'Filtered Data'!H395</f>
        <v>5A</v>
      </c>
      <c r="I396" s="5" t="str">
        <f>'Filtered Data'!I395</f>
        <v>64</v>
      </c>
      <c r="J396" s="5" t="str">
        <f>'Filtered Data'!J395</f>
        <v>5A</v>
      </c>
      <c r="K396" s="5" t="str">
        <f>'Filtered Data'!K395</f>
        <v>64</v>
      </c>
      <c r="L396" s="5" t="str">
        <f>'Filtered Data'!L395</f>
        <v>00</v>
      </c>
      <c r="M396" s="5" t="str">
        <f>'Filtered Data'!M395</f>
        <v>64</v>
      </c>
      <c r="N396" s="5" t="str">
        <f>'Filtered Data'!N395</f>
        <v>25</v>
      </c>
      <c r="P396" s="7" t="e">
        <f t="shared" si="21"/>
        <v>#NUM!</v>
      </c>
      <c r="Q396" s="8">
        <f>IF('Filtered Data'!G395="","",HEX2DEC(G396))</f>
        <v>3</v>
      </c>
      <c r="R396" s="8">
        <f>IF('Filtered Data'!H395="","",HEX2DEC(H396))</f>
        <v>90</v>
      </c>
      <c r="S396" s="8">
        <f>IF('Filtered Data'!I395="","",HEX2DEC(I396))</f>
        <v>100</v>
      </c>
      <c r="T396" s="8">
        <f>IF('Filtered Data'!J395="","",HEX2DEC(J396))</f>
        <v>90</v>
      </c>
      <c r="U396" s="8">
        <f>IF('Filtered Data'!K395="","",HEX2DEC(K396))</f>
        <v>100</v>
      </c>
      <c r="V396" s="8">
        <f>IF('Filtered Data'!L395="","",HEX2DEC(L396))</f>
        <v>0</v>
      </c>
      <c r="W396" s="8">
        <f>IF('Filtered Data'!M395="","",HEX2DEC(M396))</f>
        <v>100</v>
      </c>
      <c r="X396" s="8">
        <f>IF('Filtered Data'!N395="","",HEX2DEC(N396))</f>
        <v>37</v>
      </c>
      <c r="Y396" s="8"/>
      <c r="Z396" s="9" t="e">
        <f t="shared" si="22"/>
        <v>#NUM!</v>
      </c>
      <c r="AA396" s="8" t="str">
        <f>IF('Filtered Data'!G395="","",HEX2BIN(G396))</f>
        <v>11</v>
      </c>
      <c r="AB396" s="8" t="str">
        <f>IF('Filtered Data'!H395="","",HEX2BIN(H396))</f>
        <v>1011010</v>
      </c>
      <c r="AC396" s="8" t="str">
        <f>IF('Filtered Data'!I395="","",HEX2BIN(I396))</f>
        <v>1100100</v>
      </c>
      <c r="AD396" s="8" t="str">
        <f>IF('Filtered Data'!J395="","",HEX2BIN(J396))</f>
        <v>1011010</v>
      </c>
      <c r="AE396" s="8" t="str">
        <f>IF('Filtered Data'!K395="","",HEX2BIN(K396))</f>
        <v>1100100</v>
      </c>
      <c r="AF396" s="8" t="str">
        <f>IF('Filtered Data'!L395="","",HEX2BIN(L396))</f>
        <v>0</v>
      </c>
      <c r="AG396" s="8" t="str">
        <f>IF('Filtered Data'!M395="","",HEX2BIN(M396))</f>
        <v>1100100</v>
      </c>
      <c r="AH396" s="8" t="str">
        <f>IF('Filtered Data'!N395="","",HEX2BIN(N396))</f>
        <v>100101</v>
      </c>
      <c r="AI396" s="8"/>
      <c r="AJ396" s="9" t="e">
        <f t="shared" si="23"/>
        <v>#NUM!</v>
      </c>
      <c r="AK396" s="8" t="str">
        <f>IF('Filtered Data'!G395="","",HEX2OCT(G396))</f>
        <v>3</v>
      </c>
      <c r="AL396" s="8" t="str">
        <f>IF('Filtered Data'!H395="","",HEX2OCT(H396))</f>
        <v>132</v>
      </c>
      <c r="AM396" s="8" t="str">
        <f>IF('Filtered Data'!I395="","",HEX2OCT(I396))</f>
        <v>144</v>
      </c>
      <c r="AN396" s="8" t="str">
        <f>IF('Filtered Data'!J395="","",HEX2OCT(J396))</f>
        <v>132</v>
      </c>
      <c r="AO396" s="8" t="str">
        <f>IF('Filtered Data'!K395="","",HEX2OCT(K396))</f>
        <v>144</v>
      </c>
      <c r="AP396" s="8" t="str">
        <f>IF('Filtered Data'!L395="","",HEX2OCT(L396))</f>
        <v>0</v>
      </c>
      <c r="AQ396" s="8" t="str">
        <f>IF('Filtered Data'!M395="","",HEX2OCT(M396))</f>
        <v>144</v>
      </c>
      <c r="AR396" s="8" t="str">
        <f>IF('Filtered Data'!N395="","",HEX2OCT(N396))</f>
        <v>45</v>
      </c>
    </row>
    <row r="397">
      <c r="A397" s="5">
        <f>'Filtered Data'!A396</f>
        <v>9.0877079999999992</v>
      </c>
      <c r="B397" s="5" t="str">
        <f>'Filtered Data'!B396</f>
        <v/>
      </c>
      <c r="C397" s="5">
        <f>'Filtered Data'!C396</f>
        <v>301</v>
      </c>
      <c r="D397" s="5" t="str">
        <f>'Filtered Data'!D396</f>
        <v/>
      </c>
      <c r="E397" s="5" t="str">
        <f>'Filtered Data'!E396</f>
        <v/>
      </c>
      <c r="F397" s="5">
        <f>'Filtered Data'!F396</f>
        <v>3</v>
      </c>
      <c r="G397" s="5" t="str">
        <f>'Filtered Data'!G396</f>
        <v>54</v>
      </c>
      <c r="H397" s="5" t="str">
        <f>'Filtered Data'!H396</f>
        <v>05</v>
      </c>
      <c r="I397" s="5" t="str">
        <f>'Filtered Data'!I396</f>
        <v>00</v>
      </c>
      <c r="J397" s="5" t="str">
        <f>'Filtered Data'!J396</f>
        <v/>
      </c>
      <c r="K397" s="5" t="str">
        <f>'Filtered Data'!K396</f>
        <v/>
      </c>
      <c r="L397" s="5" t="str">
        <f>'Filtered Data'!L396</f>
        <v/>
      </c>
      <c r="M397" s="5" t="str">
        <f>'Filtered Data'!M396</f>
        <v/>
      </c>
      <c r="N397" s="5" t="str">
        <f>'Filtered Data'!N396</f>
        <v/>
      </c>
      <c r="P397" s="7">
        <f t="shared" si="21"/>
        <v>5506304</v>
      </c>
      <c r="Q397" s="8">
        <f>IF('Filtered Data'!G396="","",HEX2DEC(G397))</f>
        <v>84</v>
      </c>
      <c r="R397" s="8">
        <f>IF('Filtered Data'!H396="","",HEX2DEC(H397))</f>
        <v>5</v>
      </c>
      <c r="S397" s="8">
        <f>IF('Filtered Data'!I396="","",HEX2DEC(I397))</f>
        <v>0</v>
      </c>
      <c r="T397" s="8" t="str">
        <f>IF('Filtered Data'!J396="","",HEX2DEC(J397))</f>
        <v/>
      </c>
      <c r="U397" s="8" t="str">
        <f>IF('Filtered Data'!K396="","",HEX2DEC(K397))</f>
        <v/>
      </c>
      <c r="V397" s="8" t="str">
        <f>IF('Filtered Data'!L396="","",HEX2DEC(L397))</f>
        <v/>
      </c>
      <c r="W397" s="8" t="str">
        <f>IF('Filtered Data'!M396="","",HEX2DEC(M397))</f>
        <v/>
      </c>
      <c r="X397" s="8" t="str">
        <f>IF('Filtered Data'!N396="","",HEX2DEC(N397))</f>
        <v/>
      </c>
      <c r="Y397" s="8"/>
      <c r="Z397" s="9" t="e">
        <f t="shared" si="22"/>
        <v>#NUM!</v>
      </c>
      <c r="AA397" s="8" t="str">
        <f>IF('Filtered Data'!G396="","",HEX2BIN(G397))</f>
        <v>1010100</v>
      </c>
      <c r="AB397" s="8" t="str">
        <f>IF('Filtered Data'!H396="","",HEX2BIN(H397))</f>
        <v>101</v>
      </c>
      <c r="AC397" s="8" t="str">
        <f>IF('Filtered Data'!I396="","",HEX2BIN(I397))</f>
        <v>0</v>
      </c>
      <c r="AD397" s="8" t="str">
        <f>IF('Filtered Data'!J396="","",HEX2BIN(J397))</f>
        <v/>
      </c>
      <c r="AE397" s="8" t="str">
        <f>IF('Filtered Data'!K396="","",HEX2BIN(K397))</f>
        <v/>
      </c>
      <c r="AF397" s="8" t="str">
        <f>IF('Filtered Data'!L396="","",HEX2BIN(L397))</f>
        <v/>
      </c>
      <c r="AG397" s="8" t="str">
        <f>IF('Filtered Data'!M396="","",HEX2BIN(M397))</f>
        <v/>
      </c>
      <c r="AH397" s="8" t="str">
        <f>IF('Filtered Data'!N396="","",HEX2BIN(N397))</f>
        <v/>
      </c>
      <c r="AI397" s="8"/>
      <c r="AJ397" s="9" t="e">
        <f t="shared" si="23"/>
        <v>#NUM!</v>
      </c>
      <c r="AK397" s="8" t="str">
        <f>IF('Filtered Data'!G396="","",HEX2OCT(G397))</f>
        <v>124</v>
      </c>
      <c r="AL397" s="8" t="str">
        <f>IF('Filtered Data'!H396="","",HEX2OCT(H397))</f>
        <v>5</v>
      </c>
      <c r="AM397" s="8" t="str">
        <f>IF('Filtered Data'!I396="","",HEX2OCT(I397))</f>
        <v>0</v>
      </c>
      <c r="AN397" s="8" t="str">
        <f>IF('Filtered Data'!J396="","",HEX2OCT(J397))</f>
        <v/>
      </c>
      <c r="AO397" s="8" t="str">
        <f>IF('Filtered Data'!K396="","",HEX2OCT(K397))</f>
        <v/>
      </c>
      <c r="AP397" s="8" t="str">
        <f>IF('Filtered Data'!L396="","",HEX2OCT(L397))</f>
        <v/>
      </c>
      <c r="AQ397" s="8" t="str">
        <f>IF('Filtered Data'!M396="","",HEX2OCT(M397))</f>
        <v/>
      </c>
      <c r="AR397" s="8" t="str">
        <f>IF('Filtered Data'!N396="","",HEX2OCT(N397))</f>
        <v/>
      </c>
    </row>
    <row r="398">
      <c r="A398" s="5">
        <f>'Filtered Data'!A397</f>
        <v>9.1372499999999999</v>
      </c>
      <c r="B398" s="5" t="str">
        <f>'Filtered Data'!B397</f>
        <v/>
      </c>
      <c r="C398" s="5">
        <f>'Filtered Data'!C397</f>
        <v>300</v>
      </c>
      <c r="D398" s="5" t="str">
        <f>'Filtered Data'!D397</f>
        <v/>
      </c>
      <c r="E398" s="5" t="str">
        <f>'Filtered Data'!E397</f>
        <v/>
      </c>
      <c r="F398" s="5">
        <f>'Filtered Data'!F397</f>
        <v>8</v>
      </c>
      <c r="G398" s="5" t="str">
        <f>'Filtered Data'!G397</f>
        <v>03</v>
      </c>
      <c r="H398" s="5" t="str">
        <f>'Filtered Data'!H397</f>
        <v>5A</v>
      </c>
      <c r="I398" s="5" t="str">
        <f>'Filtered Data'!I397</f>
        <v>64</v>
      </c>
      <c r="J398" s="5" t="str">
        <f>'Filtered Data'!J397</f>
        <v>5A</v>
      </c>
      <c r="K398" s="5" t="str">
        <f>'Filtered Data'!K397</f>
        <v>64</v>
      </c>
      <c r="L398" s="5" t="str">
        <f>'Filtered Data'!L397</f>
        <v>00</v>
      </c>
      <c r="M398" s="5" t="str">
        <f>'Filtered Data'!M397</f>
        <v>64</v>
      </c>
      <c r="N398" s="5" t="str">
        <f>'Filtered Data'!N397</f>
        <v>36</v>
      </c>
      <c r="P398" s="7" t="e">
        <f t="shared" si="21"/>
        <v>#NUM!</v>
      </c>
      <c r="Q398" s="8">
        <f>IF('Filtered Data'!G397="","",HEX2DEC(G398))</f>
        <v>3</v>
      </c>
      <c r="R398" s="8">
        <f>IF('Filtered Data'!H397="","",HEX2DEC(H398))</f>
        <v>90</v>
      </c>
      <c r="S398" s="8">
        <f>IF('Filtered Data'!I397="","",HEX2DEC(I398))</f>
        <v>100</v>
      </c>
      <c r="T398" s="8">
        <f>IF('Filtered Data'!J397="","",HEX2DEC(J398))</f>
        <v>90</v>
      </c>
      <c r="U398" s="8">
        <f>IF('Filtered Data'!K397="","",HEX2DEC(K398))</f>
        <v>100</v>
      </c>
      <c r="V398" s="8">
        <f>IF('Filtered Data'!L397="","",HEX2DEC(L398))</f>
        <v>0</v>
      </c>
      <c r="W398" s="8">
        <f>IF('Filtered Data'!M397="","",HEX2DEC(M398))</f>
        <v>100</v>
      </c>
      <c r="X398" s="8">
        <f>IF('Filtered Data'!N397="","",HEX2DEC(N398))</f>
        <v>54</v>
      </c>
      <c r="Y398" s="8"/>
      <c r="Z398" s="9" t="e">
        <f t="shared" si="22"/>
        <v>#NUM!</v>
      </c>
      <c r="AA398" s="8" t="str">
        <f>IF('Filtered Data'!G397="","",HEX2BIN(G398))</f>
        <v>11</v>
      </c>
      <c r="AB398" s="8" t="str">
        <f>IF('Filtered Data'!H397="","",HEX2BIN(H398))</f>
        <v>1011010</v>
      </c>
      <c r="AC398" s="8" t="str">
        <f>IF('Filtered Data'!I397="","",HEX2BIN(I398))</f>
        <v>1100100</v>
      </c>
      <c r="AD398" s="8" t="str">
        <f>IF('Filtered Data'!J397="","",HEX2BIN(J398))</f>
        <v>1011010</v>
      </c>
      <c r="AE398" s="8" t="str">
        <f>IF('Filtered Data'!K397="","",HEX2BIN(K398))</f>
        <v>1100100</v>
      </c>
      <c r="AF398" s="8" t="str">
        <f>IF('Filtered Data'!L397="","",HEX2BIN(L398))</f>
        <v>0</v>
      </c>
      <c r="AG398" s="8" t="str">
        <f>IF('Filtered Data'!M397="","",HEX2BIN(M398))</f>
        <v>1100100</v>
      </c>
      <c r="AH398" s="8" t="str">
        <f>IF('Filtered Data'!N397="","",HEX2BIN(N398))</f>
        <v>110110</v>
      </c>
      <c r="AI398" s="8"/>
      <c r="AJ398" s="9" t="e">
        <f t="shared" si="23"/>
        <v>#NUM!</v>
      </c>
      <c r="AK398" s="8" t="str">
        <f>IF('Filtered Data'!G397="","",HEX2OCT(G398))</f>
        <v>3</v>
      </c>
      <c r="AL398" s="8" t="str">
        <f>IF('Filtered Data'!H397="","",HEX2OCT(H398))</f>
        <v>132</v>
      </c>
      <c r="AM398" s="8" t="str">
        <f>IF('Filtered Data'!I397="","",HEX2OCT(I398))</f>
        <v>144</v>
      </c>
      <c r="AN398" s="8" t="str">
        <f>IF('Filtered Data'!J397="","",HEX2OCT(J398))</f>
        <v>132</v>
      </c>
      <c r="AO398" s="8" t="str">
        <f>IF('Filtered Data'!K397="","",HEX2OCT(K398))</f>
        <v>144</v>
      </c>
      <c r="AP398" s="8" t="str">
        <f>IF('Filtered Data'!L397="","",HEX2OCT(L398))</f>
        <v>0</v>
      </c>
      <c r="AQ398" s="8" t="str">
        <f>IF('Filtered Data'!M397="","",HEX2OCT(M398))</f>
        <v>144</v>
      </c>
      <c r="AR398" s="8" t="str">
        <f>IF('Filtered Data'!N397="","",HEX2OCT(N398))</f>
        <v>66</v>
      </c>
    </row>
    <row r="399">
      <c r="A399" s="5">
        <f>'Filtered Data'!A398</f>
        <v>9.1377179999999996</v>
      </c>
      <c r="B399" s="5" t="str">
        <f>'Filtered Data'!B398</f>
        <v/>
      </c>
      <c r="C399" s="5">
        <f>'Filtered Data'!C398</f>
        <v>301</v>
      </c>
      <c r="D399" s="5" t="str">
        <f>'Filtered Data'!D398</f>
        <v/>
      </c>
      <c r="E399" s="5" t="str">
        <f>'Filtered Data'!E398</f>
        <v/>
      </c>
      <c r="F399" s="5">
        <f>'Filtered Data'!F398</f>
        <v>3</v>
      </c>
      <c r="G399" s="5" t="str">
        <f>'Filtered Data'!G398</f>
        <v>F5</v>
      </c>
      <c r="H399" s="5" t="str">
        <f>'Filtered Data'!H398</f>
        <v>06</v>
      </c>
      <c r="I399" s="5" t="str">
        <f>'Filtered Data'!I398</f>
        <v>00</v>
      </c>
      <c r="J399" s="5" t="str">
        <f>'Filtered Data'!J398</f>
        <v/>
      </c>
      <c r="K399" s="5" t="str">
        <f>'Filtered Data'!K398</f>
        <v/>
      </c>
      <c r="L399" s="5" t="str">
        <f>'Filtered Data'!L398</f>
        <v/>
      </c>
      <c r="M399" s="5" t="str">
        <f>'Filtered Data'!M398</f>
        <v/>
      </c>
      <c r="N399" s="5" t="str">
        <f>'Filtered Data'!N398</f>
        <v/>
      </c>
      <c r="P399" s="7">
        <f t="shared" si="21"/>
        <v>16057856</v>
      </c>
      <c r="Q399" s="8">
        <f>IF('Filtered Data'!G398="","",HEX2DEC(G399))</f>
        <v>245</v>
      </c>
      <c r="R399" s="8">
        <f>IF('Filtered Data'!H398="","",HEX2DEC(H399))</f>
        <v>6</v>
      </c>
      <c r="S399" s="8">
        <f>IF('Filtered Data'!I398="","",HEX2DEC(I399))</f>
        <v>0</v>
      </c>
      <c r="T399" s="8" t="str">
        <f>IF('Filtered Data'!J398="","",HEX2DEC(J399))</f>
        <v/>
      </c>
      <c r="U399" s="8" t="str">
        <f>IF('Filtered Data'!K398="","",HEX2DEC(K399))</f>
        <v/>
      </c>
      <c r="V399" s="8" t="str">
        <f>IF('Filtered Data'!L398="","",HEX2DEC(L399))</f>
        <v/>
      </c>
      <c r="W399" s="8" t="str">
        <f>IF('Filtered Data'!M398="","",HEX2DEC(M399))</f>
        <v/>
      </c>
      <c r="X399" s="8" t="str">
        <f>IF('Filtered Data'!N398="","",HEX2DEC(N399))</f>
        <v/>
      </c>
      <c r="Y399" s="8"/>
      <c r="Z399" s="9" t="e">
        <f t="shared" si="22"/>
        <v>#NUM!</v>
      </c>
      <c r="AA399" s="8" t="str">
        <f>IF('Filtered Data'!G398="","",HEX2BIN(G399))</f>
        <v>11110101</v>
      </c>
      <c r="AB399" s="8" t="str">
        <f>IF('Filtered Data'!H398="","",HEX2BIN(H399))</f>
        <v>110</v>
      </c>
      <c r="AC399" s="8" t="str">
        <f>IF('Filtered Data'!I398="","",HEX2BIN(I399))</f>
        <v>0</v>
      </c>
      <c r="AD399" s="8" t="str">
        <f>IF('Filtered Data'!J398="","",HEX2BIN(J399))</f>
        <v/>
      </c>
      <c r="AE399" s="8" t="str">
        <f>IF('Filtered Data'!K398="","",HEX2BIN(K399))</f>
        <v/>
      </c>
      <c r="AF399" s="8" t="str">
        <f>IF('Filtered Data'!L398="","",HEX2BIN(L399))</f>
        <v/>
      </c>
      <c r="AG399" s="8" t="str">
        <f>IF('Filtered Data'!M398="","",HEX2BIN(M399))</f>
        <v/>
      </c>
      <c r="AH399" s="8" t="str">
        <f>IF('Filtered Data'!N398="","",HEX2BIN(N399))</f>
        <v/>
      </c>
      <c r="AI399" s="8"/>
      <c r="AJ399" s="9" t="e">
        <f t="shared" si="23"/>
        <v>#NUM!</v>
      </c>
      <c r="AK399" s="8" t="str">
        <f>IF('Filtered Data'!G398="","",HEX2OCT(G399))</f>
        <v>365</v>
      </c>
      <c r="AL399" s="8" t="str">
        <f>IF('Filtered Data'!H398="","",HEX2OCT(H399))</f>
        <v>6</v>
      </c>
      <c r="AM399" s="8" t="str">
        <f>IF('Filtered Data'!I398="","",HEX2OCT(I399))</f>
        <v>0</v>
      </c>
      <c r="AN399" s="8" t="str">
        <f>IF('Filtered Data'!J398="","",HEX2OCT(J399))</f>
        <v/>
      </c>
      <c r="AO399" s="8" t="str">
        <f>IF('Filtered Data'!K398="","",HEX2OCT(K399))</f>
        <v/>
      </c>
      <c r="AP399" s="8" t="str">
        <f>IF('Filtered Data'!L398="","",HEX2OCT(L399))</f>
        <v/>
      </c>
      <c r="AQ399" s="8" t="str">
        <f>IF('Filtered Data'!M398="","",HEX2OCT(M399))</f>
        <v/>
      </c>
      <c r="AR399" s="8" t="str">
        <f>IF('Filtered Data'!N398="","",HEX2OCT(N399))</f>
        <v/>
      </c>
    </row>
    <row r="400">
      <c r="A400" s="5">
        <f>'Filtered Data'!A399</f>
        <v>9.1872559999999996</v>
      </c>
      <c r="B400" s="5" t="str">
        <f>'Filtered Data'!B399</f>
        <v/>
      </c>
      <c r="C400" s="5">
        <f>'Filtered Data'!C399</f>
        <v>300</v>
      </c>
      <c r="D400" s="5" t="str">
        <f>'Filtered Data'!D399</f>
        <v/>
      </c>
      <c r="E400" s="5" t="str">
        <f>'Filtered Data'!E399</f>
        <v/>
      </c>
      <c r="F400" s="5">
        <f>'Filtered Data'!F399</f>
        <v>8</v>
      </c>
      <c r="G400" s="5" t="str">
        <f>'Filtered Data'!G399</f>
        <v>03</v>
      </c>
      <c r="H400" s="5" t="str">
        <f>'Filtered Data'!H399</f>
        <v>5A</v>
      </c>
      <c r="I400" s="5" t="str">
        <f>'Filtered Data'!I399</f>
        <v>64</v>
      </c>
      <c r="J400" s="5" t="str">
        <f>'Filtered Data'!J399</f>
        <v>5A</v>
      </c>
      <c r="K400" s="5" t="str">
        <f>'Filtered Data'!K399</f>
        <v>64</v>
      </c>
      <c r="L400" s="5" t="str">
        <f>'Filtered Data'!L399</f>
        <v>00</v>
      </c>
      <c r="M400" s="5" t="str">
        <f>'Filtered Data'!M399</f>
        <v>64</v>
      </c>
      <c r="N400" s="5" t="str">
        <f>'Filtered Data'!N399</f>
        <v>27</v>
      </c>
      <c r="P400" s="7" t="e">
        <f t="shared" si="21"/>
        <v>#NUM!</v>
      </c>
      <c r="Q400" s="8">
        <f>IF('Filtered Data'!G399="","",HEX2DEC(G400))</f>
        <v>3</v>
      </c>
      <c r="R400" s="8">
        <f>IF('Filtered Data'!H399="","",HEX2DEC(H400))</f>
        <v>90</v>
      </c>
      <c r="S400" s="8">
        <f>IF('Filtered Data'!I399="","",HEX2DEC(I400))</f>
        <v>100</v>
      </c>
      <c r="T400" s="8">
        <f>IF('Filtered Data'!J399="","",HEX2DEC(J400))</f>
        <v>90</v>
      </c>
      <c r="U400" s="8">
        <f>IF('Filtered Data'!K399="","",HEX2DEC(K400))</f>
        <v>100</v>
      </c>
      <c r="V400" s="8">
        <f>IF('Filtered Data'!L399="","",HEX2DEC(L400))</f>
        <v>0</v>
      </c>
      <c r="W400" s="8">
        <f>IF('Filtered Data'!M399="","",HEX2DEC(M400))</f>
        <v>100</v>
      </c>
      <c r="X400" s="8">
        <f>IF('Filtered Data'!N399="","",HEX2DEC(N400))</f>
        <v>39</v>
      </c>
      <c r="Y400" s="8"/>
      <c r="Z400" s="9" t="e">
        <f t="shared" si="22"/>
        <v>#NUM!</v>
      </c>
      <c r="AA400" s="8" t="str">
        <f>IF('Filtered Data'!G399="","",HEX2BIN(G400))</f>
        <v>11</v>
      </c>
      <c r="AB400" s="8" t="str">
        <f>IF('Filtered Data'!H399="","",HEX2BIN(H400))</f>
        <v>1011010</v>
      </c>
      <c r="AC400" s="8" t="str">
        <f>IF('Filtered Data'!I399="","",HEX2BIN(I400))</f>
        <v>1100100</v>
      </c>
      <c r="AD400" s="8" t="str">
        <f>IF('Filtered Data'!J399="","",HEX2BIN(J400))</f>
        <v>1011010</v>
      </c>
      <c r="AE400" s="8" t="str">
        <f>IF('Filtered Data'!K399="","",HEX2BIN(K400))</f>
        <v>1100100</v>
      </c>
      <c r="AF400" s="8" t="str">
        <f>IF('Filtered Data'!L399="","",HEX2BIN(L400))</f>
        <v>0</v>
      </c>
      <c r="AG400" s="8" t="str">
        <f>IF('Filtered Data'!M399="","",HEX2BIN(M400))</f>
        <v>1100100</v>
      </c>
      <c r="AH400" s="8" t="str">
        <f>IF('Filtered Data'!N399="","",HEX2BIN(N400))</f>
        <v>100111</v>
      </c>
      <c r="AI400" s="8"/>
      <c r="AJ400" s="9" t="e">
        <f t="shared" si="23"/>
        <v>#NUM!</v>
      </c>
      <c r="AK400" s="8" t="str">
        <f>IF('Filtered Data'!G399="","",HEX2OCT(G400))</f>
        <v>3</v>
      </c>
      <c r="AL400" s="8" t="str">
        <f>IF('Filtered Data'!H399="","",HEX2OCT(H400))</f>
        <v>132</v>
      </c>
      <c r="AM400" s="8" t="str">
        <f>IF('Filtered Data'!I399="","",HEX2OCT(I400))</f>
        <v>144</v>
      </c>
      <c r="AN400" s="8" t="str">
        <f>IF('Filtered Data'!J399="","",HEX2OCT(J400))</f>
        <v>132</v>
      </c>
      <c r="AO400" s="8" t="str">
        <f>IF('Filtered Data'!K399="","",HEX2OCT(K400))</f>
        <v>144</v>
      </c>
      <c r="AP400" s="8" t="str">
        <f>IF('Filtered Data'!L399="","",HEX2OCT(L400))</f>
        <v>0</v>
      </c>
      <c r="AQ400" s="8" t="str">
        <f>IF('Filtered Data'!M399="","",HEX2OCT(M400))</f>
        <v>144</v>
      </c>
      <c r="AR400" s="8" t="str">
        <f>IF('Filtered Data'!N399="","",HEX2OCT(N400))</f>
        <v>47</v>
      </c>
    </row>
    <row r="401">
      <c r="A401" s="5">
        <f>'Filtered Data'!A400</f>
        <v>9.1877239999999993</v>
      </c>
      <c r="B401" s="5" t="str">
        <f>'Filtered Data'!B400</f>
        <v/>
      </c>
      <c r="C401" s="5">
        <f>'Filtered Data'!C400</f>
        <v>301</v>
      </c>
      <c r="D401" s="5" t="str">
        <f>'Filtered Data'!D400</f>
        <v/>
      </c>
      <c r="E401" s="5" t="str">
        <f>'Filtered Data'!E400</f>
        <v/>
      </c>
      <c r="F401" s="5">
        <f>'Filtered Data'!F400</f>
        <v>3</v>
      </c>
      <c r="G401" s="5" t="str">
        <f>'Filtered Data'!G400</f>
        <v>B8</v>
      </c>
      <c r="H401" s="5" t="str">
        <f>'Filtered Data'!H400</f>
        <v>07</v>
      </c>
      <c r="I401" s="5" t="str">
        <f>'Filtered Data'!I400</f>
        <v>00</v>
      </c>
      <c r="J401" s="5" t="str">
        <f>'Filtered Data'!J400</f>
        <v/>
      </c>
      <c r="K401" s="5" t="str">
        <f>'Filtered Data'!K400</f>
        <v/>
      </c>
      <c r="L401" s="5" t="str">
        <f>'Filtered Data'!L400</f>
        <v/>
      </c>
      <c r="M401" s="5" t="str">
        <f>'Filtered Data'!M400</f>
        <v/>
      </c>
      <c r="N401" s="5" t="str">
        <f>'Filtered Data'!N400</f>
        <v/>
      </c>
      <c r="P401" s="7">
        <f t="shared" si="21"/>
        <v>12060416</v>
      </c>
      <c r="Q401" s="8">
        <f>IF('Filtered Data'!G400="","",HEX2DEC(G401))</f>
        <v>184</v>
      </c>
      <c r="R401" s="8">
        <f>IF('Filtered Data'!H400="","",HEX2DEC(H401))</f>
        <v>7</v>
      </c>
      <c r="S401" s="8">
        <f>IF('Filtered Data'!I400="","",HEX2DEC(I401))</f>
        <v>0</v>
      </c>
      <c r="T401" s="8" t="str">
        <f>IF('Filtered Data'!J400="","",HEX2DEC(J401))</f>
        <v/>
      </c>
      <c r="U401" s="8" t="str">
        <f>IF('Filtered Data'!K400="","",HEX2DEC(K401))</f>
        <v/>
      </c>
      <c r="V401" s="8" t="str">
        <f>IF('Filtered Data'!L400="","",HEX2DEC(L401))</f>
        <v/>
      </c>
      <c r="W401" s="8" t="str">
        <f>IF('Filtered Data'!M400="","",HEX2DEC(M401))</f>
        <v/>
      </c>
      <c r="X401" s="8" t="str">
        <f>IF('Filtered Data'!N400="","",HEX2DEC(N401))</f>
        <v/>
      </c>
      <c r="Y401" s="8"/>
      <c r="Z401" s="9" t="e">
        <f t="shared" si="22"/>
        <v>#NUM!</v>
      </c>
      <c r="AA401" s="8" t="str">
        <f>IF('Filtered Data'!G400="","",HEX2BIN(G401))</f>
        <v>10111000</v>
      </c>
      <c r="AB401" s="8" t="str">
        <f>IF('Filtered Data'!H400="","",HEX2BIN(H401))</f>
        <v>111</v>
      </c>
      <c r="AC401" s="8" t="str">
        <f>IF('Filtered Data'!I400="","",HEX2BIN(I401))</f>
        <v>0</v>
      </c>
      <c r="AD401" s="8" t="str">
        <f>IF('Filtered Data'!J400="","",HEX2BIN(J401))</f>
        <v/>
      </c>
      <c r="AE401" s="8" t="str">
        <f>IF('Filtered Data'!K400="","",HEX2BIN(K401))</f>
        <v/>
      </c>
      <c r="AF401" s="8" t="str">
        <f>IF('Filtered Data'!L400="","",HEX2BIN(L401))</f>
        <v/>
      </c>
      <c r="AG401" s="8" t="str">
        <f>IF('Filtered Data'!M400="","",HEX2BIN(M401))</f>
        <v/>
      </c>
      <c r="AH401" s="8" t="str">
        <f>IF('Filtered Data'!N400="","",HEX2BIN(N401))</f>
        <v/>
      </c>
      <c r="AI401" s="8"/>
      <c r="AJ401" s="9" t="e">
        <f t="shared" si="23"/>
        <v>#NUM!</v>
      </c>
      <c r="AK401" s="8" t="str">
        <f>IF('Filtered Data'!G400="","",HEX2OCT(G401))</f>
        <v>270</v>
      </c>
      <c r="AL401" s="8" t="str">
        <f>IF('Filtered Data'!H400="","",HEX2OCT(H401))</f>
        <v>7</v>
      </c>
      <c r="AM401" s="8" t="str">
        <f>IF('Filtered Data'!I400="","",HEX2OCT(I401))</f>
        <v>0</v>
      </c>
      <c r="AN401" s="8" t="str">
        <f>IF('Filtered Data'!J400="","",HEX2OCT(J401))</f>
        <v/>
      </c>
      <c r="AO401" s="8" t="str">
        <f>IF('Filtered Data'!K400="","",HEX2OCT(K401))</f>
        <v/>
      </c>
      <c r="AP401" s="8" t="str">
        <f>IF('Filtered Data'!L400="","",HEX2OCT(L401))</f>
        <v/>
      </c>
      <c r="AQ401" s="8" t="str">
        <f>IF('Filtered Data'!M400="","",HEX2OCT(M401))</f>
        <v/>
      </c>
      <c r="AR401" s="8" t="str">
        <f>IF('Filtered Data'!N400="","",HEX2OCT(N401))</f>
        <v/>
      </c>
    </row>
    <row r="402">
      <c r="A402" s="5">
        <f>'Filtered Data'!A401</f>
        <v>9.2372619999999994</v>
      </c>
      <c r="B402" s="5" t="str">
        <f>'Filtered Data'!B401</f>
        <v/>
      </c>
      <c r="C402" s="5">
        <f>'Filtered Data'!C401</f>
        <v>300</v>
      </c>
      <c r="D402" s="5" t="str">
        <f>'Filtered Data'!D401</f>
        <v/>
      </c>
      <c r="E402" s="5" t="str">
        <f>'Filtered Data'!E401</f>
        <v/>
      </c>
      <c r="F402" s="5">
        <f>'Filtered Data'!F401</f>
        <v>8</v>
      </c>
      <c r="G402" s="5" t="str">
        <f>'Filtered Data'!G401</f>
        <v>03</v>
      </c>
      <c r="H402" s="5" t="str">
        <f>'Filtered Data'!H401</f>
        <v>5A</v>
      </c>
      <c r="I402" s="5" t="str">
        <f>'Filtered Data'!I401</f>
        <v>64</v>
      </c>
      <c r="J402" s="5" t="str">
        <f>'Filtered Data'!J401</f>
        <v>5A</v>
      </c>
      <c r="K402" s="5" t="str">
        <f>'Filtered Data'!K401</f>
        <v>64</v>
      </c>
      <c r="L402" s="5" t="str">
        <f>'Filtered Data'!L401</f>
        <v>00</v>
      </c>
      <c r="M402" s="5" t="str">
        <f>'Filtered Data'!M401</f>
        <v>64</v>
      </c>
      <c r="N402" s="5" t="str">
        <f>'Filtered Data'!N401</f>
        <v>B8</v>
      </c>
      <c r="P402" s="7" t="e">
        <f t="shared" si="21"/>
        <v>#NUM!</v>
      </c>
      <c r="Q402" s="8">
        <f>IF('Filtered Data'!G401="","",HEX2DEC(G402))</f>
        <v>3</v>
      </c>
      <c r="R402" s="8">
        <f>IF('Filtered Data'!H401="","",HEX2DEC(H402))</f>
        <v>90</v>
      </c>
      <c r="S402" s="8">
        <f>IF('Filtered Data'!I401="","",HEX2DEC(I402))</f>
        <v>100</v>
      </c>
      <c r="T402" s="8">
        <f>IF('Filtered Data'!J401="","",HEX2DEC(J402))</f>
        <v>90</v>
      </c>
      <c r="U402" s="8">
        <f>IF('Filtered Data'!K401="","",HEX2DEC(K402))</f>
        <v>100</v>
      </c>
      <c r="V402" s="8">
        <f>IF('Filtered Data'!L401="","",HEX2DEC(L402))</f>
        <v>0</v>
      </c>
      <c r="W402" s="8">
        <f>IF('Filtered Data'!M401="","",HEX2DEC(M402))</f>
        <v>100</v>
      </c>
      <c r="X402" s="8">
        <f>IF('Filtered Data'!N401="","",HEX2DEC(N402))</f>
        <v>184</v>
      </c>
      <c r="Y402" s="8"/>
      <c r="Z402" s="9" t="e">
        <f t="shared" si="22"/>
        <v>#NUM!</v>
      </c>
      <c r="AA402" s="8" t="str">
        <f>IF('Filtered Data'!G401="","",HEX2BIN(G402))</f>
        <v>11</v>
      </c>
      <c r="AB402" s="8" t="str">
        <f>IF('Filtered Data'!H401="","",HEX2BIN(H402))</f>
        <v>1011010</v>
      </c>
      <c r="AC402" s="8" t="str">
        <f>IF('Filtered Data'!I401="","",HEX2BIN(I402))</f>
        <v>1100100</v>
      </c>
      <c r="AD402" s="8" t="str">
        <f>IF('Filtered Data'!J401="","",HEX2BIN(J402))</f>
        <v>1011010</v>
      </c>
      <c r="AE402" s="8" t="str">
        <f>IF('Filtered Data'!K401="","",HEX2BIN(K402))</f>
        <v>1100100</v>
      </c>
      <c r="AF402" s="8" t="str">
        <f>IF('Filtered Data'!L401="","",HEX2BIN(L402))</f>
        <v>0</v>
      </c>
      <c r="AG402" s="8" t="str">
        <f>IF('Filtered Data'!M401="","",HEX2BIN(M402))</f>
        <v>1100100</v>
      </c>
      <c r="AH402" s="8" t="str">
        <f>IF('Filtered Data'!N401="","",HEX2BIN(N402))</f>
        <v>10111000</v>
      </c>
      <c r="AI402" s="8"/>
      <c r="AJ402" s="9" t="e">
        <f t="shared" si="23"/>
        <v>#NUM!</v>
      </c>
      <c r="AK402" s="8" t="str">
        <f>IF('Filtered Data'!G401="","",HEX2OCT(G402))</f>
        <v>3</v>
      </c>
      <c r="AL402" s="8" t="str">
        <f>IF('Filtered Data'!H401="","",HEX2OCT(H402))</f>
        <v>132</v>
      </c>
      <c r="AM402" s="8" t="str">
        <f>IF('Filtered Data'!I401="","",HEX2OCT(I402))</f>
        <v>144</v>
      </c>
      <c r="AN402" s="8" t="str">
        <f>IF('Filtered Data'!J401="","",HEX2OCT(J402))</f>
        <v>132</v>
      </c>
      <c r="AO402" s="8" t="str">
        <f>IF('Filtered Data'!K401="","",HEX2OCT(K402))</f>
        <v>144</v>
      </c>
      <c r="AP402" s="8" t="str">
        <f>IF('Filtered Data'!L401="","",HEX2OCT(L402))</f>
        <v>0</v>
      </c>
      <c r="AQ402" s="8" t="str">
        <f>IF('Filtered Data'!M401="","",HEX2OCT(M402))</f>
        <v>144</v>
      </c>
      <c r="AR402" s="8" t="str">
        <f>IF('Filtered Data'!N401="","",HEX2OCT(N402))</f>
        <v>270</v>
      </c>
    </row>
    <row r="403">
      <c r="A403" s="5">
        <f>'Filtered Data'!A402</f>
        <v>9.2377300000000009</v>
      </c>
      <c r="B403" s="5" t="str">
        <f>'Filtered Data'!B402</f>
        <v/>
      </c>
      <c r="C403" s="5">
        <f>'Filtered Data'!C402</f>
        <v>301</v>
      </c>
      <c r="D403" s="5" t="str">
        <f>'Filtered Data'!D402</f>
        <v/>
      </c>
      <c r="E403" s="5" t="str">
        <f>'Filtered Data'!E402</f>
        <v/>
      </c>
      <c r="F403" s="5">
        <f>'Filtered Data'!F402</f>
        <v>3</v>
      </c>
      <c r="G403" s="5" t="str">
        <f>'Filtered Data'!G402</f>
        <v>80</v>
      </c>
      <c r="H403" s="5" t="str">
        <f>'Filtered Data'!H402</f>
        <v>08</v>
      </c>
      <c r="I403" s="5" t="str">
        <f>'Filtered Data'!I402</f>
        <v>00</v>
      </c>
      <c r="J403" s="5" t="str">
        <f>'Filtered Data'!J402</f>
        <v/>
      </c>
      <c r="K403" s="5" t="str">
        <f>'Filtered Data'!K402</f>
        <v/>
      </c>
      <c r="L403" s="5" t="str">
        <f>'Filtered Data'!L402</f>
        <v/>
      </c>
      <c r="M403" s="5" t="str">
        <f>'Filtered Data'!M402</f>
        <v/>
      </c>
      <c r="N403" s="5" t="str">
        <f>'Filtered Data'!N402</f>
        <v/>
      </c>
      <c r="P403" s="7">
        <f t="shared" si="21"/>
        <v>8390656</v>
      </c>
      <c r="Q403" s="8">
        <f>IF('Filtered Data'!G402="","",HEX2DEC(G403))</f>
        <v>128</v>
      </c>
      <c r="R403" s="8">
        <f>IF('Filtered Data'!H402="","",HEX2DEC(H403))</f>
        <v>8</v>
      </c>
      <c r="S403" s="8">
        <f>IF('Filtered Data'!I402="","",HEX2DEC(I403))</f>
        <v>0</v>
      </c>
      <c r="T403" s="8" t="str">
        <f>IF('Filtered Data'!J402="","",HEX2DEC(J403))</f>
        <v/>
      </c>
      <c r="U403" s="8" t="str">
        <f>IF('Filtered Data'!K402="","",HEX2DEC(K403))</f>
        <v/>
      </c>
      <c r="V403" s="8" t="str">
        <f>IF('Filtered Data'!L402="","",HEX2DEC(L403))</f>
        <v/>
      </c>
      <c r="W403" s="8" t="str">
        <f>IF('Filtered Data'!M402="","",HEX2DEC(M403))</f>
        <v/>
      </c>
      <c r="X403" s="8" t="str">
        <f>IF('Filtered Data'!N402="","",HEX2DEC(N403))</f>
        <v/>
      </c>
      <c r="Y403" s="8"/>
      <c r="Z403" s="9" t="e">
        <f t="shared" si="22"/>
        <v>#NUM!</v>
      </c>
      <c r="AA403" s="8" t="str">
        <f>IF('Filtered Data'!G402="","",HEX2BIN(G403))</f>
        <v>10000000</v>
      </c>
      <c r="AB403" s="8" t="str">
        <f>IF('Filtered Data'!H402="","",HEX2BIN(H403))</f>
        <v>1000</v>
      </c>
      <c r="AC403" s="8" t="str">
        <f>IF('Filtered Data'!I402="","",HEX2BIN(I403))</f>
        <v>0</v>
      </c>
      <c r="AD403" s="8" t="str">
        <f>IF('Filtered Data'!J402="","",HEX2BIN(J403))</f>
        <v/>
      </c>
      <c r="AE403" s="8" t="str">
        <f>IF('Filtered Data'!K402="","",HEX2BIN(K403))</f>
        <v/>
      </c>
      <c r="AF403" s="8" t="str">
        <f>IF('Filtered Data'!L402="","",HEX2BIN(L403))</f>
        <v/>
      </c>
      <c r="AG403" s="8" t="str">
        <f>IF('Filtered Data'!M402="","",HEX2BIN(M403))</f>
        <v/>
      </c>
      <c r="AH403" s="8" t="str">
        <f>IF('Filtered Data'!N402="","",HEX2BIN(N403))</f>
        <v/>
      </c>
      <c r="AI403" s="8"/>
      <c r="AJ403" s="9" t="e">
        <f t="shared" si="23"/>
        <v>#NUM!</v>
      </c>
      <c r="AK403" s="8" t="str">
        <f>IF('Filtered Data'!G402="","",HEX2OCT(G403))</f>
        <v>200</v>
      </c>
      <c r="AL403" s="8" t="str">
        <f>IF('Filtered Data'!H402="","",HEX2OCT(H403))</f>
        <v>10</v>
      </c>
      <c r="AM403" s="8" t="str">
        <f>IF('Filtered Data'!I402="","",HEX2OCT(I403))</f>
        <v>0</v>
      </c>
      <c r="AN403" s="8" t="str">
        <f>IF('Filtered Data'!J402="","",HEX2OCT(J403))</f>
        <v/>
      </c>
      <c r="AO403" s="8" t="str">
        <f>IF('Filtered Data'!K402="","",HEX2OCT(K403))</f>
        <v/>
      </c>
      <c r="AP403" s="8" t="str">
        <f>IF('Filtered Data'!L402="","",HEX2OCT(L403))</f>
        <v/>
      </c>
      <c r="AQ403" s="8" t="str">
        <f>IF('Filtered Data'!M402="","",HEX2OCT(M403))</f>
        <v/>
      </c>
      <c r="AR403" s="8" t="str">
        <f>IF('Filtered Data'!N402="","",HEX2OCT(N403))</f>
        <v/>
      </c>
    </row>
    <row r="404">
      <c r="A404" s="5">
        <f>'Filtered Data'!A403</f>
        <v>9.2872649999999997</v>
      </c>
      <c r="B404" s="5" t="str">
        <f>'Filtered Data'!B403</f>
        <v/>
      </c>
      <c r="C404" s="5">
        <f>'Filtered Data'!C403</f>
        <v>300</v>
      </c>
      <c r="D404" s="5" t="str">
        <f>'Filtered Data'!D403</f>
        <v/>
      </c>
      <c r="E404" s="5" t="str">
        <f>'Filtered Data'!E403</f>
        <v/>
      </c>
      <c r="F404" s="5">
        <f>'Filtered Data'!F403</f>
        <v>8</v>
      </c>
      <c r="G404" s="5" t="str">
        <f>'Filtered Data'!G403</f>
        <v>03</v>
      </c>
      <c r="H404" s="5" t="str">
        <f>'Filtered Data'!H403</f>
        <v>5A</v>
      </c>
      <c r="I404" s="5" t="str">
        <f>'Filtered Data'!I403</f>
        <v>64</v>
      </c>
      <c r="J404" s="5" t="str">
        <f>'Filtered Data'!J403</f>
        <v>5A</v>
      </c>
      <c r="K404" s="5" t="str">
        <f>'Filtered Data'!K403</f>
        <v>64</v>
      </c>
      <c r="L404" s="5" t="str">
        <f>'Filtered Data'!L403</f>
        <v>00</v>
      </c>
      <c r="M404" s="5" t="str">
        <f>'Filtered Data'!M403</f>
        <v>64</v>
      </c>
      <c r="N404" s="5" t="str">
        <f>'Filtered Data'!N403</f>
        <v>A9</v>
      </c>
      <c r="P404" s="7" t="e">
        <f t="shared" si="21"/>
        <v>#NUM!</v>
      </c>
      <c r="Q404" s="8">
        <f>IF('Filtered Data'!G403="","",HEX2DEC(G404))</f>
        <v>3</v>
      </c>
      <c r="R404" s="8">
        <f>IF('Filtered Data'!H403="","",HEX2DEC(H404))</f>
        <v>90</v>
      </c>
      <c r="S404" s="8">
        <f>IF('Filtered Data'!I403="","",HEX2DEC(I404))</f>
        <v>100</v>
      </c>
      <c r="T404" s="8">
        <f>IF('Filtered Data'!J403="","",HEX2DEC(J404))</f>
        <v>90</v>
      </c>
      <c r="U404" s="8">
        <f>IF('Filtered Data'!K403="","",HEX2DEC(K404))</f>
        <v>100</v>
      </c>
      <c r="V404" s="8">
        <f>IF('Filtered Data'!L403="","",HEX2DEC(L404))</f>
        <v>0</v>
      </c>
      <c r="W404" s="8">
        <f>IF('Filtered Data'!M403="","",HEX2DEC(M404))</f>
        <v>100</v>
      </c>
      <c r="X404" s="8">
        <f>IF('Filtered Data'!N403="","",HEX2DEC(N404))</f>
        <v>169</v>
      </c>
      <c r="Y404" s="8"/>
      <c r="Z404" s="9" t="e">
        <f t="shared" si="22"/>
        <v>#NUM!</v>
      </c>
      <c r="AA404" s="8" t="str">
        <f>IF('Filtered Data'!G403="","",HEX2BIN(G404))</f>
        <v>11</v>
      </c>
      <c r="AB404" s="8" t="str">
        <f>IF('Filtered Data'!H403="","",HEX2BIN(H404))</f>
        <v>1011010</v>
      </c>
      <c r="AC404" s="8" t="str">
        <f>IF('Filtered Data'!I403="","",HEX2BIN(I404))</f>
        <v>1100100</v>
      </c>
      <c r="AD404" s="8" t="str">
        <f>IF('Filtered Data'!J403="","",HEX2BIN(J404))</f>
        <v>1011010</v>
      </c>
      <c r="AE404" s="8" t="str">
        <f>IF('Filtered Data'!K403="","",HEX2BIN(K404))</f>
        <v>1100100</v>
      </c>
      <c r="AF404" s="8" t="str">
        <f>IF('Filtered Data'!L403="","",HEX2BIN(L404))</f>
        <v>0</v>
      </c>
      <c r="AG404" s="8" t="str">
        <f>IF('Filtered Data'!M403="","",HEX2BIN(M404))</f>
        <v>1100100</v>
      </c>
      <c r="AH404" s="8" t="str">
        <f>IF('Filtered Data'!N403="","",HEX2BIN(N404))</f>
        <v>10101001</v>
      </c>
      <c r="AI404" s="8"/>
      <c r="AJ404" s="9" t="e">
        <f t="shared" si="23"/>
        <v>#NUM!</v>
      </c>
      <c r="AK404" s="8" t="str">
        <f>IF('Filtered Data'!G403="","",HEX2OCT(G404))</f>
        <v>3</v>
      </c>
      <c r="AL404" s="8" t="str">
        <f>IF('Filtered Data'!H403="","",HEX2OCT(H404))</f>
        <v>132</v>
      </c>
      <c r="AM404" s="8" t="str">
        <f>IF('Filtered Data'!I403="","",HEX2OCT(I404))</f>
        <v>144</v>
      </c>
      <c r="AN404" s="8" t="str">
        <f>IF('Filtered Data'!J403="","",HEX2OCT(J404))</f>
        <v>132</v>
      </c>
      <c r="AO404" s="8" t="str">
        <f>IF('Filtered Data'!K403="","",HEX2OCT(K404))</f>
        <v>144</v>
      </c>
      <c r="AP404" s="8" t="str">
        <f>IF('Filtered Data'!L403="","",HEX2OCT(L404))</f>
        <v>0</v>
      </c>
      <c r="AQ404" s="8" t="str">
        <f>IF('Filtered Data'!M403="","",HEX2OCT(M404))</f>
        <v>144</v>
      </c>
      <c r="AR404" s="8" t="str">
        <f>IF('Filtered Data'!N403="","",HEX2OCT(N404))</f>
        <v>251</v>
      </c>
    </row>
    <row r="405">
      <c r="A405" s="5">
        <f>'Filtered Data'!A404</f>
        <v>9.2877329999999994</v>
      </c>
      <c r="B405" s="5" t="str">
        <f>'Filtered Data'!B404</f>
        <v/>
      </c>
      <c r="C405" s="5">
        <f>'Filtered Data'!C404</f>
        <v>301</v>
      </c>
      <c r="D405" s="5" t="str">
        <f>'Filtered Data'!D404</f>
        <v/>
      </c>
      <c r="E405" s="5" t="str">
        <f>'Filtered Data'!E404</f>
        <v/>
      </c>
      <c r="F405" s="5">
        <f>'Filtered Data'!F404</f>
        <v>3</v>
      </c>
      <c r="G405" s="5" t="str">
        <f>'Filtered Data'!G404</f>
        <v>88</v>
      </c>
      <c r="H405" s="5" t="str">
        <f>'Filtered Data'!H404</f>
        <v>09</v>
      </c>
      <c r="I405" s="5" t="str">
        <f>'Filtered Data'!I404</f>
        <v>00</v>
      </c>
      <c r="J405" s="5" t="str">
        <f>'Filtered Data'!J404</f>
        <v/>
      </c>
      <c r="K405" s="5" t="str">
        <f>'Filtered Data'!K404</f>
        <v/>
      </c>
      <c r="L405" s="5" t="str">
        <f>'Filtered Data'!L404</f>
        <v/>
      </c>
      <c r="M405" s="5" t="str">
        <f>'Filtered Data'!M404</f>
        <v/>
      </c>
      <c r="N405" s="5" t="str">
        <f>'Filtered Data'!N404</f>
        <v/>
      </c>
      <c r="P405" s="7">
        <f t="shared" si="21"/>
        <v>8915200</v>
      </c>
      <c r="Q405" s="8">
        <f>IF('Filtered Data'!G404="","",HEX2DEC(G405))</f>
        <v>136</v>
      </c>
      <c r="R405" s="8">
        <f>IF('Filtered Data'!H404="","",HEX2DEC(H405))</f>
        <v>9</v>
      </c>
      <c r="S405" s="8">
        <f>IF('Filtered Data'!I404="","",HEX2DEC(I405))</f>
        <v>0</v>
      </c>
      <c r="T405" s="8" t="str">
        <f>IF('Filtered Data'!J404="","",HEX2DEC(J405))</f>
        <v/>
      </c>
      <c r="U405" s="8" t="str">
        <f>IF('Filtered Data'!K404="","",HEX2DEC(K405))</f>
        <v/>
      </c>
      <c r="V405" s="8" t="str">
        <f>IF('Filtered Data'!L404="","",HEX2DEC(L405))</f>
        <v/>
      </c>
      <c r="W405" s="8" t="str">
        <f>IF('Filtered Data'!M404="","",HEX2DEC(M405))</f>
        <v/>
      </c>
      <c r="X405" s="8" t="str">
        <f>IF('Filtered Data'!N404="","",HEX2DEC(N405))</f>
        <v/>
      </c>
      <c r="Y405" s="8"/>
      <c r="Z405" s="9" t="e">
        <f t="shared" si="22"/>
        <v>#NUM!</v>
      </c>
      <c r="AA405" s="8" t="str">
        <f>IF('Filtered Data'!G404="","",HEX2BIN(G405))</f>
        <v>10001000</v>
      </c>
      <c r="AB405" s="8" t="str">
        <f>IF('Filtered Data'!H404="","",HEX2BIN(H405))</f>
        <v>1001</v>
      </c>
      <c r="AC405" s="8" t="str">
        <f>IF('Filtered Data'!I404="","",HEX2BIN(I405))</f>
        <v>0</v>
      </c>
      <c r="AD405" s="8" t="str">
        <f>IF('Filtered Data'!J404="","",HEX2BIN(J405))</f>
        <v/>
      </c>
      <c r="AE405" s="8" t="str">
        <f>IF('Filtered Data'!K404="","",HEX2BIN(K405))</f>
        <v/>
      </c>
      <c r="AF405" s="8" t="str">
        <f>IF('Filtered Data'!L404="","",HEX2BIN(L405))</f>
        <v/>
      </c>
      <c r="AG405" s="8" t="str">
        <f>IF('Filtered Data'!M404="","",HEX2BIN(M405))</f>
        <v/>
      </c>
      <c r="AH405" s="8" t="str">
        <f>IF('Filtered Data'!N404="","",HEX2BIN(N405))</f>
        <v/>
      </c>
      <c r="AI405" s="8"/>
      <c r="AJ405" s="9" t="e">
        <f t="shared" si="23"/>
        <v>#NUM!</v>
      </c>
      <c r="AK405" s="8" t="str">
        <f>IF('Filtered Data'!G404="","",HEX2OCT(G405))</f>
        <v>210</v>
      </c>
      <c r="AL405" s="8" t="str">
        <f>IF('Filtered Data'!H404="","",HEX2OCT(H405))</f>
        <v>11</v>
      </c>
      <c r="AM405" s="8" t="str">
        <f>IF('Filtered Data'!I404="","",HEX2OCT(I405))</f>
        <v>0</v>
      </c>
      <c r="AN405" s="8" t="str">
        <f>IF('Filtered Data'!J404="","",HEX2OCT(J405))</f>
        <v/>
      </c>
      <c r="AO405" s="8" t="str">
        <f>IF('Filtered Data'!K404="","",HEX2OCT(K405))</f>
        <v/>
      </c>
      <c r="AP405" s="8" t="str">
        <f>IF('Filtered Data'!L404="","",HEX2OCT(L405))</f>
        <v/>
      </c>
      <c r="AQ405" s="8" t="str">
        <f>IF('Filtered Data'!M404="","",HEX2OCT(M405))</f>
        <v/>
      </c>
      <c r="AR405" s="8" t="str">
        <f>IF('Filtered Data'!N404="","",HEX2OCT(N405))</f>
        <v/>
      </c>
    </row>
    <row r="406">
      <c r="A406" s="5">
        <f>'Filtered Data'!A405</f>
        <v>9.3372729999999997</v>
      </c>
      <c r="B406" s="5" t="str">
        <f>'Filtered Data'!B405</f>
        <v/>
      </c>
      <c r="C406" s="5">
        <f>'Filtered Data'!C405</f>
        <v>300</v>
      </c>
      <c r="D406" s="5" t="str">
        <f>'Filtered Data'!D405</f>
        <v/>
      </c>
      <c r="E406" s="5" t="str">
        <f>'Filtered Data'!E405</f>
        <v/>
      </c>
      <c r="F406" s="5">
        <f>'Filtered Data'!F405</f>
        <v>8</v>
      </c>
      <c r="G406" s="5" t="str">
        <f>'Filtered Data'!G405</f>
        <v>03</v>
      </c>
      <c r="H406" s="5" t="str">
        <f>'Filtered Data'!H405</f>
        <v>5A</v>
      </c>
      <c r="I406" s="5" t="str">
        <f>'Filtered Data'!I405</f>
        <v>64</v>
      </c>
      <c r="J406" s="5" t="str">
        <f>'Filtered Data'!J405</f>
        <v>5A</v>
      </c>
      <c r="K406" s="5" t="str">
        <f>'Filtered Data'!K405</f>
        <v>64</v>
      </c>
      <c r="L406" s="5" t="str">
        <f>'Filtered Data'!L405</f>
        <v>00</v>
      </c>
      <c r="M406" s="5" t="str">
        <f>'Filtered Data'!M405</f>
        <v>64</v>
      </c>
      <c r="N406" s="5" t="str">
        <f>'Filtered Data'!N405</f>
        <v>BA</v>
      </c>
      <c r="P406" s="7" t="e">
        <f t="shared" si="21"/>
        <v>#NUM!</v>
      </c>
      <c r="Q406" s="8">
        <f>IF('Filtered Data'!G405="","",HEX2DEC(G406))</f>
        <v>3</v>
      </c>
      <c r="R406" s="8">
        <f>IF('Filtered Data'!H405="","",HEX2DEC(H406))</f>
        <v>90</v>
      </c>
      <c r="S406" s="8">
        <f>IF('Filtered Data'!I405="","",HEX2DEC(I406))</f>
        <v>100</v>
      </c>
      <c r="T406" s="8">
        <f>IF('Filtered Data'!J405="","",HEX2DEC(J406))</f>
        <v>90</v>
      </c>
      <c r="U406" s="8">
        <f>IF('Filtered Data'!K405="","",HEX2DEC(K406))</f>
        <v>100</v>
      </c>
      <c r="V406" s="8">
        <f>IF('Filtered Data'!L405="","",HEX2DEC(L406))</f>
        <v>0</v>
      </c>
      <c r="W406" s="8">
        <f>IF('Filtered Data'!M405="","",HEX2DEC(M406))</f>
        <v>100</v>
      </c>
      <c r="X406" s="8">
        <f>IF('Filtered Data'!N405="","",HEX2DEC(N406))</f>
        <v>186</v>
      </c>
      <c r="Y406" s="8"/>
      <c r="Z406" s="9" t="e">
        <f t="shared" si="22"/>
        <v>#NUM!</v>
      </c>
      <c r="AA406" s="8" t="str">
        <f>IF('Filtered Data'!G405="","",HEX2BIN(G406))</f>
        <v>11</v>
      </c>
      <c r="AB406" s="8" t="str">
        <f>IF('Filtered Data'!H405="","",HEX2BIN(H406))</f>
        <v>1011010</v>
      </c>
      <c r="AC406" s="8" t="str">
        <f>IF('Filtered Data'!I405="","",HEX2BIN(I406))</f>
        <v>1100100</v>
      </c>
      <c r="AD406" s="8" t="str">
        <f>IF('Filtered Data'!J405="","",HEX2BIN(J406))</f>
        <v>1011010</v>
      </c>
      <c r="AE406" s="8" t="str">
        <f>IF('Filtered Data'!K405="","",HEX2BIN(K406))</f>
        <v>1100100</v>
      </c>
      <c r="AF406" s="8" t="str">
        <f>IF('Filtered Data'!L405="","",HEX2BIN(L406))</f>
        <v>0</v>
      </c>
      <c r="AG406" s="8" t="str">
        <f>IF('Filtered Data'!M405="","",HEX2BIN(M406))</f>
        <v>1100100</v>
      </c>
      <c r="AH406" s="8" t="str">
        <f>IF('Filtered Data'!N405="","",HEX2BIN(N406))</f>
        <v>10111010</v>
      </c>
      <c r="AI406" s="8"/>
      <c r="AJ406" s="9" t="e">
        <f t="shared" si="23"/>
        <v>#NUM!</v>
      </c>
      <c r="AK406" s="8" t="str">
        <f>IF('Filtered Data'!G405="","",HEX2OCT(G406))</f>
        <v>3</v>
      </c>
      <c r="AL406" s="8" t="str">
        <f>IF('Filtered Data'!H405="","",HEX2OCT(H406))</f>
        <v>132</v>
      </c>
      <c r="AM406" s="8" t="str">
        <f>IF('Filtered Data'!I405="","",HEX2OCT(I406))</f>
        <v>144</v>
      </c>
      <c r="AN406" s="8" t="str">
        <f>IF('Filtered Data'!J405="","",HEX2OCT(J406))</f>
        <v>132</v>
      </c>
      <c r="AO406" s="8" t="str">
        <f>IF('Filtered Data'!K405="","",HEX2OCT(K406))</f>
        <v>144</v>
      </c>
      <c r="AP406" s="8" t="str">
        <f>IF('Filtered Data'!L405="","",HEX2OCT(L406))</f>
        <v>0</v>
      </c>
      <c r="AQ406" s="8" t="str">
        <f>IF('Filtered Data'!M405="","",HEX2OCT(M406))</f>
        <v>144</v>
      </c>
      <c r="AR406" s="8" t="str">
        <f>IF('Filtered Data'!N405="","",HEX2OCT(N406))</f>
        <v>272</v>
      </c>
    </row>
    <row r="407">
      <c r="A407" s="5">
        <f>'Filtered Data'!A406</f>
        <v>9.3377370000000006</v>
      </c>
      <c r="B407" s="5" t="str">
        <f>'Filtered Data'!B406</f>
        <v/>
      </c>
      <c r="C407" s="5">
        <f>'Filtered Data'!C406</f>
        <v>301</v>
      </c>
      <c r="D407" s="5" t="str">
        <f>'Filtered Data'!D406</f>
        <v/>
      </c>
      <c r="E407" s="5" t="str">
        <f>'Filtered Data'!E406</f>
        <v/>
      </c>
      <c r="F407" s="5">
        <f>'Filtered Data'!F406</f>
        <v>3</v>
      </c>
      <c r="G407" s="5" t="str">
        <f>'Filtered Data'!G406</f>
        <v>C6</v>
      </c>
      <c r="H407" s="5" t="str">
        <f>'Filtered Data'!H406</f>
        <v>0A</v>
      </c>
      <c r="I407" s="5" t="str">
        <f>'Filtered Data'!I406</f>
        <v>00</v>
      </c>
      <c r="J407" s="5" t="str">
        <f>'Filtered Data'!J406</f>
        <v/>
      </c>
      <c r="K407" s="5" t="str">
        <f>'Filtered Data'!K406</f>
        <v/>
      </c>
      <c r="L407" s="5" t="str">
        <f>'Filtered Data'!L406</f>
        <v/>
      </c>
      <c r="M407" s="5" t="str">
        <f>'Filtered Data'!M406</f>
        <v/>
      </c>
      <c r="N407" s="5" t="str">
        <f>'Filtered Data'!N406</f>
        <v/>
      </c>
      <c r="P407" s="7">
        <f t="shared" si="21"/>
        <v>12978688</v>
      </c>
      <c r="Q407" s="8">
        <f>IF('Filtered Data'!G406="","",HEX2DEC(G407))</f>
        <v>198</v>
      </c>
      <c r="R407" s="8">
        <f>IF('Filtered Data'!H406="","",HEX2DEC(H407))</f>
        <v>10</v>
      </c>
      <c r="S407" s="8">
        <f>IF('Filtered Data'!I406="","",HEX2DEC(I407))</f>
        <v>0</v>
      </c>
      <c r="T407" s="8" t="str">
        <f>IF('Filtered Data'!J406="","",HEX2DEC(J407))</f>
        <v/>
      </c>
      <c r="U407" s="8" t="str">
        <f>IF('Filtered Data'!K406="","",HEX2DEC(K407))</f>
        <v/>
      </c>
      <c r="V407" s="8" t="str">
        <f>IF('Filtered Data'!L406="","",HEX2DEC(L407))</f>
        <v/>
      </c>
      <c r="W407" s="8" t="str">
        <f>IF('Filtered Data'!M406="","",HEX2DEC(M407))</f>
        <v/>
      </c>
      <c r="X407" s="8" t="str">
        <f>IF('Filtered Data'!N406="","",HEX2DEC(N407))</f>
        <v/>
      </c>
      <c r="Y407" s="8"/>
      <c r="Z407" s="9" t="e">
        <f t="shared" si="22"/>
        <v>#NUM!</v>
      </c>
      <c r="AA407" s="8" t="str">
        <f>IF('Filtered Data'!G406="","",HEX2BIN(G407))</f>
        <v>11000110</v>
      </c>
      <c r="AB407" s="8" t="str">
        <f>IF('Filtered Data'!H406="","",HEX2BIN(H407))</f>
        <v>1010</v>
      </c>
      <c r="AC407" s="8" t="str">
        <f>IF('Filtered Data'!I406="","",HEX2BIN(I407))</f>
        <v>0</v>
      </c>
      <c r="AD407" s="8" t="str">
        <f>IF('Filtered Data'!J406="","",HEX2BIN(J407))</f>
        <v/>
      </c>
      <c r="AE407" s="8" t="str">
        <f>IF('Filtered Data'!K406="","",HEX2BIN(K407))</f>
        <v/>
      </c>
      <c r="AF407" s="8" t="str">
        <f>IF('Filtered Data'!L406="","",HEX2BIN(L407))</f>
        <v/>
      </c>
      <c r="AG407" s="8" t="str">
        <f>IF('Filtered Data'!M406="","",HEX2BIN(M407))</f>
        <v/>
      </c>
      <c r="AH407" s="8" t="str">
        <f>IF('Filtered Data'!N406="","",HEX2BIN(N407))</f>
        <v/>
      </c>
      <c r="AI407" s="8"/>
      <c r="AJ407" s="9" t="e">
        <f t="shared" si="23"/>
        <v>#NUM!</v>
      </c>
      <c r="AK407" s="8" t="str">
        <f>IF('Filtered Data'!G406="","",HEX2OCT(G407))</f>
        <v>306</v>
      </c>
      <c r="AL407" s="8" t="str">
        <f>IF('Filtered Data'!H406="","",HEX2OCT(H407))</f>
        <v>12</v>
      </c>
      <c r="AM407" s="8" t="str">
        <f>IF('Filtered Data'!I406="","",HEX2OCT(I407))</f>
        <v>0</v>
      </c>
      <c r="AN407" s="8" t="str">
        <f>IF('Filtered Data'!J406="","",HEX2OCT(J407))</f>
        <v/>
      </c>
      <c r="AO407" s="8" t="str">
        <f>IF('Filtered Data'!K406="","",HEX2OCT(K407))</f>
        <v/>
      </c>
      <c r="AP407" s="8" t="str">
        <f>IF('Filtered Data'!L406="","",HEX2OCT(L407))</f>
        <v/>
      </c>
      <c r="AQ407" s="8" t="str">
        <f>IF('Filtered Data'!M406="","",HEX2OCT(M407))</f>
        <v/>
      </c>
      <c r="AR407" s="8" t="str">
        <f>IF('Filtered Data'!N406="","",HEX2OCT(N407))</f>
        <v/>
      </c>
    </row>
    <row r="408">
      <c r="A408" s="5">
        <f>'Filtered Data'!A407</f>
        <v>9.387276</v>
      </c>
      <c r="B408" s="5" t="str">
        <f>'Filtered Data'!B407</f>
        <v/>
      </c>
      <c r="C408" s="5">
        <f>'Filtered Data'!C407</f>
        <v>300</v>
      </c>
      <c r="D408" s="5" t="str">
        <f>'Filtered Data'!D407</f>
        <v/>
      </c>
      <c r="E408" s="5" t="str">
        <f>'Filtered Data'!E407</f>
        <v/>
      </c>
      <c r="F408" s="5">
        <f>'Filtered Data'!F407</f>
        <v>8</v>
      </c>
      <c r="G408" s="5" t="str">
        <f>'Filtered Data'!G407</f>
        <v>03</v>
      </c>
      <c r="H408" s="5" t="str">
        <f>'Filtered Data'!H407</f>
        <v>5A</v>
      </c>
      <c r="I408" s="5" t="str">
        <f>'Filtered Data'!I407</f>
        <v>64</v>
      </c>
      <c r="J408" s="5" t="str">
        <f>'Filtered Data'!J407</f>
        <v>5A</v>
      </c>
      <c r="K408" s="5" t="str">
        <f>'Filtered Data'!K407</f>
        <v>64</v>
      </c>
      <c r="L408" s="5" t="str">
        <f>'Filtered Data'!L407</f>
        <v>00</v>
      </c>
      <c r="M408" s="5" t="str">
        <f>'Filtered Data'!M407</f>
        <v>64</v>
      </c>
      <c r="N408" s="5" t="str">
        <f>'Filtered Data'!N407</f>
        <v>AB</v>
      </c>
      <c r="P408" s="7" t="e">
        <f t="shared" si="21"/>
        <v>#NUM!</v>
      </c>
      <c r="Q408" s="8">
        <f>IF('Filtered Data'!G407="","",HEX2DEC(G408))</f>
        <v>3</v>
      </c>
      <c r="R408" s="8">
        <f>IF('Filtered Data'!H407="","",HEX2DEC(H408))</f>
        <v>90</v>
      </c>
      <c r="S408" s="8">
        <f>IF('Filtered Data'!I407="","",HEX2DEC(I408))</f>
        <v>100</v>
      </c>
      <c r="T408" s="8">
        <f>IF('Filtered Data'!J407="","",HEX2DEC(J408))</f>
        <v>90</v>
      </c>
      <c r="U408" s="8">
        <f>IF('Filtered Data'!K407="","",HEX2DEC(K408))</f>
        <v>100</v>
      </c>
      <c r="V408" s="8">
        <f>IF('Filtered Data'!L407="","",HEX2DEC(L408))</f>
        <v>0</v>
      </c>
      <c r="W408" s="8">
        <f>IF('Filtered Data'!M407="","",HEX2DEC(M408))</f>
        <v>100</v>
      </c>
      <c r="X408" s="8">
        <f>IF('Filtered Data'!N407="","",HEX2DEC(N408))</f>
        <v>171</v>
      </c>
      <c r="Y408" s="8"/>
      <c r="Z408" s="9" t="e">
        <f t="shared" si="22"/>
        <v>#NUM!</v>
      </c>
      <c r="AA408" s="8" t="str">
        <f>IF('Filtered Data'!G407="","",HEX2BIN(G408))</f>
        <v>11</v>
      </c>
      <c r="AB408" s="8" t="str">
        <f>IF('Filtered Data'!H407="","",HEX2BIN(H408))</f>
        <v>1011010</v>
      </c>
      <c r="AC408" s="8" t="str">
        <f>IF('Filtered Data'!I407="","",HEX2BIN(I408))</f>
        <v>1100100</v>
      </c>
      <c r="AD408" s="8" t="str">
        <f>IF('Filtered Data'!J407="","",HEX2BIN(J408))</f>
        <v>1011010</v>
      </c>
      <c r="AE408" s="8" t="str">
        <f>IF('Filtered Data'!K407="","",HEX2BIN(K408))</f>
        <v>1100100</v>
      </c>
      <c r="AF408" s="8" t="str">
        <f>IF('Filtered Data'!L407="","",HEX2BIN(L408))</f>
        <v>0</v>
      </c>
      <c r="AG408" s="8" t="str">
        <f>IF('Filtered Data'!M407="","",HEX2BIN(M408))</f>
        <v>1100100</v>
      </c>
      <c r="AH408" s="8" t="str">
        <f>IF('Filtered Data'!N407="","",HEX2BIN(N408))</f>
        <v>10101011</v>
      </c>
      <c r="AI408" s="8"/>
      <c r="AJ408" s="9" t="e">
        <f t="shared" si="23"/>
        <v>#NUM!</v>
      </c>
      <c r="AK408" s="8" t="str">
        <f>IF('Filtered Data'!G407="","",HEX2OCT(G408))</f>
        <v>3</v>
      </c>
      <c r="AL408" s="8" t="str">
        <f>IF('Filtered Data'!H407="","",HEX2OCT(H408))</f>
        <v>132</v>
      </c>
      <c r="AM408" s="8" t="str">
        <f>IF('Filtered Data'!I407="","",HEX2OCT(I408))</f>
        <v>144</v>
      </c>
      <c r="AN408" s="8" t="str">
        <f>IF('Filtered Data'!J407="","",HEX2OCT(J408))</f>
        <v>132</v>
      </c>
      <c r="AO408" s="8" t="str">
        <f>IF('Filtered Data'!K407="","",HEX2OCT(K408))</f>
        <v>144</v>
      </c>
      <c r="AP408" s="8" t="str">
        <f>IF('Filtered Data'!L407="","",HEX2OCT(L408))</f>
        <v>0</v>
      </c>
      <c r="AQ408" s="8" t="str">
        <f>IF('Filtered Data'!M407="","",HEX2OCT(M408))</f>
        <v>144</v>
      </c>
      <c r="AR408" s="8" t="str">
        <f>IF('Filtered Data'!N407="","",HEX2OCT(N408))</f>
        <v>253</v>
      </c>
    </row>
    <row r="409">
      <c r="A409" s="5">
        <f>'Filtered Data'!A408</f>
        <v>9.3877400000000009</v>
      </c>
      <c r="B409" s="5" t="str">
        <f>'Filtered Data'!B408</f>
        <v/>
      </c>
      <c r="C409" s="5">
        <f>'Filtered Data'!C408</f>
        <v>301</v>
      </c>
      <c r="D409" s="5" t="str">
        <f>'Filtered Data'!D408</f>
        <v/>
      </c>
      <c r="E409" s="5" t="str">
        <f>'Filtered Data'!E408</f>
        <v/>
      </c>
      <c r="F409" s="5">
        <f>'Filtered Data'!F408</f>
        <v>3</v>
      </c>
      <c r="G409" s="5" t="str">
        <f>'Filtered Data'!G408</f>
        <v>43</v>
      </c>
      <c r="H409" s="5" t="str">
        <f>'Filtered Data'!H408</f>
        <v>0B</v>
      </c>
      <c r="I409" s="5" t="str">
        <f>'Filtered Data'!I408</f>
        <v>00</v>
      </c>
      <c r="J409" s="5" t="str">
        <f>'Filtered Data'!J408</f>
        <v/>
      </c>
      <c r="K409" s="5" t="str">
        <f>'Filtered Data'!K408</f>
        <v/>
      </c>
      <c r="L409" s="5" t="str">
        <f>'Filtered Data'!L408</f>
        <v/>
      </c>
      <c r="M409" s="5" t="str">
        <f>'Filtered Data'!M408</f>
        <v/>
      </c>
      <c r="N409" s="5" t="str">
        <f>'Filtered Data'!N408</f>
        <v/>
      </c>
      <c r="P409" s="7">
        <f t="shared" si="21"/>
        <v>4393728</v>
      </c>
      <c r="Q409" s="8">
        <f>IF('Filtered Data'!G408="","",HEX2DEC(G409))</f>
        <v>67</v>
      </c>
      <c r="R409" s="8">
        <f>IF('Filtered Data'!H408="","",HEX2DEC(H409))</f>
        <v>11</v>
      </c>
      <c r="S409" s="8">
        <f>IF('Filtered Data'!I408="","",HEX2DEC(I409))</f>
        <v>0</v>
      </c>
      <c r="T409" s="8" t="str">
        <f>IF('Filtered Data'!J408="","",HEX2DEC(J409))</f>
        <v/>
      </c>
      <c r="U409" s="8" t="str">
        <f>IF('Filtered Data'!K408="","",HEX2DEC(K409))</f>
        <v/>
      </c>
      <c r="V409" s="8" t="str">
        <f>IF('Filtered Data'!L408="","",HEX2DEC(L409))</f>
        <v/>
      </c>
      <c r="W409" s="8" t="str">
        <f>IF('Filtered Data'!M408="","",HEX2DEC(M409))</f>
        <v/>
      </c>
      <c r="X409" s="8" t="str">
        <f>IF('Filtered Data'!N408="","",HEX2DEC(N409))</f>
        <v/>
      </c>
      <c r="Y409" s="8"/>
      <c r="Z409" s="9" t="e">
        <f t="shared" si="22"/>
        <v>#NUM!</v>
      </c>
      <c r="AA409" s="8" t="str">
        <f>IF('Filtered Data'!G408="","",HEX2BIN(G409))</f>
        <v>1000011</v>
      </c>
      <c r="AB409" s="8" t="str">
        <f>IF('Filtered Data'!H408="","",HEX2BIN(H409))</f>
        <v>1011</v>
      </c>
      <c r="AC409" s="8" t="str">
        <f>IF('Filtered Data'!I408="","",HEX2BIN(I409))</f>
        <v>0</v>
      </c>
      <c r="AD409" s="8" t="str">
        <f>IF('Filtered Data'!J408="","",HEX2BIN(J409))</f>
        <v/>
      </c>
      <c r="AE409" s="8" t="str">
        <f>IF('Filtered Data'!K408="","",HEX2BIN(K409))</f>
        <v/>
      </c>
      <c r="AF409" s="8" t="str">
        <f>IF('Filtered Data'!L408="","",HEX2BIN(L409))</f>
        <v/>
      </c>
      <c r="AG409" s="8" t="str">
        <f>IF('Filtered Data'!M408="","",HEX2BIN(M409))</f>
        <v/>
      </c>
      <c r="AH409" s="8" t="str">
        <f>IF('Filtered Data'!N408="","",HEX2BIN(N409))</f>
        <v/>
      </c>
      <c r="AI409" s="8"/>
      <c r="AJ409" s="9" t="e">
        <f t="shared" si="23"/>
        <v>#NUM!</v>
      </c>
      <c r="AK409" s="8" t="str">
        <f>IF('Filtered Data'!G408="","",HEX2OCT(G409))</f>
        <v>103</v>
      </c>
      <c r="AL409" s="8" t="str">
        <f>IF('Filtered Data'!H408="","",HEX2OCT(H409))</f>
        <v>13</v>
      </c>
      <c r="AM409" s="8" t="str">
        <f>IF('Filtered Data'!I408="","",HEX2OCT(I409))</f>
        <v>0</v>
      </c>
      <c r="AN409" s="8" t="str">
        <f>IF('Filtered Data'!J408="","",HEX2OCT(J409))</f>
        <v/>
      </c>
      <c r="AO409" s="8" t="str">
        <f>IF('Filtered Data'!K408="","",HEX2OCT(K409))</f>
        <v/>
      </c>
      <c r="AP409" s="8" t="str">
        <f>IF('Filtered Data'!L408="","",HEX2OCT(L409))</f>
        <v/>
      </c>
      <c r="AQ409" s="8" t="str">
        <f>IF('Filtered Data'!M408="","",HEX2OCT(M409))</f>
        <v/>
      </c>
      <c r="AR409" s="8" t="str">
        <f>IF('Filtered Data'!N408="","",HEX2OCT(N409))</f>
        <v/>
      </c>
    </row>
    <row r="410">
      <c r="A410" s="5">
        <f>'Filtered Data'!A409</f>
        <v>9.4372810000000005</v>
      </c>
      <c r="B410" s="5" t="str">
        <f>'Filtered Data'!B409</f>
        <v/>
      </c>
      <c r="C410" s="5">
        <f>'Filtered Data'!C409</f>
        <v>300</v>
      </c>
      <c r="D410" s="5" t="str">
        <f>'Filtered Data'!D409</f>
        <v/>
      </c>
      <c r="E410" s="5" t="str">
        <f>'Filtered Data'!E409</f>
        <v/>
      </c>
      <c r="F410" s="5">
        <f>'Filtered Data'!F409</f>
        <v>8</v>
      </c>
      <c r="G410" s="5" t="str">
        <f>'Filtered Data'!G409</f>
        <v>03</v>
      </c>
      <c r="H410" s="5" t="str">
        <f>'Filtered Data'!H409</f>
        <v>5A</v>
      </c>
      <c r="I410" s="5" t="str">
        <f>'Filtered Data'!I409</f>
        <v>64</v>
      </c>
      <c r="J410" s="5" t="str">
        <f>'Filtered Data'!J409</f>
        <v>5A</v>
      </c>
      <c r="K410" s="5" t="str">
        <f>'Filtered Data'!K409</f>
        <v>64</v>
      </c>
      <c r="L410" s="5" t="str">
        <f>'Filtered Data'!L409</f>
        <v>00</v>
      </c>
      <c r="M410" s="5" t="str">
        <f>'Filtered Data'!M409</f>
        <v>64</v>
      </c>
      <c r="N410" s="5" t="str">
        <f>'Filtered Data'!N409</f>
        <v>BC</v>
      </c>
      <c r="P410" s="7" t="e">
        <f t="shared" si="21"/>
        <v>#NUM!</v>
      </c>
      <c r="Q410" s="8">
        <f>IF('Filtered Data'!G409="","",HEX2DEC(G410))</f>
        <v>3</v>
      </c>
      <c r="R410" s="8">
        <f>IF('Filtered Data'!H409="","",HEX2DEC(H410))</f>
        <v>90</v>
      </c>
      <c r="S410" s="8">
        <f>IF('Filtered Data'!I409="","",HEX2DEC(I410))</f>
        <v>100</v>
      </c>
      <c r="T410" s="8">
        <f>IF('Filtered Data'!J409="","",HEX2DEC(J410))</f>
        <v>90</v>
      </c>
      <c r="U410" s="8">
        <f>IF('Filtered Data'!K409="","",HEX2DEC(K410))</f>
        <v>100</v>
      </c>
      <c r="V410" s="8">
        <f>IF('Filtered Data'!L409="","",HEX2DEC(L410))</f>
        <v>0</v>
      </c>
      <c r="W410" s="8">
        <f>IF('Filtered Data'!M409="","",HEX2DEC(M410))</f>
        <v>100</v>
      </c>
      <c r="X410" s="8">
        <f>IF('Filtered Data'!N409="","",HEX2DEC(N410))</f>
        <v>188</v>
      </c>
      <c r="Y410" s="8"/>
      <c r="Z410" s="9" t="e">
        <f t="shared" si="22"/>
        <v>#NUM!</v>
      </c>
      <c r="AA410" s="8" t="str">
        <f>IF('Filtered Data'!G409="","",HEX2BIN(G410))</f>
        <v>11</v>
      </c>
      <c r="AB410" s="8" t="str">
        <f>IF('Filtered Data'!H409="","",HEX2BIN(H410))</f>
        <v>1011010</v>
      </c>
      <c r="AC410" s="8" t="str">
        <f>IF('Filtered Data'!I409="","",HEX2BIN(I410))</f>
        <v>1100100</v>
      </c>
      <c r="AD410" s="8" t="str">
        <f>IF('Filtered Data'!J409="","",HEX2BIN(J410))</f>
        <v>1011010</v>
      </c>
      <c r="AE410" s="8" t="str">
        <f>IF('Filtered Data'!K409="","",HEX2BIN(K410))</f>
        <v>1100100</v>
      </c>
      <c r="AF410" s="8" t="str">
        <f>IF('Filtered Data'!L409="","",HEX2BIN(L410))</f>
        <v>0</v>
      </c>
      <c r="AG410" s="8" t="str">
        <f>IF('Filtered Data'!M409="","",HEX2BIN(M410))</f>
        <v>1100100</v>
      </c>
      <c r="AH410" s="8" t="str">
        <f>IF('Filtered Data'!N409="","",HEX2BIN(N410))</f>
        <v>10111100</v>
      </c>
      <c r="AI410" s="8"/>
      <c r="AJ410" s="9" t="e">
        <f t="shared" si="23"/>
        <v>#NUM!</v>
      </c>
      <c r="AK410" s="8" t="str">
        <f>IF('Filtered Data'!G409="","",HEX2OCT(G410))</f>
        <v>3</v>
      </c>
      <c r="AL410" s="8" t="str">
        <f>IF('Filtered Data'!H409="","",HEX2OCT(H410))</f>
        <v>132</v>
      </c>
      <c r="AM410" s="8" t="str">
        <f>IF('Filtered Data'!I409="","",HEX2OCT(I410))</f>
        <v>144</v>
      </c>
      <c r="AN410" s="8" t="str">
        <f>IF('Filtered Data'!J409="","",HEX2OCT(J410))</f>
        <v>132</v>
      </c>
      <c r="AO410" s="8" t="str">
        <f>IF('Filtered Data'!K409="","",HEX2OCT(K410))</f>
        <v>144</v>
      </c>
      <c r="AP410" s="8" t="str">
        <f>IF('Filtered Data'!L409="","",HEX2OCT(L410))</f>
        <v>0</v>
      </c>
      <c r="AQ410" s="8" t="str">
        <f>IF('Filtered Data'!M409="","",HEX2OCT(M410))</f>
        <v>144</v>
      </c>
      <c r="AR410" s="8" t="str">
        <f>IF('Filtered Data'!N409="","",HEX2OCT(N410))</f>
        <v>274</v>
      </c>
    </row>
    <row r="411">
      <c r="A411" s="5">
        <f>'Filtered Data'!A410</f>
        <v>9.4377449999999996</v>
      </c>
      <c r="B411" s="5" t="str">
        <f>'Filtered Data'!B410</f>
        <v/>
      </c>
      <c r="C411" s="5">
        <f>'Filtered Data'!C410</f>
        <v>301</v>
      </c>
      <c r="D411" s="5" t="str">
        <f>'Filtered Data'!D410</f>
        <v/>
      </c>
      <c r="E411" s="5" t="str">
        <f>'Filtered Data'!E410</f>
        <v/>
      </c>
      <c r="F411" s="5">
        <f>'Filtered Data'!F410</f>
        <v>3</v>
      </c>
      <c r="G411" s="5" t="str">
        <f>'Filtered Data'!G410</f>
        <v>B5</v>
      </c>
      <c r="H411" s="5" t="str">
        <f>'Filtered Data'!H410</f>
        <v>0C</v>
      </c>
      <c r="I411" s="5" t="str">
        <f>'Filtered Data'!I410</f>
        <v>00</v>
      </c>
      <c r="J411" s="5" t="str">
        <f>'Filtered Data'!J410</f>
        <v/>
      </c>
      <c r="K411" s="5" t="str">
        <f>'Filtered Data'!K410</f>
        <v/>
      </c>
      <c r="L411" s="5" t="str">
        <f>'Filtered Data'!L410</f>
        <v/>
      </c>
      <c r="M411" s="5" t="str">
        <f>'Filtered Data'!M410</f>
        <v/>
      </c>
      <c r="N411" s="5" t="str">
        <f>'Filtered Data'!N410</f>
        <v/>
      </c>
      <c r="P411" s="7">
        <f t="shared" si="21"/>
        <v>11865088</v>
      </c>
      <c r="Q411" s="8">
        <f>IF('Filtered Data'!G410="","",HEX2DEC(G411))</f>
        <v>181</v>
      </c>
      <c r="R411" s="8">
        <f>IF('Filtered Data'!H410="","",HEX2DEC(H411))</f>
        <v>12</v>
      </c>
      <c r="S411" s="8">
        <f>IF('Filtered Data'!I410="","",HEX2DEC(I411))</f>
        <v>0</v>
      </c>
      <c r="T411" s="8" t="str">
        <f>IF('Filtered Data'!J410="","",HEX2DEC(J411))</f>
        <v/>
      </c>
      <c r="U411" s="8" t="str">
        <f>IF('Filtered Data'!K410="","",HEX2DEC(K411))</f>
        <v/>
      </c>
      <c r="V411" s="8" t="str">
        <f>IF('Filtered Data'!L410="","",HEX2DEC(L411))</f>
        <v/>
      </c>
      <c r="W411" s="8" t="str">
        <f>IF('Filtered Data'!M410="","",HEX2DEC(M411))</f>
        <v/>
      </c>
      <c r="X411" s="8" t="str">
        <f>IF('Filtered Data'!N410="","",HEX2DEC(N411))</f>
        <v/>
      </c>
      <c r="Y411" s="8"/>
      <c r="Z411" s="9" t="e">
        <f t="shared" si="22"/>
        <v>#NUM!</v>
      </c>
      <c r="AA411" s="8" t="str">
        <f>IF('Filtered Data'!G410="","",HEX2BIN(G411))</f>
        <v>10110101</v>
      </c>
      <c r="AB411" s="8" t="str">
        <f>IF('Filtered Data'!H410="","",HEX2BIN(H411))</f>
        <v>1100</v>
      </c>
      <c r="AC411" s="8" t="str">
        <f>IF('Filtered Data'!I410="","",HEX2BIN(I411))</f>
        <v>0</v>
      </c>
      <c r="AD411" s="8" t="str">
        <f>IF('Filtered Data'!J410="","",HEX2BIN(J411))</f>
        <v/>
      </c>
      <c r="AE411" s="8" t="str">
        <f>IF('Filtered Data'!K410="","",HEX2BIN(K411))</f>
        <v/>
      </c>
      <c r="AF411" s="8" t="str">
        <f>IF('Filtered Data'!L410="","",HEX2BIN(L411))</f>
        <v/>
      </c>
      <c r="AG411" s="8" t="str">
        <f>IF('Filtered Data'!M410="","",HEX2BIN(M411))</f>
        <v/>
      </c>
      <c r="AH411" s="8" t="str">
        <f>IF('Filtered Data'!N410="","",HEX2BIN(N411))</f>
        <v/>
      </c>
      <c r="AI411" s="8"/>
      <c r="AJ411" s="9" t="e">
        <f t="shared" si="23"/>
        <v>#NUM!</v>
      </c>
      <c r="AK411" s="8" t="str">
        <f>IF('Filtered Data'!G410="","",HEX2OCT(G411))</f>
        <v>265</v>
      </c>
      <c r="AL411" s="8" t="str">
        <f>IF('Filtered Data'!H410="","",HEX2OCT(H411))</f>
        <v>14</v>
      </c>
      <c r="AM411" s="8" t="str">
        <f>IF('Filtered Data'!I410="","",HEX2OCT(I411))</f>
        <v>0</v>
      </c>
      <c r="AN411" s="8" t="str">
        <f>IF('Filtered Data'!J410="","",HEX2OCT(J411))</f>
        <v/>
      </c>
      <c r="AO411" s="8" t="str">
        <f>IF('Filtered Data'!K410="","",HEX2OCT(K411))</f>
        <v/>
      </c>
      <c r="AP411" s="8" t="str">
        <f>IF('Filtered Data'!L410="","",HEX2OCT(L411))</f>
        <v/>
      </c>
      <c r="AQ411" s="8" t="str">
        <f>IF('Filtered Data'!M410="","",HEX2OCT(M411))</f>
        <v/>
      </c>
      <c r="AR411" s="8" t="str">
        <f>IF('Filtered Data'!N410="","",HEX2OCT(N411))</f>
        <v/>
      </c>
    </row>
    <row r="412">
      <c r="A412" s="5">
        <f>'Filtered Data'!A411</f>
        <v>9.4872879999999995</v>
      </c>
      <c r="B412" s="5" t="str">
        <f>'Filtered Data'!B411</f>
        <v/>
      </c>
      <c r="C412" s="5">
        <f>'Filtered Data'!C411</f>
        <v>300</v>
      </c>
      <c r="D412" s="5" t="str">
        <f>'Filtered Data'!D411</f>
        <v/>
      </c>
      <c r="E412" s="5" t="str">
        <f>'Filtered Data'!E411</f>
        <v/>
      </c>
      <c r="F412" s="5">
        <f>'Filtered Data'!F411</f>
        <v>8</v>
      </c>
      <c r="G412" s="5" t="str">
        <f>'Filtered Data'!G411</f>
        <v>03</v>
      </c>
      <c r="H412" s="5" t="str">
        <f>'Filtered Data'!H411</f>
        <v>5A</v>
      </c>
      <c r="I412" s="5" t="str">
        <f>'Filtered Data'!I411</f>
        <v>64</v>
      </c>
      <c r="J412" s="5" t="str">
        <f>'Filtered Data'!J411</f>
        <v>5A</v>
      </c>
      <c r="K412" s="5" t="str">
        <f>'Filtered Data'!K411</f>
        <v>64</v>
      </c>
      <c r="L412" s="5" t="str">
        <f>'Filtered Data'!L411</f>
        <v>00</v>
      </c>
      <c r="M412" s="5" t="str">
        <f>'Filtered Data'!M411</f>
        <v>64</v>
      </c>
      <c r="N412" s="5" t="str">
        <f>'Filtered Data'!N411</f>
        <v>AD</v>
      </c>
      <c r="P412" s="7" t="e">
        <f t="shared" si="21"/>
        <v>#NUM!</v>
      </c>
      <c r="Q412" s="8">
        <f>IF('Filtered Data'!G411="","",HEX2DEC(G412))</f>
        <v>3</v>
      </c>
      <c r="R412" s="8">
        <f>IF('Filtered Data'!H411="","",HEX2DEC(H412))</f>
        <v>90</v>
      </c>
      <c r="S412" s="8">
        <f>IF('Filtered Data'!I411="","",HEX2DEC(I412))</f>
        <v>100</v>
      </c>
      <c r="T412" s="8">
        <f>IF('Filtered Data'!J411="","",HEX2DEC(J412))</f>
        <v>90</v>
      </c>
      <c r="U412" s="8">
        <f>IF('Filtered Data'!K411="","",HEX2DEC(K412))</f>
        <v>100</v>
      </c>
      <c r="V412" s="8">
        <f>IF('Filtered Data'!L411="","",HEX2DEC(L412))</f>
        <v>0</v>
      </c>
      <c r="W412" s="8">
        <f>IF('Filtered Data'!M411="","",HEX2DEC(M412))</f>
        <v>100</v>
      </c>
      <c r="X412" s="8">
        <f>IF('Filtered Data'!N411="","",HEX2DEC(N412))</f>
        <v>173</v>
      </c>
      <c r="Y412" s="8"/>
      <c r="Z412" s="9" t="e">
        <f t="shared" si="22"/>
        <v>#NUM!</v>
      </c>
      <c r="AA412" s="8" t="str">
        <f>IF('Filtered Data'!G411="","",HEX2BIN(G412))</f>
        <v>11</v>
      </c>
      <c r="AB412" s="8" t="str">
        <f>IF('Filtered Data'!H411="","",HEX2BIN(H412))</f>
        <v>1011010</v>
      </c>
      <c r="AC412" s="8" t="str">
        <f>IF('Filtered Data'!I411="","",HEX2BIN(I412))</f>
        <v>1100100</v>
      </c>
      <c r="AD412" s="8" t="str">
        <f>IF('Filtered Data'!J411="","",HEX2BIN(J412))</f>
        <v>1011010</v>
      </c>
      <c r="AE412" s="8" t="str">
        <f>IF('Filtered Data'!K411="","",HEX2BIN(K412))</f>
        <v>1100100</v>
      </c>
      <c r="AF412" s="8" t="str">
        <f>IF('Filtered Data'!L411="","",HEX2BIN(L412))</f>
        <v>0</v>
      </c>
      <c r="AG412" s="8" t="str">
        <f>IF('Filtered Data'!M411="","",HEX2BIN(M412))</f>
        <v>1100100</v>
      </c>
      <c r="AH412" s="8" t="str">
        <f>IF('Filtered Data'!N411="","",HEX2BIN(N412))</f>
        <v>10101101</v>
      </c>
      <c r="AI412" s="8"/>
      <c r="AJ412" s="9" t="e">
        <f t="shared" si="23"/>
        <v>#NUM!</v>
      </c>
      <c r="AK412" s="8" t="str">
        <f>IF('Filtered Data'!G411="","",HEX2OCT(G412))</f>
        <v>3</v>
      </c>
      <c r="AL412" s="8" t="str">
        <f>IF('Filtered Data'!H411="","",HEX2OCT(H412))</f>
        <v>132</v>
      </c>
      <c r="AM412" s="8" t="str">
        <f>IF('Filtered Data'!I411="","",HEX2OCT(I412))</f>
        <v>144</v>
      </c>
      <c r="AN412" s="8" t="str">
        <f>IF('Filtered Data'!J411="","",HEX2OCT(J412))</f>
        <v>132</v>
      </c>
      <c r="AO412" s="8" t="str">
        <f>IF('Filtered Data'!K411="","",HEX2OCT(K412))</f>
        <v>144</v>
      </c>
      <c r="AP412" s="8" t="str">
        <f>IF('Filtered Data'!L411="","",HEX2OCT(L412))</f>
        <v>0</v>
      </c>
      <c r="AQ412" s="8" t="str">
        <f>IF('Filtered Data'!M411="","",HEX2OCT(M412))</f>
        <v>144</v>
      </c>
      <c r="AR412" s="8" t="str">
        <f>IF('Filtered Data'!N411="","",HEX2OCT(N412))</f>
        <v>255</v>
      </c>
    </row>
    <row r="413">
      <c r="A413" s="5">
        <f>'Filtered Data'!A412</f>
        <v>9.4877520000000004</v>
      </c>
      <c r="B413" s="5" t="str">
        <f>'Filtered Data'!B412</f>
        <v/>
      </c>
      <c r="C413" s="5">
        <f>'Filtered Data'!C412</f>
        <v>301</v>
      </c>
      <c r="D413" s="5" t="str">
        <f>'Filtered Data'!D412</f>
        <v/>
      </c>
      <c r="E413" s="5" t="str">
        <f>'Filtered Data'!E412</f>
        <v/>
      </c>
      <c r="F413" s="5">
        <f>'Filtered Data'!F412</f>
        <v>3</v>
      </c>
      <c r="G413" s="5" t="str">
        <f>'Filtered Data'!G412</f>
        <v>4E</v>
      </c>
      <c r="H413" s="5" t="str">
        <f>'Filtered Data'!H412</f>
        <v>0D</v>
      </c>
      <c r="I413" s="5" t="str">
        <f>'Filtered Data'!I412</f>
        <v>00</v>
      </c>
      <c r="J413" s="5" t="str">
        <f>'Filtered Data'!J412</f>
        <v/>
      </c>
      <c r="K413" s="5" t="str">
        <f>'Filtered Data'!K412</f>
        <v/>
      </c>
      <c r="L413" s="5" t="str">
        <f>'Filtered Data'!L412</f>
        <v/>
      </c>
      <c r="M413" s="5" t="str">
        <f>'Filtered Data'!M412</f>
        <v/>
      </c>
      <c r="N413" s="5" t="str">
        <f>'Filtered Data'!N412</f>
        <v/>
      </c>
      <c r="P413" s="7">
        <f t="shared" si="21"/>
        <v>5115136</v>
      </c>
      <c r="Q413" s="8">
        <f>IF('Filtered Data'!G412="","",HEX2DEC(G413))</f>
        <v>78</v>
      </c>
      <c r="R413" s="8">
        <f>IF('Filtered Data'!H412="","",HEX2DEC(H413))</f>
        <v>13</v>
      </c>
      <c r="S413" s="8">
        <f>IF('Filtered Data'!I412="","",HEX2DEC(I413))</f>
        <v>0</v>
      </c>
      <c r="T413" s="8" t="str">
        <f>IF('Filtered Data'!J412="","",HEX2DEC(J413))</f>
        <v/>
      </c>
      <c r="U413" s="8" t="str">
        <f>IF('Filtered Data'!K412="","",HEX2DEC(K413))</f>
        <v/>
      </c>
      <c r="V413" s="8" t="str">
        <f>IF('Filtered Data'!L412="","",HEX2DEC(L413))</f>
        <v/>
      </c>
      <c r="W413" s="8" t="str">
        <f>IF('Filtered Data'!M412="","",HEX2DEC(M413))</f>
        <v/>
      </c>
      <c r="X413" s="8" t="str">
        <f>IF('Filtered Data'!N412="","",HEX2DEC(N413))</f>
        <v/>
      </c>
      <c r="Y413" s="8"/>
      <c r="Z413" s="9" t="e">
        <f t="shared" si="22"/>
        <v>#NUM!</v>
      </c>
      <c r="AA413" s="8" t="str">
        <f>IF('Filtered Data'!G412="","",HEX2BIN(G413))</f>
        <v>1001110</v>
      </c>
      <c r="AB413" s="8" t="str">
        <f>IF('Filtered Data'!H412="","",HEX2BIN(H413))</f>
        <v>1101</v>
      </c>
      <c r="AC413" s="8" t="str">
        <f>IF('Filtered Data'!I412="","",HEX2BIN(I413))</f>
        <v>0</v>
      </c>
      <c r="AD413" s="8" t="str">
        <f>IF('Filtered Data'!J412="","",HEX2BIN(J413))</f>
        <v/>
      </c>
      <c r="AE413" s="8" t="str">
        <f>IF('Filtered Data'!K412="","",HEX2BIN(K413))</f>
        <v/>
      </c>
      <c r="AF413" s="8" t="str">
        <f>IF('Filtered Data'!L412="","",HEX2BIN(L413))</f>
        <v/>
      </c>
      <c r="AG413" s="8" t="str">
        <f>IF('Filtered Data'!M412="","",HEX2BIN(M413))</f>
        <v/>
      </c>
      <c r="AH413" s="8" t="str">
        <f>IF('Filtered Data'!N412="","",HEX2BIN(N413))</f>
        <v/>
      </c>
      <c r="AI413" s="8"/>
      <c r="AJ413" s="9" t="e">
        <f t="shared" si="23"/>
        <v>#NUM!</v>
      </c>
      <c r="AK413" s="8" t="str">
        <f>IF('Filtered Data'!G412="","",HEX2OCT(G413))</f>
        <v>116</v>
      </c>
      <c r="AL413" s="8" t="str">
        <f>IF('Filtered Data'!H412="","",HEX2OCT(H413))</f>
        <v>15</v>
      </c>
      <c r="AM413" s="8" t="str">
        <f>IF('Filtered Data'!I412="","",HEX2OCT(I413))</f>
        <v>0</v>
      </c>
      <c r="AN413" s="8" t="str">
        <f>IF('Filtered Data'!J412="","",HEX2OCT(J413))</f>
        <v/>
      </c>
      <c r="AO413" s="8" t="str">
        <f>IF('Filtered Data'!K412="","",HEX2OCT(K413))</f>
        <v/>
      </c>
      <c r="AP413" s="8" t="str">
        <f>IF('Filtered Data'!L412="","",HEX2OCT(L413))</f>
        <v/>
      </c>
      <c r="AQ413" s="8" t="str">
        <f>IF('Filtered Data'!M412="","",HEX2OCT(M413))</f>
        <v/>
      </c>
      <c r="AR413" s="8" t="str">
        <f>IF('Filtered Data'!N412="","",HEX2OCT(N413))</f>
        <v/>
      </c>
    </row>
    <row r="414">
      <c r="A414" s="5">
        <f>'Filtered Data'!A413</f>
        <v>9.537293</v>
      </c>
      <c r="B414" s="5" t="str">
        <f>'Filtered Data'!B413</f>
        <v/>
      </c>
      <c r="C414" s="5">
        <f>'Filtered Data'!C413</f>
        <v>300</v>
      </c>
      <c r="D414" s="5" t="str">
        <f>'Filtered Data'!D413</f>
        <v/>
      </c>
      <c r="E414" s="5" t="str">
        <f>'Filtered Data'!E413</f>
        <v/>
      </c>
      <c r="F414" s="5">
        <f>'Filtered Data'!F413</f>
        <v>8</v>
      </c>
      <c r="G414" s="5" t="str">
        <f>'Filtered Data'!G413</f>
        <v>03</v>
      </c>
      <c r="H414" s="5" t="str">
        <f>'Filtered Data'!H413</f>
        <v>5A</v>
      </c>
      <c r="I414" s="5" t="str">
        <f>'Filtered Data'!I413</f>
        <v>64</v>
      </c>
      <c r="J414" s="5" t="str">
        <f>'Filtered Data'!J413</f>
        <v>5A</v>
      </c>
      <c r="K414" s="5" t="str">
        <f>'Filtered Data'!K413</f>
        <v>64</v>
      </c>
      <c r="L414" s="5" t="str">
        <f>'Filtered Data'!L413</f>
        <v>00</v>
      </c>
      <c r="M414" s="5" t="str">
        <f>'Filtered Data'!M413</f>
        <v>64</v>
      </c>
      <c r="N414" s="5" t="str">
        <f>'Filtered Data'!N413</f>
        <v>BE</v>
      </c>
      <c r="P414" s="7" t="e">
        <f t="shared" si="21"/>
        <v>#NUM!</v>
      </c>
      <c r="Q414" s="8">
        <f>IF('Filtered Data'!G413="","",HEX2DEC(G414))</f>
        <v>3</v>
      </c>
      <c r="R414" s="8">
        <f>IF('Filtered Data'!H413="","",HEX2DEC(H414))</f>
        <v>90</v>
      </c>
      <c r="S414" s="8">
        <f>IF('Filtered Data'!I413="","",HEX2DEC(I414))</f>
        <v>100</v>
      </c>
      <c r="T414" s="8">
        <f>IF('Filtered Data'!J413="","",HEX2DEC(J414))</f>
        <v>90</v>
      </c>
      <c r="U414" s="8">
        <f>IF('Filtered Data'!K413="","",HEX2DEC(K414))</f>
        <v>100</v>
      </c>
      <c r="V414" s="8">
        <f>IF('Filtered Data'!L413="","",HEX2DEC(L414))</f>
        <v>0</v>
      </c>
      <c r="W414" s="8">
        <f>IF('Filtered Data'!M413="","",HEX2DEC(M414))</f>
        <v>100</v>
      </c>
      <c r="X414" s="8">
        <f>IF('Filtered Data'!N413="","",HEX2DEC(N414))</f>
        <v>190</v>
      </c>
      <c r="Y414" s="8"/>
      <c r="Z414" s="9" t="e">
        <f t="shared" si="22"/>
        <v>#NUM!</v>
      </c>
      <c r="AA414" s="8" t="str">
        <f>IF('Filtered Data'!G413="","",HEX2BIN(G414))</f>
        <v>11</v>
      </c>
      <c r="AB414" s="8" t="str">
        <f>IF('Filtered Data'!H413="","",HEX2BIN(H414))</f>
        <v>1011010</v>
      </c>
      <c r="AC414" s="8" t="str">
        <f>IF('Filtered Data'!I413="","",HEX2BIN(I414))</f>
        <v>1100100</v>
      </c>
      <c r="AD414" s="8" t="str">
        <f>IF('Filtered Data'!J413="","",HEX2BIN(J414))</f>
        <v>1011010</v>
      </c>
      <c r="AE414" s="8" t="str">
        <f>IF('Filtered Data'!K413="","",HEX2BIN(K414))</f>
        <v>1100100</v>
      </c>
      <c r="AF414" s="8" t="str">
        <f>IF('Filtered Data'!L413="","",HEX2BIN(L414))</f>
        <v>0</v>
      </c>
      <c r="AG414" s="8" t="str">
        <f>IF('Filtered Data'!M413="","",HEX2BIN(M414))</f>
        <v>1100100</v>
      </c>
      <c r="AH414" s="8" t="str">
        <f>IF('Filtered Data'!N413="","",HEX2BIN(N414))</f>
        <v>10111110</v>
      </c>
      <c r="AI414" s="8"/>
      <c r="AJ414" s="9" t="e">
        <f t="shared" si="23"/>
        <v>#NUM!</v>
      </c>
      <c r="AK414" s="8" t="str">
        <f>IF('Filtered Data'!G413="","",HEX2OCT(G414))</f>
        <v>3</v>
      </c>
      <c r="AL414" s="8" t="str">
        <f>IF('Filtered Data'!H413="","",HEX2OCT(H414))</f>
        <v>132</v>
      </c>
      <c r="AM414" s="8" t="str">
        <f>IF('Filtered Data'!I413="","",HEX2OCT(I414))</f>
        <v>144</v>
      </c>
      <c r="AN414" s="8" t="str">
        <f>IF('Filtered Data'!J413="","",HEX2OCT(J414))</f>
        <v>132</v>
      </c>
      <c r="AO414" s="8" t="str">
        <f>IF('Filtered Data'!K413="","",HEX2OCT(K414))</f>
        <v>144</v>
      </c>
      <c r="AP414" s="8" t="str">
        <f>IF('Filtered Data'!L413="","",HEX2OCT(L414))</f>
        <v>0</v>
      </c>
      <c r="AQ414" s="8" t="str">
        <f>IF('Filtered Data'!M413="","",HEX2OCT(M414))</f>
        <v>144</v>
      </c>
      <c r="AR414" s="8" t="str">
        <f>IF('Filtered Data'!N413="","",HEX2OCT(N414))</f>
        <v>276</v>
      </c>
    </row>
    <row r="415">
      <c r="A415" s="5">
        <f>'Filtered Data'!A414</f>
        <v>9.5377609999999997</v>
      </c>
      <c r="B415" s="5" t="str">
        <f>'Filtered Data'!B414</f>
        <v/>
      </c>
      <c r="C415" s="5">
        <f>'Filtered Data'!C414</f>
        <v>301</v>
      </c>
      <c r="D415" s="5" t="str">
        <f>'Filtered Data'!D414</f>
        <v/>
      </c>
      <c r="E415" s="5" t="str">
        <f>'Filtered Data'!E414</f>
        <v/>
      </c>
      <c r="F415" s="5">
        <f>'Filtered Data'!F414</f>
        <v>3</v>
      </c>
      <c r="G415" s="5" t="str">
        <f>'Filtered Data'!G414</f>
        <v>1D</v>
      </c>
      <c r="H415" s="5" t="str">
        <f>'Filtered Data'!H414</f>
        <v>0E</v>
      </c>
      <c r="I415" s="5" t="str">
        <f>'Filtered Data'!I414</f>
        <v>00</v>
      </c>
      <c r="J415" s="5" t="str">
        <f>'Filtered Data'!J414</f>
        <v/>
      </c>
      <c r="K415" s="5" t="str">
        <f>'Filtered Data'!K414</f>
        <v/>
      </c>
      <c r="L415" s="5" t="str">
        <f>'Filtered Data'!L414</f>
        <v/>
      </c>
      <c r="M415" s="5" t="str">
        <f>'Filtered Data'!M414</f>
        <v/>
      </c>
      <c r="N415" s="5" t="str">
        <f>'Filtered Data'!N414</f>
        <v/>
      </c>
      <c r="P415" s="7">
        <f t="shared" si="21"/>
        <v>1904128</v>
      </c>
      <c r="Q415" s="8">
        <f>IF('Filtered Data'!G414="","",HEX2DEC(G415))</f>
        <v>29</v>
      </c>
      <c r="R415" s="8">
        <f>IF('Filtered Data'!H414="","",HEX2DEC(H415))</f>
        <v>14</v>
      </c>
      <c r="S415" s="8">
        <f>IF('Filtered Data'!I414="","",HEX2DEC(I415))</f>
        <v>0</v>
      </c>
      <c r="T415" s="8" t="str">
        <f>IF('Filtered Data'!J414="","",HEX2DEC(J415))</f>
        <v/>
      </c>
      <c r="U415" s="8" t="str">
        <f>IF('Filtered Data'!K414="","",HEX2DEC(K415))</f>
        <v/>
      </c>
      <c r="V415" s="8" t="str">
        <f>IF('Filtered Data'!L414="","",HEX2DEC(L415))</f>
        <v/>
      </c>
      <c r="W415" s="8" t="str">
        <f>IF('Filtered Data'!M414="","",HEX2DEC(M415))</f>
        <v/>
      </c>
      <c r="X415" s="8" t="str">
        <f>IF('Filtered Data'!N414="","",HEX2DEC(N415))</f>
        <v/>
      </c>
      <c r="Y415" s="8"/>
      <c r="Z415" s="9" t="e">
        <f t="shared" si="22"/>
        <v>#NUM!</v>
      </c>
      <c r="AA415" s="8" t="str">
        <f>IF('Filtered Data'!G414="","",HEX2BIN(G415))</f>
        <v>11101</v>
      </c>
      <c r="AB415" s="8" t="str">
        <f>IF('Filtered Data'!H414="","",HEX2BIN(H415))</f>
        <v>1110</v>
      </c>
      <c r="AC415" s="8" t="str">
        <f>IF('Filtered Data'!I414="","",HEX2BIN(I415))</f>
        <v>0</v>
      </c>
      <c r="AD415" s="8" t="str">
        <f>IF('Filtered Data'!J414="","",HEX2BIN(J415))</f>
        <v/>
      </c>
      <c r="AE415" s="8" t="str">
        <f>IF('Filtered Data'!K414="","",HEX2BIN(K415))</f>
        <v/>
      </c>
      <c r="AF415" s="8" t="str">
        <f>IF('Filtered Data'!L414="","",HEX2BIN(L415))</f>
        <v/>
      </c>
      <c r="AG415" s="8" t="str">
        <f>IF('Filtered Data'!M414="","",HEX2BIN(M415))</f>
        <v/>
      </c>
      <c r="AH415" s="8" t="str">
        <f>IF('Filtered Data'!N414="","",HEX2BIN(N415))</f>
        <v/>
      </c>
      <c r="AI415" s="8"/>
      <c r="AJ415" s="9" t="e">
        <f t="shared" si="23"/>
        <v>#NUM!</v>
      </c>
      <c r="AK415" s="8" t="str">
        <f>IF('Filtered Data'!G414="","",HEX2OCT(G415))</f>
        <v>35</v>
      </c>
      <c r="AL415" s="8" t="str">
        <f>IF('Filtered Data'!H414="","",HEX2OCT(H415))</f>
        <v>16</v>
      </c>
      <c r="AM415" s="8" t="str">
        <f>IF('Filtered Data'!I414="","",HEX2OCT(I415))</f>
        <v>0</v>
      </c>
      <c r="AN415" s="8" t="str">
        <f>IF('Filtered Data'!J414="","",HEX2OCT(J415))</f>
        <v/>
      </c>
      <c r="AO415" s="8" t="str">
        <f>IF('Filtered Data'!K414="","",HEX2OCT(K415))</f>
        <v/>
      </c>
      <c r="AP415" s="8" t="str">
        <f>IF('Filtered Data'!L414="","",HEX2OCT(L415))</f>
        <v/>
      </c>
      <c r="AQ415" s="8" t="str">
        <f>IF('Filtered Data'!M414="","",HEX2OCT(M415))</f>
        <v/>
      </c>
      <c r="AR415" s="8" t="str">
        <f>IF('Filtered Data'!N414="","",HEX2OCT(N415))</f>
        <v/>
      </c>
    </row>
    <row r="416">
      <c r="A416" s="5">
        <f>'Filtered Data'!A415</f>
        <v>9.5872960000000003</v>
      </c>
      <c r="B416" s="5" t="str">
        <f>'Filtered Data'!B415</f>
        <v/>
      </c>
      <c r="C416" s="5">
        <f>'Filtered Data'!C415</f>
        <v>300</v>
      </c>
      <c r="D416" s="5" t="str">
        <f>'Filtered Data'!D415</f>
        <v/>
      </c>
      <c r="E416" s="5" t="str">
        <f>'Filtered Data'!E415</f>
        <v/>
      </c>
      <c r="F416" s="5">
        <f>'Filtered Data'!F415</f>
        <v>8</v>
      </c>
      <c r="G416" s="5" t="str">
        <f>'Filtered Data'!G415</f>
        <v>03</v>
      </c>
      <c r="H416" s="5" t="str">
        <f>'Filtered Data'!H415</f>
        <v>5A</v>
      </c>
      <c r="I416" s="5" t="str">
        <f>'Filtered Data'!I415</f>
        <v>64</v>
      </c>
      <c r="J416" s="5" t="str">
        <f>'Filtered Data'!J415</f>
        <v>5A</v>
      </c>
      <c r="K416" s="5" t="str">
        <f>'Filtered Data'!K415</f>
        <v>64</v>
      </c>
      <c r="L416" s="5" t="str">
        <f>'Filtered Data'!L415</f>
        <v>00</v>
      </c>
      <c r="M416" s="5" t="str">
        <f>'Filtered Data'!M415</f>
        <v>64</v>
      </c>
      <c r="N416" s="5" t="str">
        <f>'Filtered Data'!N415</f>
        <v>AF</v>
      </c>
      <c r="P416" s="7" t="e">
        <f t="shared" si="21"/>
        <v>#NUM!</v>
      </c>
      <c r="Q416" s="8">
        <f>IF('Filtered Data'!G415="","",HEX2DEC(G416))</f>
        <v>3</v>
      </c>
      <c r="R416" s="8">
        <f>IF('Filtered Data'!H415="","",HEX2DEC(H416))</f>
        <v>90</v>
      </c>
      <c r="S416" s="8">
        <f>IF('Filtered Data'!I415="","",HEX2DEC(I416))</f>
        <v>100</v>
      </c>
      <c r="T416" s="8">
        <f>IF('Filtered Data'!J415="","",HEX2DEC(J416))</f>
        <v>90</v>
      </c>
      <c r="U416" s="8">
        <f>IF('Filtered Data'!K415="","",HEX2DEC(K416))</f>
        <v>100</v>
      </c>
      <c r="V416" s="8">
        <f>IF('Filtered Data'!L415="","",HEX2DEC(L416))</f>
        <v>0</v>
      </c>
      <c r="W416" s="8">
        <f>IF('Filtered Data'!M415="","",HEX2DEC(M416))</f>
        <v>100</v>
      </c>
      <c r="X416" s="8">
        <f>IF('Filtered Data'!N415="","",HEX2DEC(N416))</f>
        <v>175</v>
      </c>
      <c r="Y416" s="8"/>
      <c r="Z416" s="9" t="e">
        <f t="shared" si="22"/>
        <v>#NUM!</v>
      </c>
      <c r="AA416" s="8" t="str">
        <f>IF('Filtered Data'!G415="","",HEX2BIN(G416))</f>
        <v>11</v>
      </c>
      <c r="AB416" s="8" t="str">
        <f>IF('Filtered Data'!H415="","",HEX2BIN(H416))</f>
        <v>1011010</v>
      </c>
      <c r="AC416" s="8" t="str">
        <f>IF('Filtered Data'!I415="","",HEX2BIN(I416))</f>
        <v>1100100</v>
      </c>
      <c r="AD416" s="8" t="str">
        <f>IF('Filtered Data'!J415="","",HEX2BIN(J416))</f>
        <v>1011010</v>
      </c>
      <c r="AE416" s="8" t="str">
        <f>IF('Filtered Data'!K415="","",HEX2BIN(K416))</f>
        <v>1100100</v>
      </c>
      <c r="AF416" s="8" t="str">
        <f>IF('Filtered Data'!L415="","",HEX2BIN(L416))</f>
        <v>0</v>
      </c>
      <c r="AG416" s="8" t="str">
        <f>IF('Filtered Data'!M415="","",HEX2BIN(M416))</f>
        <v>1100100</v>
      </c>
      <c r="AH416" s="8" t="str">
        <f>IF('Filtered Data'!N415="","",HEX2BIN(N416))</f>
        <v>10101111</v>
      </c>
      <c r="AI416" s="8"/>
      <c r="AJ416" s="9" t="e">
        <f t="shared" si="23"/>
        <v>#NUM!</v>
      </c>
      <c r="AK416" s="8" t="str">
        <f>IF('Filtered Data'!G415="","",HEX2OCT(G416))</f>
        <v>3</v>
      </c>
      <c r="AL416" s="8" t="str">
        <f>IF('Filtered Data'!H415="","",HEX2OCT(H416))</f>
        <v>132</v>
      </c>
      <c r="AM416" s="8" t="str">
        <f>IF('Filtered Data'!I415="","",HEX2OCT(I416))</f>
        <v>144</v>
      </c>
      <c r="AN416" s="8" t="str">
        <f>IF('Filtered Data'!J415="","",HEX2OCT(J416))</f>
        <v>132</v>
      </c>
      <c r="AO416" s="8" t="str">
        <f>IF('Filtered Data'!K415="","",HEX2OCT(K416))</f>
        <v>144</v>
      </c>
      <c r="AP416" s="8" t="str">
        <f>IF('Filtered Data'!L415="","",HEX2OCT(L416))</f>
        <v>0</v>
      </c>
      <c r="AQ416" s="8" t="str">
        <f>IF('Filtered Data'!M415="","",HEX2OCT(M416))</f>
        <v>144</v>
      </c>
      <c r="AR416" s="8" t="str">
        <f>IF('Filtered Data'!N415="","",HEX2OCT(N416))</f>
        <v>257</v>
      </c>
    </row>
    <row r="417">
      <c r="A417" s="5">
        <f>'Filtered Data'!A416</f>
        <v>9.5877599999999994</v>
      </c>
      <c r="B417" s="5" t="str">
        <f>'Filtered Data'!B416</f>
        <v/>
      </c>
      <c r="C417" s="5">
        <f>'Filtered Data'!C416</f>
        <v>301</v>
      </c>
      <c r="D417" s="5" t="str">
        <f>'Filtered Data'!D416</f>
        <v/>
      </c>
      <c r="E417" s="5" t="str">
        <f>'Filtered Data'!E416</f>
        <v/>
      </c>
      <c r="F417" s="5">
        <f>'Filtered Data'!F416</f>
        <v>3</v>
      </c>
      <c r="G417" s="5" t="str">
        <f>'Filtered Data'!G416</f>
        <v>E8</v>
      </c>
      <c r="H417" s="5" t="str">
        <f>'Filtered Data'!H416</f>
        <v>0F</v>
      </c>
      <c r="I417" s="5" t="str">
        <f>'Filtered Data'!I416</f>
        <v>00</v>
      </c>
      <c r="J417" s="5" t="str">
        <f>'Filtered Data'!J416</f>
        <v/>
      </c>
      <c r="K417" s="5" t="str">
        <f>'Filtered Data'!K416</f>
        <v/>
      </c>
      <c r="L417" s="5" t="str">
        <f>'Filtered Data'!L416</f>
        <v/>
      </c>
      <c r="M417" s="5" t="str">
        <f>'Filtered Data'!M416</f>
        <v/>
      </c>
      <c r="N417" s="5" t="str">
        <f>'Filtered Data'!N416</f>
        <v/>
      </c>
      <c r="P417" s="7">
        <f t="shared" si="21"/>
        <v>15208192</v>
      </c>
      <c r="Q417" s="8">
        <f>IF('Filtered Data'!G416="","",HEX2DEC(G417))</f>
        <v>232</v>
      </c>
      <c r="R417" s="8">
        <f>IF('Filtered Data'!H416="","",HEX2DEC(H417))</f>
        <v>15</v>
      </c>
      <c r="S417" s="8">
        <f>IF('Filtered Data'!I416="","",HEX2DEC(I417))</f>
        <v>0</v>
      </c>
      <c r="T417" s="8" t="str">
        <f>IF('Filtered Data'!J416="","",HEX2DEC(J417))</f>
        <v/>
      </c>
      <c r="U417" s="8" t="str">
        <f>IF('Filtered Data'!K416="","",HEX2DEC(K417))</f>
        <v/>
      </c>
      <c r="V417" s="8" t="str">
        <f>IF('Filtered Data'!L416="","",HEX2DEC(L417))</f>
        <v/>
      </c>
      <c r="W417" s="8" t="str">
        <f>IF('Filtered Data'!M416="","",HEX2DEC(M417))</f>
        <v/>
      </c>
      <c r="X417" s="8" t="str">
        <f>IF('Filtered Data'!N416="","",HEX2DEC(N417))</f>
        <v/>
      </c>
      <c r="Y417" s="8"/>
      <c r="Z417" s="9" t="e">
        <f t="shared" si="22"/>
        <v>#NUM!</v>
      </c>
      <c r="AA417" s="8" t="str">
        <f>IF('Filtered Data'!G416="","",HEX2BIN(G417))</f>
        <v>11101000</v>
      </c>
      <c r="AB417" s="8" t="str">
        <f>IF('Filtered Data'!H416="","",HEX2BIN(H417))</f>
        <v>1111</v>
      </c>
      <c r="AC417" s="8" t="str">
        <f>IF('Filtered Data'!I416="","",HEX2BIN(I417))</f>
        <v>0</v>
      </c>
      <c r="AD417" s="8" t="str">
        <f>IF('Filtered Data'!J416="","",HEX2BIN(J417))</f>
        <v/>
      </c>
      <c r="AE417" s="8" t="str">
        <f>IF('Filtered Data'!K416="","",HEX2BIN(K417))</f>
        <v/>
      </c>
      <c r="AF417" s="8" t="str">
        <f>IF('Filtered Data'!L416="","",HEX2BIN(L417))</f>
        <v/>
      </c>
      <c r="AG417" s="8" t="str">
        <f>IF('Filtered Data'!M416="","",HEX2BIN(M417))</f>
        <v/>
      </c>
      <c r="AH417" s="8" t="str">
        <f>IF('Filtered Data'!N416="","",HEX2BIN(N417))</f>
        <v/>
      </c>
      <c r="AI417" s="8"/>
      <c r="AJ417" s="9" t="e">
        <f t="shared" si="23"/>
        <v>#NUM!</v>
      </c>
      <c r="AK417" s="8" t="str">
        <f>IF('Filtered Data'!G416="","",HEX2OCT(G417))</f>
        <v>350</v>
      </c>
      <c r="AL417" s="8" t="str">
        <f>IF('Filtered Data'!H416="","",HEX2OCT(H417))</f>
        <v>17</v>
      </c>
      <c r="AM417" s="8" t="str">
        <f>IF('Filtered Data'!I416="","",HEX2OCT(I417))</f>
        <v>0</v>
      </c>
      <c r="AN417" s="8" t="str">
        <f>IF('Filtered Data'!J416="","",HEX2OCT(J417))</f>
        <v/>
      </c>
      <c r="AO417" s="8" t="str">
        <f>IF('Filtered Data'!K416="","",HEX2OCT(K417))</f>
        <v/>
      </c>
      <c r="AP417" s="8" t="str">
        <f>IF('Filtered Data'!L416="","",HEX2OCT(L417))</f>
        <v/>
      </c>
      <c r="AQ417" s="8" t="str">
        <f>IF('Filtered Data'!M416="","",HEX2OCT(M417))</f>
        <v/>
      </c>
      <c r="AR417" s="8" t="str">
        <f>IF('Filtered Data'!N416="","",HEX2OCT(N417))</f>
        <v/>
      </c>
    </row>
    <row r="418">
      <c r="A418" s="5">
        <f>'Filtered Data'!A417</f>
        <v>9.637302</v>
      </c>
      <c r="B418" s="5" t="str">
        <f>'Filtered Data'!B417</f>
        <v/>
      </c>
      <c r="C418" s="5">
        <f>'Filtered Data'!C417</f>
        <v>300</v>
      </c>
      <c r="D418" s="5" t="str">
        <f>'Filtered Data'!D417</f>
        <v/>
      </c>
      <c r="E418" s="5" t="str">
        <f>'Filtered Data'!E417</f>
        <v/>
      </c>
      <c r="F418" s="5">
        <f>'Filtered Data'!F417</f>
        <v>8</v>
      </c>
      <c r="G418" s="5" t="str">
        <f>'Filtered Data'!G417</f>
        <v>03</v>
      </c>
      <c r="H418" s="5" t="str">
        <f>'Filtered Data'!H417</f>
        <v>5A</v>
      </c>
      <c r="I418" s="5" t="str">
        <f>'Filtered Data'!I417</f>
        <v>64</v>
      </c>
      <c r="J418" s="5" t="str">
        <f>'Filtered Data'!J417</f>
        <v>5A</v>
      </c>
      <c r="K418" s="5" t="str">
        <f>'Filtered Data'!K417</f>
        <v>64</v>
      </c>
      <c r="L418" s="5" t="str">
        <f>'Filtered Data'!L417</f>
        <v>00</v>
      </c>
      <c r="M418" s="5" t="str">
        <f>'Filtered Data'!M417</f>
        <v>64</v>
      </c>
      <c r="N418" s="5" t="str">
        <f>'Filtered Data'!N417</f>
        <v>30</v>
      </c>
      <c r="P418" s="7" t="e">
        <f t="shared" si="21"/>
        <v>#NUM!</v>
      </c>
      <c r="Q418" s="8">
        <f>IF('Filtered Data'!G417="","",HEX2DEC(G418))</f>
        <v>3</v>
      </c>
      <c r="R418" s="8">
        <f>IF('Filtered Data'!H417="","",HEX2DEC(H418))</f>
        <v>90</v>
      </c>
      <c r="S418" s="8">
        <f>IF('Filtered Data'!I417="","",HEX2DEC(I418))</f>
        <v>100</v>
      </c>
      <c r="T418" s="8">
        <f>IF('Filtered Data'!J417="","",HEX2DEC(J418))</f>
        <v>90</v>
      </c>
      <c r="U418" s="8">
        <f>IF('Filtered Data'!K417="","",HEX2DEC(K418))</f>
        <v>100</v>
      </c>
      <c r="V418" s="8">
        <f>IF('Filtered Data'!L417="","",HEX2DEC(L418))</f>
        <v>0</v>
      </c>
      <c r="W418" s="8">
        <f>IF('Filtered Data'!M417="","",HEX2DEC(M418))</f>
        <v>100</v>
      </c>
      <c r="X418" s="8">
        <f>IF('Filtered Data'!N417="","",HEX2DEC(N418))</f>
        <v>48</v>
      </c>
      <c r="Y418" s="8"/>
      <c r="Z418" s="9" t="e">
        <f t="shared" si="22"/>
        <v>#NUM!</v>
      </c>
      <c r="AA418" s="8" t="str">
        <f>IF('Filtered Data'!G417="","",HEX2BIN(G418))</f>
        <v>11</v>
      </c>
      <c r="AB418" s="8" t="str">
        <f>IF('Filtered Data'!H417="","",HEX2BIN(H418))</f>
        <v>1011010</v>
      </c>
      <c r="AC418" s="8" t="str">
        <f>IF('Filtered Data'!I417="","",HEX2BIN(I418))</f>
        <v>1100100</v>
      </c>
      <c r="AD418" s="8" t="str">
        <f>IF('Filtered Data'!J417="","",HEX2BIN(J418))</f>
        <v>1011010</v>
      </c>
      <c r="AE418" s="8" t="str">
        <f>IF('Filtered Data'!K417="","",HEX2BIN(K418))</f>
        <v>1100100</v>
      </c>
      <c r="AF418" s="8" t="str">
        <f>IF('Filtered Data'!L417="","",HEX2BIN(L418))</f>
        <v>0</v>
      </c>
      <c r="AG418" s="8" t="str">
        <f>IF('Filtered Data'!M417="","",HEX2BIN(M418))</f>
        <v>1100100</v>
      </c>
      <c r="AH418" s="8" t="str">
        <f>IF('Filtered Data'!N417="","",HEX2BIN(N418))</f>
        <v>110000</v>
      </c>
      <c r="AI418" s="8"/>
      <c r="AJ418" s="9" t="e">
        <f t="shared" si="23"/>
        <v>#NUM!</v>
      </c>
      <c r="AK418" s="8" t="str">
        <f>IF('Filtered Data'!G417="","",HEX2OCT(G418))</f>
        <v>3</v>
      </c>
      <c r="AL418" s="8" t="str">
        <f>IF('Filtered Data'!H417="","",HEX2OCT(H418))</f>
        <v>132</v>
      </c>
      <c r="AM418" s="8" t="str">
        <f>IF('Filtered Data'!I417="","",HEX2OCT(I418))</f>
        <v>144</v>
      </c>
      <c r="AN418" s="8" t="str">
        <f>IF('Filtered Data'!J417="","",HEX2OCT(J418))</f>
        <v>132</v>
      </c>
      <c r="AO418" s="8" t="str">
        <f>IF('Filtered Data'!K417="","",HEX2OCT(K418))</f>
        <v>144</v>
      </c>
      <c r="AP418" s="8" t="str">
        <f>IF('Filtered Data'!L417="","",HEX2OCT(L418))</f>
        <v>0</v>
      </c>
      <c r="AQ418" s="8" t="str">
        <f>IF('Filtered Data'!M417="","",HEX2OCT(M418))</f>
        <v>144</v>
      </c>
      <c r="AR418" s="8" t="str">
        <f>IF('Filtered Data'!N417="","",HEX2OCT(N418))</f>
        <v>60</v>
      </c>
    </row>
    <row r="419">
      <c r="A419" s="5">
        <f>'Filtered Data'!A418</f>
        <v>9.6377740000000003</v>
      </c>
      <c r="B419" s="5" t="str">
        <f>'Filtered Data'!B418</f>
        <v/>
      </c>
      <c r="C419" s="5">
        <f>'Filtered Data'!C418</f>
        <v>301</v>
      </c>
      <c r="D419" s="5" t="str">
        <f>'Filtered Data'!D418</f>
        <v/>
      </c>
      <c r="E419" s="5" t="str">
        <f>'Filtered Data'!E418</f>
        <v/>
      </c>
      <c r="F419" s="5">
        <f>'Filtered Data'!F418</f>
        <v>3</v>
      </c>
      <c r="G419" s="5" t="str">
        <f>'Filtered Data'!G418</f>
        <v>E2</v>
      </c>
      <c r="H419" s="5" t="str">
        <f>'Filtered Data'!H418</f>
        <v>00</v>
      </c>
      <c r="I419" s="5" t="str">
        <f>'Filtered Data'!I418</f>
        <v>00</v>
      </c>
      <c r="J419" s="5" t="str">
        <f>'Filtered Data'!J418</f>
        <v/>
      </c>
      <c r="K419" s="5" t="str">
        <f>'Filtered Data'!K418</f>
        <v/>
      </c>
      <c r="L419" s="5" t="str">
        <f>'Filtered Data'!L418</f>
        <v/>
      </c>
      <c r="M419" s="5" t="str">
        <f>'Filtered Data'!M418</f>
        <v/>
      </c>
      <c r="N419" s="5" t="str">
        <f>'Filtered Data'!N418</f>
        <v/>
      </c>
      <c r="P419" s="7">
        <f t="shared" si="21"/>
        <v>14811136</v>
      </c>
      <c r="Q419" s="8">
        <f>IF('Filtered Data'!G418="","",HEX2DEC(G419))</f>
        <v>226</v>
      </c>
      <c r="R419" s="8">
        <f>IF('Filtered Data'!H418="","",HEX2DEC(H419))</f>
        <v>0</v>
      </c>
      <c r="S419" s="8">
        <f>IF('Filtered Data'!I418="","",HEX2DEC(I419))</f>
        <v>0</v>
      </c>
      <c r="T419" s="8" t="str">
        <f>IF('Filtered Data'!J418="","",HEX2DEC(J419))</f>
        <v/>
      </c>
      <c r="U419" s="8" t="str">
        <f>IF('Filtered Data'!K418="","",HEX2DEC(K419))</f>
        <v/>
      </c>
      <c r="V419" s="8" t="str">
        <f>IF('Filtered Data'!L418="","",HEX2DEC(L419))</f>
        <v/>
      </c>
      <c r="W419" s="8" t="str">
        <f>IF('Filtered Data'!M418="","",HEX2DEC(M419))</f>
        <v/>
      </c>
      <c r="X419" s="8" t="str">
        <f>IF('Filtered Data'!N418="","",HEX2DEC(N419))</f>
        <v/>
      </c>
      <c r="Y419" s="8"/>
      <c r="Z419" s="9" t="e">
        <f t="shared" si="22"/>
        <v>#NUM!</v>
      </c>
      <c r="AA419" s="8" t="str">
        <f>IF('Filtered Data'!G418="","",HEX2BIN(G419))</f>
        <v>11100010</v>
      </c>
      <c r="AB419" s="8" t="str">
        <f>IF('Filtered Data'!H418="","",HEX2BIN(H419))</f>
        <v>0</v>
      </c>
      <c r="AC419" s="8" t="str">
        <f>IF('Filtered Data'!I418="","",HEX2BIN(I419))</f>
        <v>0</v>
      </c>
      <c r="AD419" s="8" t="str">
        <f>IF('Filtered Data'!J418="","",HEX2BIN(J419))</f>
        <v/>
      </c>
      <c r="AE419" s="8" t="str">
        <f>IF('Filtered Data'!K418="","",HEX2BIN(K419))</f>
        <v/>
      </c>
      <c r="AF419" s="8" t="str">
        <f>IF('Filtered Data'!L418="","",HEX2BIN(L419))</f>
        <v/>
      </c>
      <c r="AG419" s="8" t="str">
        <f>IF('Filtered Data'!M418="","",HEX2BIN(M419))</f>
        <v/>
      </c>
      <c r="AH419" s="8" t="str">
        <f>IF('Filtered Data'!N418="","",HEX2BIN(N419))</f>
        <v/>
      </c>
      <c r="AI419" s="8"/>
      <c r="AJ419" s="9" t="e">
        <f t="shared" si="23"/>
        <v>#NUM!</v>
      </c>
      <c r="AK419" s="8" t="str">
        <f>IF('Filtered Data'!G418="","",HEX2OCT(G419))</f>
        <v>342</v>
      </c>
      <c r="AL419" s="8" t="str">
        <f>IF('Filtered Data'!H418="","",HEX2OCT(H419))</f>
        <v>0</v>
      </c>
      <c r="AM419" s="8" t="str">
        <f>IF('Filtered Data'!I418="","",HEX2OCT(I419))</f>
        <v>0</v>
      </c>
      <c r="AN419" s="8" t="str">
        <f>IF('Filtered Data'!J418="","",HEX2OCT(J419))</f>
        <v/>
      </c>
      <c r="AO419" s="8" t="str">
        <f>IF('Filtered Data'!K418="","",HEX2OCT(K419))</f>
        <v/>
      </c>
      <c r="AP419" s="8" t="str">
        <f>IF('Filtered Data'!L418="","",HEX2OCT(L419))</f>
        <v/>
      </c>
      <c r="AQ419" s="8" t="str">
        <f>IF('Filtered Data'!M418="","",HEX2OCT(M419))</f>
        <v/>
      </c>
      <c r="AR419" s="8" t="str">
        <f>IF('Filtered Data'!N418="","",HEX2OCT(N419))</f>
        <v/>
      </c>
    </row>
    <row r="420">
      <c r="A420" s="5">
        <f>'Filtered Data'!A419</f>
        <v>9.6880860000000002</v>
      </c>
      <c r="B420" s="5" t="str">
        <f>'Filtered Data'!B419</f>
        <v/>
      </c>
      <c r="C420" s="5">
        <f>'Filtered Data'!C419</f>
        <v>300</v>
      </c>
      <c r="D420" s="5" t="str">
        <f>'Filtered Data'!D419</f>
        <v/>
      </c>
      <c r="E420" s="5" t="str">
        <f>'Filtered Data'!E419</f>
        <v/>
      </c>
      <c r="F420" s="5">
        <f>'Filtered Data'!F419</f>
        <v>8</v>
      </c>
      <c r="G420" s="5" t="str">
        <f>'Filtered Data'!G419</f>
        <v>03</v>
      </c>
      <c r="H420" s="5" t="str">
        <f>'Filtered Data'!H419</f>
        <v>5A</v>
      </c>
      <c r="I420" s="5" t="str">
        <f>'Filtered Data'!I419</f>
        <v>64</v>
      </c>
      <c r="J420" s="5" t="str">
        <f>'Filtered Data'!J419</f>
        <v>5A</v>
      </c>
      <c r="K420" s="5" t="str">
        <f>'Filtered Data'!K419</f>
        <v>64</v>
      </c>
      <c r="L420" s="5" t="str">
        <f>'Filtered Data'!L419</f>
        <v>00</v>
      </c>
      <c r="M420" s="5" t="str">
        <f>'Filtered Data'!M419</f>
        <v>64</v>
      </c>
      <c r="N420" s="5" t="str">
        <f>'Filtered Data'!N419</f>
        <v>21</v>
      </c>
      <c r="P420" s="7" t="e">
        <f t="shared" ref="P420:P483" si="24">HEX2DEC(_xlfn.CONCAT(G420:N420))</f>
        <v>#NUM!</v>
      </c>
      <c r="Q420" s="8">
        <f>IF('Filtered Data'!G419="","",HEX2DEC(G420))</f>
        <v>3</v>
      </c>
      <c r="R420" s="8">
        <f>IF('Filtered Data'!H419="","",HEX2DEC(H420))</f>
        <v>90</v>
      </c>
      <c r="S420" s="8">
        <f>IF('Filtered Data'!I419="","",HEX2DEC(I420))</f>
        <v>100</v>
      </c>
      <c r="T420" s="8">
        <f>IF('Filtered Data'!J419="","",HEX2DEC(J420))</f>
        <v>90</v>
      </c>
      <c r="U420" s="8">
        <f>IF('Filtered Data'!K419="","",HEX2DEC(K420))</f>
        <v>100</v>
      </c>
      <c r="V420" s="8">
        <f>IF('Filtered Data'!L419="","",HEX2DEC(L420))</f>
        <v>0</v>
      </c>
      <c r="W420" s="8">
        <f>IF('Filtered Data'!M419="","",HEX2DEC(M420))</f>
        <v>100</v>
      </c>
      <c r="X420" s="8">
        <f>IF('Filtered Data'!N419="","",HEX2DEC(N420))</f>
        <v>33</v>
      </c>
      <c r="Y420" s="8"/>
      <c r="Z420" s="9" t="e">
        <f t="shared" ref="Z420:Z483" si="25">HEX2BIN(_xlfn.CONCAT(G420:N420))</f>
        <v>#NUM!</v>
      </c>
      <c r="AA420" s="8" t="str">
        <f>IF('Filtered Data'!G419="","",HEX2BIN(G420))</f>
        <v>11</v>
      </c>
      <c r="AB420" s="8" t="str">
        <f>IF('Filtered Data'!H419="","",HEX2BIN(H420))</f>
        <v>1011010</v>
      </c>
      <c r="AC420" s="8" t="str">
        <f>IF('Filtered Data'!I419="","",HEX2BIN(I420))</f>
        <v>1100100</v>
      </c>
      <c r="AD420" s="8" t="str">
        <f>IF('Filtered Data'!J419="","",HEX2BIN(J420))</f>
        <v>1011010</v>
      </c>
      <c r="AE420" s="8" t="str">
        <f>IF('Filtered Data'!K419="","",HEX2BIN(K420))</f>
        <v>1100100</v>
      </c>
      <c r="AF420" s="8" t="str">
        <f>IF('Filtered Data'!L419="","",HEX2BIN(L420))</f>
        <v>0</v>
      </c>
      <c r="AG420" s="8" t="str">
        <f>IF('Filtered Data'!M419="","",HEX2BIN(M420))</f>
        <v>1100100</v>
      </c>
      <c r="AH420" s="8" t="str">
        <f>IF('Filtered Data'!N419="","",HEX2BIN(N420))</f>
        <v>100001</v>
      </c>
      <c r="AI420" s="8"/>
      <c r="AJ420" s="9" t="e">
        <f t="shared" ref="AJ420:AJ483" si="26">HEX2BIN(_xlfn.CONCAT(G420:N420))</f>
        <v>#NUM!</v>
      </c>
      <c r="AK420" s="8" t="str">
        <f>IF('Filtered Data'!G419="","",HEX2OCT(G420))</f>
        <v>3</v>
      </c>
      <c r="AL420" s="8" t="str">
        <f>IF('Filtered Data'!H419="","",HEX2OCT(H420))</f>
        <v>132</v>
      </c>
      <c r="AM420" s="8" t="str">
        <f>IF('Filtered Data'!I419="","",HEX2OCT(I420))</f>
        <v>144</v>
      </c>
      <c r="AN420" s="8" t="str">
        <f>IF('Filtered Data'!J419="","",HEX2OCT(J420))</f>
        <v>132</v>
      </c>
      <c r="AO420" s="8" t="str">
        <f>IF('Filtered Data'!K419="","",HEX2OCT(K420))</f>
        <v>144</v>
      </c>
      <c r="AP420" s="8" t="str">
        <f>IF('Filtered Data'!L419="","",HEX2OCT(L420))</f>
        <v>0</v>
      </c>
      <c r="AQ420" s="8" t="str">
        <f>IF('Filtered Data'!M419="","",HEX2OCT(M420))</f>
        <v>144</v>
      </c>
      <c r="AR420" s="8" t="str">
        <f>IF('Filtered Data'!N419="","",HEX2OCT(N420))</f>
        <v>41</v>
      </c>
    </row>
    <row r="421">
      <c r="A421" s="5">
        <f>'Filtered Data'!A420</f>
        <v>9.6885580000000004</v>
      </c>
      <c r="B421" s="5" t="str">
        <f>'Filtered Data'!B420</f>
        <v/>
      </c>
      <c r="C421" s="5">
        <f>'Filtered Data'!C420</f>
        <v>301</v>
      </c>
      <c r="D421" s="5" t="str">
        <f>'Filtered Data'!D420</f>
        <v/>
      </c>
      <c r="E421" s="5" t="str">
        <f>'Filtered Data'!E420</f>
        <v/>
      </c>
      <c r="F421" s="5">
        <f>'Filtered Data'!F420</f>
        <v>3</v>
      </c>
      <c r="G421" s="5" t="str">
        <f>'Filtered Data'!G420</f>
        <v>B3</v>
      </c>
      <c r="H421" s="5" t="str">
        <f>'Filtered Data'!H420</f>
        <v>01</v>
      </c>
      <c r="I421" s="5" t="str">
        <f>'Filtered Data'!I420</f>
        <v>00</v>
      </c>
      <c r="J421" s="5" t="str">
        <f>'Filtered Data'!J420</f>
        <v/>
      </c>
      <c r="K421" s="5" t="str">
        <f>'Filtered Data'!K420</f>
        <v/>
      </c>
      <c r="L421" s="5" t="str">
        <f>'Filtered Data'!L420</f>
        <v/>
      </c>
      <c r="M421" s="5" t="str">
        <f>'Filtered Data'!M420</f>
        <v/>
      </c>
      <c r="N421" s="5" t="str">
        <f>'Filtered Data'!N420</f>
        <v/>
      </c>
      <c r="P421" s="7">
        <f t="shared" si="24"/>
        <v>11731200</v>
      </c>
      <c r="Q421" s="8">
        <f>IF('Filtered Data'!G420="","",HEX2DEC(G421))</f>
        <v>179</v>
      </c>
      <c r="R421" s="8">
        <f>IF('Filtered Data'!H420="","",HEX2DEC(H421))</f>
        <v>1</v>
      </c>
      <c r="S421" s="8">
        <f>IF('Filtered Data'!I420="","",HEX2DEC(I421))</f>
        <v>0</v>
      </c>
      <c r="T421" s="8" t="str">
        <f>IF('Filtered Data'!J420="","",HEX2DEC(J421))</f>
        <v/>
      </c>
      <c r="U421" s="8" t="str">
        <f>IF('Filtered Data'!K420="","",HEX2DEC(K421))</f>
        <v/>
      </c>
      <c r="V421" s="8" t="str">
        <f>IF('Filtered Data'!L420="","",HEX2DEC(L421))</f>
        <v/>
      </c>
      <c r="W421" s="8" t="str">
        <f>IF('Filtered Data'!M420="","",HEX2DEC(M421))</f>
        <v/>
      </c>
      <c r="X421" s="8" t="str">
        <f>IF('Filtered Data'!N420="","",HEX2DEC(N421))</f>
        <v/>
      </c>
      <c r="Y421" s="8"/>
      <c r="Z421" s="9" t="e">
        <f t="shared" si="25"/>
        <v>#NUM!</v>
      </c>
      <c r="AA421" s="8" t="str">
        <f>IF('Filtered Data'!G420="","",HEX2BIN(G421))</f>
        <v>10110011</v>
      </c>
      <c r="AB421" s="8" t="str">
        <f>IF('Filtered Data'!H420="","",HEX2BIN(H421))</f>
        <v>1</v>
      </c>
      <c r="AC421" s="8" t="str">
        <f>IF('Filtered Data'!I420="","",HEX2BIN(I421))</f>
        <v>0</v>
      </c>
      <c r="AD421" s="8" t="str">
        <f>IF('Filtered Data'!J420="","",HEX2BIN(J421))</f>
        <v/>
      </c>
      <c r="AE421" s="8" t="str">
        <f>IF('Filtered Data'!K420="","",HEX2BIN(K421))</f>
        <v/>
      </c>
      <c r="AF421" s="8" t="str">
        <f>IF('Filtered Data'!L420="","",HEX2BIN(L421))</f>
        <v/>
      </c>
      <c r="AG421" s="8" t="str">
        <f>IF('Filtered Data'!M420="","",HEX2BIN(M421))</f>
        <v/>
      </c>
      <c r="AH421" s="8" t="str">
        <f>IF('Filtered Data'!N420="","",HEX2BIN(N421))</f>
        <v/>
      </c>
      <c r="AI421" s="8"/>
      <c r="AJ421" s="9" t="e">
        <f t="shared" si="26"/>
        <v>#NUM!</v>
      </c>
      <c r="AK421" s="8" t="str">
        <f>IF('Filtered Data'!G420="","",HEX2OCT(G421))</f>
        <v>263</v>
      </c>
      <c r="AL421" s="8" t="str">
        <f>IF('Filtered Data'!H420="","",HEX2OCT(H421))</f>
        <v>1</v>
      </c>
      <c r="AM421" s="8" t="str">
        <f>IF('Filtered Data'!I420="","",HEX2OCT(I421))</f>
        <v>0</v>
      </c>
      <c r="AN421" s="8" t="str">
        <f>IF('Filtered Data'!J420="","",HEX2OCT(J421))</f>
        <v/>
      </c>
      <c r="AO421" s="8" t="str">
        <f>IF('Filtered Data'!K420="","",HEX2OCT(K421))</f>
        <v/>
      </c>
      <c r="AP421" s="8" t="str">
        <f>IF('Filtered Data'!L420="","",HEX2OCT(L421))</f>
        <v/>
      </c>
      <c r="AQ421" s="8" t="str">
        <f>IF('Filtered Data'!M420="","",HEX2OCT(M421))</f>
        <v/>
      </c>
      <c r="AR421" s="8" t="str">
        <f>IF('Filtered Data'!N420="","",HEX2OCT(N421))</f>
        <v/>
      </c>
    </row>
    <row r="422">
      <c r="A422" s="5">
        <f>'Filtered Data'!A421</f>
        <v>9.7373139999999996</v>
      </c>
      <c r="B422" s="5" t="str">
        <f>'Filtered Data'!B421</f>
        <v/>
      </c>
      <c r="C422" s="5">
        <f>'Filtered Data'!C421</f>
        <v>300</v>
      </c>
      <c r="D422" s="5" t="str">
        <f>'Filtered Data'!D421</f>
        <v/>
      </c>
      <c r="E422" s="5" t="str">
        <f>'Filtered Data'!E421</f>
        <v/>
      </c>
      <c r="F422" s="5">
        <f>'Filtered Data'!F421</f>
        <v>8</v>
      </c>
      <c r="G422" s="5" t="str">
        <f>'Filtered Data'!G421</f>
        <v>03</v>
      </c>
      <c r="H422" s="5" t="str">
        <f>'Filtered Data'!H421</f>
        <v>5A</v>
      </c>
      <c r="I422" s="5" t="str">
        <f>'Filtered Data'!I421</f>
        <v>64</v>
      </c>
      <c r="J422" s="5" t="str">
        <f>'Filtered Data'!J421</f>
        <v>5A</v>
      </c>
      <c r="K422" s="5" t="str">
        <f>'Filtered Data'!K421</f>
        <v>64</v>
      </c>
      <c r="L422" s="5" t="str">
        <f>'Filtered Data'!L421</f>
        <v>00</v>
      </c>
      <c r="M422" s="5" t="str">
        <f>'Filtered Data'!M421</f>
        <v>64</v>
      </c>
      <c r="N422" s="5" t="str">
        <f>'Filtered Data'!N421</f>
        <v>32</v>
      </c>
      <c r="P422" s="7" t="e">
        <f t="shared" si="24"/>
        <v>#NUM!</v>
      </c>
      <c r="Q422" s="8">
        <f>IF('Filtered Data'!G421="","",HEX2DEC(G422))</f>
        <v>3</v>
      </c>
      <c r="R422" s="8">
        <f>IF('Filtered Data'!H421="","",HEX2DEC(H422))</f>
        <v>90</v>
      </c>
      <c r="S422" s="8">
        <f>IF('Filtered Data'!I421="","",HEX2DEC(I422))</f>
        <v>100</v>
      </c>
      <c r="T422" s="8">
        <f>IF('Filtered Data'!J421="","",HEX2DEC(J422))</f>
        <v>90</v>
      </c>
      <c r="U422" s="8">
        <f>IF('Filtered Data'!K421="","",HEX2DEC(K422))</f>
        <v>100</v>
      </c>
      <c r="V422" s="8">
        <f>IF('Filtered Data'!L421="","",HEX2DEC(L422))</f>
        <v>0</v>
      </c>
      <c r="W422" s="8">
        <f>IF('Filtered Data'!M421="","",HEX2DEC(M422))</f>
        <v>100</v>
      </c>
      <c r="X422" s="8">
        <f>IF('Filtered Data'!N421="","",HEX2DEC(N422))</f>
        <v>50</v>
      </c>
      <c r="Y422" s="8"/>
      <c r="Z422" s="9" t="e">
        <f t="shared" si="25"/>
        <v>#NUM!</v>
      </c>
      <c r="AA422" s="8" t="str">
        <f>IF('Filtered Data'!G421="","",HEX2BIN(G422))</f>
        <v>11</v>
      </c>
      <c r="AB422" s="8" t="str">
        <f>IF('Filtered Data'!H421="","",HEX2BIN(H422))</f>
        <v>1011010</v>
      </c>
      <c r="AC422" s="8" t="str">
        <f>IF('Filtered Data'!I421="","",HEX2BIN(I422))</f>
        <v>1100100</v>
      </c>
      <c r="AD422" s="8" t="str">
        <f>IF('Filtered Data'!J421="","",HEX2BIN(J422))</f>
        <v>1011010</v>
      </c>
      <c r="AE422" s="8" t="str">
        <f>IF('Filtered Data'!K421="","",HEX2BIN(K422))</f>
        <v>1100100</v>
      </c>
      <c r="AF422" s="8" t="str">
        <f>IF('Filtered Data'!L421="","",HEX2BIN(L422))</f>
        <v>0</v>
      </c>
      <c r="AG422" s="8" t="str">
        <f>IF('Filtered Data'!M421="","",HEX2BIN(M422))</f>
        <v>1100100</v>
      </c>
      <c r="AH422" s="8" t="str">
        <f>IF('Filtered Data'!N421="","",HEX2BIN(N422))</f>
        <v>110010</v>
      </c>
      <c r="AI422" s="8"/>
      <c r="AJ422" s="9" t="e">
        <f t="shared" si="26"/>
        <v>#NUM!</v>
      </c>
      <c r="AK422" s="8" t="str">
        <f>IF('Filtered Data'!G421="","",HEX2OCT(G422))</f>
        <v>3</v>
      </c>
      <c r="AL422" s="8" t="str">
        <f>IF('Filtered Data'!H421="","",HEX2OCT(H422))</f>
        <v>132</v>
      </c>
      <c r="AM422" s="8" t="str">
        <f>IF('Filtered Data'!I421="","",HEX2OCT(I422))</f>
        <v>144</v>
      </c>
      <c r="AN422" s="8" t="str">
        <f>IF('Filtered Data'!J421="","",HEX2OCT(J422))</f>
        <v>132</v>
      </c>
      <c r="AO422" s="8" t="str">
        <f>IF('Filtered Data'!K421="","",HEX2OCT(K422))</f>
        <v>144</v>
      </c>
      <c r="AP422" s="8" t="str">
        <f>IF('Filtered Data'!L421="","",HEX2OCT(L422))</f>
        <v>0</v>
      </c>
      <c r="AQ422" s="8" t="str">
        <f>IF('Filtered Data'!M421="","",HEX2OCT(M422))</f>
        <v>144</v>
      </c>
      <c r="AR422" s="8" t="str">
        <f>IF('Filtered Data'!N421="","",HEX2OCT(N422))</f>
        <v>62</v>
      </c>
    </row>
    <row r="423">
      <c r="A423" s="5">
        <f>'Filtered Data'!A422</f>
        <v>9.7377780000000005</v>
      </c>
      <c r="B423" s="5" t="str">
        <f>'Filtered Data'!B422</f>
        <v/>
      </c>
      <c r="C423" s="5">
        <f>'Filtered Data'!C422</f>
        <v>301</v>
      </c>
      <c r="D423" s="5" t="str">
        <f>'Filtered Data'!D422</f>
        <v/>
      </c>
      <c r="E423" s="5" t="str">
        <f>'Filtered Data'!E422</f>
        <v/>
      </c>
      <c r="F423" s="5">
        <f>'Filtered Data'!F422</f>
        <v>3</v>
      </c>
      <c r="G423" s="5" t="str">
        <f>'Filtered Data'!G422</f>
        <v>6B</v>
      </c>
      <c r="H423" s="5" t="str">
        <f>'Filtered Data'!H422</f>
        <v>02</v>
      </c>
      <c r="I423" s="5" t="str">
        <f>'Filtered Data'!I422</f>
        <v>00</v>
      </c>
      <c r="J423" s="5" t="str">
        <f>'Filtered Data'!J422</f>
        <v/>
      </c>
      <c r="K423" s="5" t="str">
        <f>'Filtered Data'!K422</f>
        <v/>
      </c>
      <c r="L423" s="5" t="str">
        <f>'Filtered Data'!L422</f>
        <v/>
      </c>
      <c r="M423" s="5" t="str">
        <f>'Filtered Data'!M422</f>
        <v/>
      </c>
      <c r="N423" s="5" t="str">
        <f>'Filtered Data'!N422</f>
        <v/>
      </c>
      <c r="P423" s="7">
        <f t="shared" si="24"/>
        <v>7012864</v>
      </c>
      <c r="Q423" s="8">
        <f>IF('Filtered Data'!G422="","",HEX2DEC(G423))</f>
        <v>107</v>
      </c>
      <c r="R423" s="8">
        <f>IF('Filtered Data'!H422="","",HEX2DEC(H423))</f>
        <v>2</v>
      </c>
      <c r="S423" s="8">
        <f>IF('Filtered Data'!I422="","",HEX2DEC(I423))</f>
        <v>0</v>
      </c>
      <c r="T423" s="8" t="str">
        <f>IF('Filtered Data'!J422="","",HEX2DEC(J423))</f>
        <v/>
      </c>
      <c r="U423" s="8" t="str">
        <f>IF('Filtered Data'!K422="","",HEX2DEC(K423))</f>
        <v/>
      </c>
      <c r="V423" s="8" t="str">
        <f>IF('Filtered Data'!L422="","",HEX2DEC(L423))</f>
        <v/>
      </c>
      <c r="W423" s="8" t="str">
        <f>IF('Filtered Data'!M422="","",HEX2DEC(M423))</f>
        <v/>
      </c>
      <c r="X423" s="8" t="str">
        <f>IF('Filtered Data'!N422="","",HEX2DEC(N423))</f>
        <v/>
      </c>
      <c r="Y423" s="8"/>
      <c r="Z423" s="9" t="e">
        <f t="shared" si="25"/>
        <v>#NUM!</v>
      </c>
      <c r="AA423" s="8" t="str">
        <f>IF('Filtered Data'!G422="","",HEX2BIN(G423))</f>
        <v>1101011</v>
      </c>
      <c r="AB423" s="8" t="str">
        <f>IF('Filtered Data'!H422="","",HEX2BIN(H423))</f>
        <v>10</v>
      </c>
      <c r="AC423" s="8" t="str">
        <f>IF('Filtered Data'!I422="","",HEX2BIN(I423))</f>
        <v>0</v>
      </c>
      <c r="AD423" s="8" t="str">
        <f>IF('Filtered Data'!J422="","",HEX2BIN(J423))</f>
        <v/>
      </c>
      <c r="AE423" s="8" t="str">
        <f>IF('Filtered Data'!K422="","",HEX2BIN(K423))</f>
        <v/>
      </c>
      <c r="AF423" s="8" t="str">
        <f>IF('Filtered Data'!L422="","",HEX2BIN(L423))</f>
        <v/>
      </c>
      <c r="AG423" s="8" t="str">
        <f>IF('Filtered Data'!M422="","",HEX2BIN(M423))</f>
        <v/>
      </c>
      <c r="AH423" s="8" t="str">
        <f>IF('Filtered Data'!N422="","",HEX2BIN(N423))</f>
        <v/>
      </c>
      <c r="AI423" s="8"/>
      <c r="AJ423" s="9" t="e">
        <f t="shared" si="26"/>
        <v>#NUM!</v>
      </c>
      <c r="AK423" s="8" t="str">
        <f>IF('Filtered Data'!G422="","",HEX2OCT(G423))</f>
        <v>153</v>
      </c>
      <c r="AL423" s="8" t="str">
        <f>IF('Filtered Data'!H422="","",HEX2OCT(H423))</f>
        <v>2</v>
      </c>
      <c r="AM423" s="8" t="str">
        <f>IF('Filtered Data'!I422="","",HEX2OCT(I423))</f>
        <v>0</v>
      </c>
      <c r="AN423" s="8" t="str">
        <f>IF('Filtered Data'!J422="","",HEX2OCT(J423))</f>
        <v/>
      </c>
      <c r="AO423" s="8" t="str">
        <f>IF('Filtered Data'!K422="","",HEX2OCT(K423))</f>
        <v/>
      </c>
      <c r="AP423" s="8" t="str">
        <f>IF('Filtered Data'!L422="","",HEX2OCT(L423))</f>
        <v/>
      </c>
      <c r="AQ423" s="8" t="str">
        <f>IF('Filtered Data'!M422="","",HEX2OCT(M423))</f>
        <v/>
      </c>
      <c r="AR423" s="8" t="str">
        <f>IF('Filtered Data'!N422="","",HEX2OCT(N423))</f>
        <v/>
      </c>
    </row>
    <row r="424">
      <c r="A424" s="5">
        <f>'Filtered Data'!A423</f>
        <v>9.7873210000000004</v>
      </c>
      <c r="B424" s="5" t="str">
        <f>'Filtered Data'!B423</f>
        <v/>
      </c>
      <c r="C424" s="5">
        <f>'Filtered Data'!C423</f>
        <v>300</v>
      </c>
      <c r="D424" s="5" t="str">
        <f>'Filtered Data'!D423</f>
        <v/>
      </c>
      <c r="E424" s="5" t="str">
        <f>'Filtered Data'!E423</f>
        <v/>
      </c>
      <c r="F424" s="5">
        <f>'Filtered Data'!F423</f>
        <v>8</v>
      </c>
      <c r="G424" s="5" t="str">
        <f>'Filtered Data'!G423</f>
        <v>03</v>
      </c>
      <c r="H424" s="5" t="str">
        <f>'Filtered Data'!H423</f>
        <v>5A</v>
      </c>
      <c r="I424" s="5" t="str">
        <f>'Filtered Data'!I423</f>
        <v>64</v>
      </c>
      <c r="J424" s="5" t="str">
        <f>'Filtered Data'!J423</f>
        <v>5A</v>
      </c>
      <c r="K424" s="5" t="str">
        <f>'Filtered Data'!K423</f>
        <v>64</v>
      </c>
      <c r="L424" s="5" t="str">
        <f>'Filtered Data'!L423</f>
        <v>00</v>
      </c>
      <c r="M424" s="5" t="str">
        <f>'Filtered Data'!M423</f>
        <v>64</v>
      </c>
      <c r="N424" s="5" t="str">
        <f>'Filtered Data'!N423</f>
        <v>23</v>
      </c>
      <c r="P424" s="7" t="e">
        <f t="shared" si="24"/>
        <v>#NUM!</v>
      </c>
      <c r="Q424" s="8">
        <f>IF('Filtered Data'!G423="","",HEX2DEC(G424))</f>
        <v>3</v>
      </c>
      <c r="R424" s="8">
        <f>IF('Filtered Data'!H423="","",HEX2DEC(H424))</f>
        <v>90</v>
      </c>
      <c r="S424" s="8">
        <f>IF('Filtered Data'!I423="","",HEX2DEC(I424))</f>
        <v>100</v>
      </c>
      <c r="T424" s="8">
        <f>IF('Filtered Data'!J423="","",HEX2DEC(J424))</f>
        <v>90</v>
      </c>
      <c r="U424" s="8">
        <f>IF('Filtered Data'!K423="","",HEX2DEC(K424))</f>
        <v>100</v>
      </c>
      <c r="V424" s="8">
        <f>IF('Filtered Data'!L423="","",HEX2DEC(L424))</f>
        <v>0</v>
      </c>
      <c r="W424" s="8">
        <f>IF('Filtered Data'!M423="","",HEX2DEC(M424))</f>
        <v>100</v>
      </c>
      <c r="X424" s="8">
        <f>IF('Filtered Data'!N423="","",HEX2DEC(N424))</f>
        <v>35</v>
      </c>
      <c r="Y424" s="8"/>
      <c r="Z424" s="9" t="e">
        <f t="shared" si="25"/>
        <v>#NUM!</v>
      </c>
      <c r="AA424" s="8" t="str">
        <f>IF('Filtered Data'!G423="","",HEX2BIN(G424))</f>
        <v>11</v>
      </c>
      <c r="AB424" s="8" t="str">
        <f>IF('Filtered Data'!H423="","",HEX2BIN(H424))</f>
        <v>1011010</v>
      </c>
      <c r="AC424" s="8" t="str">
        <f>IF('Filtered Data'!I423="","",HEX2BIN(I424))</f>
        <v>1100100</v>
      </c>
      <c r="AD424" s="8" t="str">
        <f>IF('Filtered Data'!J423="","",HEX2BIN(J424))</f>
        <v>1011010</v>
      </c>
      <c r="AE424" s="8" t="str">
        <f>IF('Filtered Data'!K423="","",HEX2BIN(K424))</f>
        <v>1100100</v>
      </c>
      <c r="AF424" s="8" t="str">
        <f>IF('Filtered Data'!L423="","",HEX2BIN(L424))</f>
        <v>0</v>
      </c>
      <c r="AG424" s="8" t="str">
        <f>IF('Filtered Data'!M423="","",HEX2BIN(M424))</f>
        <v>1100100</v>
      </c>
      <c r="AH424" s="8" t="str">
        <f>IF('Filtered Data'!N423="","",HEX2BIN(N424))</f>
        <v>100011</v>
      </c>
      <c r="AI424" s="8"/>
      <c r="AJ424" s="9" t="e">
        <f t="shared" si="26"/>
        <v>#NUM!</v>
      </c>
      <c r="AK424" s="8" t="str">
        <f>IF('Filtered Data'!G423="","",HEX2OCT(G424))</f>
        <v>3</v>
      </c>
      <c r="AL424" s="8" t="str">
        <f>IF('Filtered Data'!H423="","",HEX2OCT(H424))</f>
        <v>132</v>
      </c>
      <c r="AM424" s="8" t="str">
        <f>IF('Filtered Data'!I423="","",HEX2OCT(I424))</f>
        <v>144</v>
      </c>
      <c r="AN424" s="8" t="str">
        <f>IF('Filtered Data'!J423="","",HEX2OCT(J424))</f>
        <v>132</v>
      </c>
      <c r="AO424" s="8" t="str">
        <f>IF('Filtered Data'!K423="","",HEX2OCT(K424))</f>
        <v>144</v>
      </c>
      <c r="AP424" s="8" t="str">
        <f>IF('Filtered Data'!L423="","",HEX2OCT(L424))</f>
        <v>0</v>
      </c>
      <c r="AQ424" s="8" t="str">
        <f>IF('Filtered Data'!M423="","",HEX2OCT(M424))</f>
        <v>144</v>
      </c>
      <c r="AR424" s="8" t="str">
        <f>IF('Filtered Data'!N423="","",HEX2OCT(N424))</f>
        <v>43</v>
      </c>
    </row>
    <row r="425">
      <c r="A425" s="5">
        <f>'Filtered Data'!A424</f>
        <v>9.7877849999999995</v>
      </c>
      <c r="B425" s="5" t="str">
        <f>'Filtered Data'!B424</f>
        <v/>
      </c>
      <c r="C425" s="5">
        <f>'Filtered Data'!C424</f>
        <v>301</v>
      </c>
      <c r="D425" s="5" t="str">
        <f>'Filtered Data'!D424</f>
        <v/>
      </c>
      <c r="E425" s="5" t="str">
        <f>'Filtered Data'!E424</f>
        <v/>
      </c>
      <c r="F425" s="5">
        <f>'Filtered Data'!F424</f>
        <v>3</v>
      </c>
      <c r="G425" s="5" t="str">
        <f>'Filtered Data'!G424</f>
        <v>96</v>
      </c>
      <c r="H425" s="5" t="str">
        <f>'Filtered Data'!H424</f>
        <v>03</v>
      </c>
      <c r="I425" s="5" t="str">
        <f>'Filtered Data'!I424</f>
        <v>00</v>
      </c>
      <c r="J425" s="5" t="str">
        <f>'Filtered Data'!J424</f>
        <v/>
      </c>
      <c r="K425" s="5" t="str">
        <f>'Filtered Data'!K424</f>
        <v/>
      </c>
      <c r="L425" s="5" t="str">
        <f>'Filtered Data'!L424</f>
        <v/>
      </c>
      <c r="M425" s="5" t="str">
        <f>'Filtered Data'!M424</f>
        <v/>
      </c>
      <c r="N425" s="5" t="str">
        <f>'Filtered Data'!N424</f>
        <v/>
      </c>
      <c r="P425" s="7">
        <f t="shared" si="24"/>
        <v>9831168</v>
      </c>
      <c r="Q425" s="8">
        <f>IF('Filtered Data'!G424="","",HEX2DEC(G425))</f>
        <v>150</v>
      </c>
      <c r="R425" s="8">
        <f>IF('Filtered Data'!H424="","",HEX2DEC(H425))</f>
        <v>3</v>
      </c>
      <c r="S425" s="8">
        <f>IF('Filtered Data'!I424="","",HEX2DEC(I425))</f>
        <v>0</v>
      </c>
      <c r="T425" s="8" t="str">
        <f>IF('Filtered Data'!J424="","",HEX2DEC(J425))</f>
        <v/>
      </c>
      <c r="U425" s="8" t="str">
        <f>IF('Filtered Data'!K424="","",HEX2DEC(K425))</f>
        <v/>
      </c>
      <c r="V425" s="8" t="str">
        <f>IF('Filtered Data'!L424="","",HEX2DEC(L425))</f>
        <v/>
      </c>
      <c r="W425" s="8" t="str">
        <f>IF('Filtered Data'!M424="","",HEX2DEC(M425))</f>
        <v/>
      </c>
      <c r="X425" s="8" t="str">
        <f>IF('Filtered Data'!N424="","",HEX2DEC(N425))</f>
        <v/>
      </c>
      <c r="Y425" s="8"/>
      <c r="Z425" s="9" t="e">
        <f t="shared" si="25"/>
        <v>#NUM!</v>
      </c>
      <c r="AA425" s="8" t="str">
        <f>IF('Filtered Data'!G424="","",HEX2BIN(G425))</f>
        <v>10010110</v>
      </c>
      <c r="AB425" s="8" t="str">
        <f>IF('Filtered Data'!H424="","",HEX2BIN(H425))</f>
        <v>11</v>
      </c>
      <c r="AC425" s="8" t="str">
        <f>IF('Filtered Data'!I424="","",HEX2BIN(I425))</f>
        <v>0</v>
      </c>
      <c r="AD425" s="8" t="str">
        <f>IF('Filtered Data'!J424="","",HEX2BIN(J425))</f>
        <v/>
      </c>
      <c r="AE425" s="8" t="str">
        <f>IF('Filtered Data'!K424="","",HEX2BIN(K425))</f>
        <v/>
      </c>
      <c r="AF425" s="8" t="str">
        <f>IF('Filtered Data'!L424="","",HEX2BIN(L425))</f>
        <v/>
      </c>
      <c r="AG425" s="8" t="str">
        <f>IF('Filtered Data'!M424="","",HEX2BIN(M425))</f>
        <v/>
      </c>
      <c r="AH425" s="8" t="str">
        <f>IF('Filtered Data'!N424="","",HEX2BIN(N425))</f>
        <v/>
      </c>
      <c r="AI425" s="8"/>
      <c r="AJ425" s="9" t="e">
        <f t="shared" si="26"/>
        <v>#NUM!</v>
      </c>
      <c r="AK425" s="8" t="str">
        <f>IF('Filtered Data'!G424="","",HEX2OCT(G425))</f>
        <v>226</v>
      </c>
      <c r="AL425" s="8" t="str">
        <f>IF('Filtered Data'!H424="","",HEX2OCT(H425))</f>
        <v>3</v>
      </c>
      <c r="AM425" s="8" t="str">
        <f>IF('Filtered Data'!I424="","",HEX2OCT(I425))</f>
        <v>0</v>
      </c>
      <c r="AN425" s="8" t="str">
        <f>IF('Filtered Data'!J424="","",HEX2OCT(J425))</f>
        <v/>
      </c>
      <c r="AO425" s="8" t="str">
        <f>IF('Filtered Data'!K424="","",HEX2OCT(K425))</f>
        <v/>
      </c>
      <c r="AP425" s="8" t="str">
        <f>IF('Filtered Data'!L424="","",HEX2OCT(L425))</f>
        <v/>
      </c>
      <c r="AQ425" s="8" t="str">
        <f>IF('Filtered Data'!M424="","",HEX2OCT(M425))</f>
        <v/>
      </c>
      <c r="AR425" s="8" t="str">
        <f>IF('Filtered Data'!N424="","",HEX2OCT(N425))</f>
        <v/>
      </c>
    </row>
    <row r="426">
      <c r="A426" s="5">
        <f>'Filtered Data'!A425</f>
        <v>9.8375149999999998</v>
      </c>
      <c r="B426" s="5" t="str">
        <f>'Filtered Data'!B425</f>
        <v/>
      </c>
      <c r="C426" s="5">
        <f>'Filtered Data'!C425</f>
        <v>300</v>
      </c>
      <c r="D426" s="5" t="str">
        <f>'Filtered Data'!D425</f>
        <v/>
      </c>
      <c r="E426" s="5" t="str">
        <f>'Filtered Data'!E425</f>
        <v/>
      </c>
      <c r="F426" s="5">
        <f>'Filtered Data'!F425</f>
        <v>8</v>
      </c>
      <c r="G426" s="5" t="str">
        <f>'Filtered Data'!G425</f>
        <v>03</v>
      </c>
      <c r="H426" s="5" t="str">
        <f>'Filtered Data'!H425</f>
        <v>5A</v>
      </c>
      <c r="I426" s="5" t="str">
        <f>'Filtered Data'!I425</f>
        <v>64</v>
      </c>
      <c r="J426" s="5" t="str">
        <f>'Filtered Data'!J425</f>
        <v>5A</v>
      </c>
      <c r="K426" s="5" t="str">
        <f>'Filtered Data'!K425</f>
        <v>64</v>
      </c>
      <c r="L426" s="5" t="str">
        <f>'Filtered Data'!L425</f>
        <v>00</v>
      </c>
      <c r="M426" s="5" t="str">
        <f>'Filtered Data'!M425</f>
        <v>64</v>
      </c>
      <c r="N426" s="5" t="str">
        <f>'Filtered Data'!N425</f>
        <v>34</v>
      </c>
      <c r="P426" s="7" t="e">
        <f t="shared" si="24"/>
        <v>#NUM!</v>
      </c>
      <c r="Q426" s="8">
        <f>IF('Filtered Data'!G425="","",HEX2DEC(G426))</f>
        <v>3</v>
      </c>
      <c r="R426" s="8">
        <f>IF('Filtered Data'!H425="","",HEX2DEC(H426))</f>
        <v>90</v>
      </c>
      <c r="S426" s="8">
        <f>IF('Filtered Data'!I425="","",HEX2DEC(I426))</f>
        <v>100</v>
      </c>
      <c r="T426" s="8">
        <f>IF('Filtered Data'!J425="","",HEX2DEC(J426))</f>
        <v>90</v>
      </c>
      <c r="U426" s="8">
        <f>IF('Filtered Data'!K425="","",HEX2DEC(K426))</f>
        <v>100</v>
      </c>
      <c r="V426" s="8">
        <f>IF('Filtered Data'!L425="","",HEX2DEC(L426))</f>
        <v>0</v>
      </c>
      <c r="W426" s="8">
        <f>IF('Filtered Data'!M425="","",HEX2DEC(M426))</f>
        <v>100</v>
      </c>
      <c r="X426" s="8">
        <f>IF('Filtered Data'!N425="","",HEX2DEC(N426))</f>
        <v>52</v>
      </c>
      <c r="Y426" s="8"/>
      <c r="Z426" s="9" t="e">
        <f t="shared" si="25"/>
        <v>#NUM!</v>
      </c>
      <c r="AA426" s="8" t="str">
        <f>IF('Filtered Data'!G425="","",HEX2BIN(G426))</f>
        <v>11</v>
      </c>
      <c r="AB426" s="8" t="str">
        <f>IF('Filtered Data'!H425="","",HEX2BIN(H426))</f>
        <v>1011010</v>
      </c>
      <c r="AC426" s="8" t="str">
        <f>IF('Filtered Data'!I425="","",HEX2BIN(I426))</f>
        <v>1100100</v>
      </c>
      <c r="AD426" s="8" t="str">
        <f>IF('Filtered Data'!J425="","",HEX2BIN(J426))</f>
        <v>1011010</v>
      </c>
      <c r="AE426" s="8" t="str">
        <f>IF('Filtered Data'!K425="","",HEX2BIN(K426))</f>
        <v>1100100</v>
      </c>
      <c r="AF426" s="8" t="str">
        <f>IF('Filtered Data'!L425="","",HEX2BIN(L426))</f>
        <v>0</v>
      </c>
      <c r="AG426" s="8" t="str">
        <f>IF('Filtered Data'!M425="","",HEX2BIN(M426))</f>
        <v>1100100</v>
      </c>
      <c r="AH426" s="8" t="str">
        <f>IF('Filtered Data'!N425="","",HEX2BIN(N426))</f>
        <v>110100</v>
      </c>
      <c r="AI426" s="8"/>
      <c r="AJ426" s="9" t="e">
        <f t="shared" si="26"/>
        <v>#NUM!</v>
      </c>
      <c r="AK426" s="8" t="str">
        <f>IF('Filtered Data'!G425="","",HEX2OCT(G426))</f>
        <v>3</v>
      </c>
      <c r="AL426" s="8" t="str">
        <f>IF('Filtered Data'!H425="","",HEX2OCT(H426))</f>
        <v>132</v>
      </c>
      <c r="AM426" s="8" t="str">
        <f>IF('Filtered Data'!I425="","",HEX2OCT(I426))</f>
        <v>144</v>
      </c>
      <c r="AN426" s="8" t="str">
        <f>IF('Filtered Data'!J425="","",HEX2OCT(J426))</f>
        <v>132</v>
      </c>
      <c r="AO426" s="8" t="str">
        <f>IF('Filtered Data'!K425="","",HEX2OCT(K426))</f>
        <v>144</v>
      </c>
      <c r="AP426" s="8" t="str">
        <f>IF('Filtered Data'!L425="","",HEX2OCT(L426))</f>
        <v>0</v>
      </c>
      <c r="AQ426" s="8" t="str">
        <f>IF('Filtered Data'!M425="","",HEX2OCT(M426))</f>
        <v>144</v>
      </c>
      <c r="AR426" s="8" t="str">
        <f>IF('Filtered Data'!N425="","",HEX2OCT(N426))</f>
        <v>64</v>
      </c>
    </row>
    <row r="427">
      <c r="A427" s="5">
        <f>'Filtered Data'!A426</f>
        <v>9.8379790000000007</v>
      </c>
      <c r="B427" s="5" t="str">
        <f>'Filtered Data'!B426</f>
        <v/>
      </c>
      <c r="C427" s="5">
        <f>'Filtered Data'!C426</f>
        <v>301</v>
      </c>
      <c r="D427" s="5" t="str">
        <f>'Filtered Data'!D426</f>
        <v/>
      </c>
      <c r="E427" s="5" t="str">
        <f>'Filtered Data'!E426</f>
        <v/>
      </c>
      <c r="F427" s="5">
        <f>'Filtered Data'!F426</f>
        <v>3</v>
      </c>
      <c r="G427" s="5" t="str">
        <f>'Filtered Data'!G426</f>
        <v>03</v>
      </c>
      <c r="H427" s="5" t="str">
        <f>'Filtered Data'!H426</f>
        <v>04</v>
      </c>
      <c r="I427" s="5" t="str">
        <f>'Filtered Data'!I426</f>
        <v>00</v>
      </c>
      <c r="J427" s="5" t="str">
        <f>'Filtered Data'!J426</f>
        <v/>
      </c>
      <c r="K427" s="5" t="str">
        <f>'Filtered Data'!K426</f>
        <v/>
      </c>
      <c r="L427" s="5" t="str">
        <f>'Filtered Data'!L426</f>
        <v/>
      </c>
      <c r="M427" s="5" t="str">
        <f>'Filtered Data'!M426</f>
        <v/>
      </c>
      <c r="N427" s="5" t="str">
        <f>'Filtered Data'!N426</f>
        <v/>
      </c>
      <c r="P427" s="7">
        <f t="shared" si="24"/>
        <v>197632</v>
      </c>
      <c r="Q427" s="8">
        <f>IF('Filtered Data'!G426="","",HEX2DEC(G427))</f>
        <v>3</v>
      </c>
      <c r="R427" s="8">
        <f>IF('Filtered Data'!H426="","",HEX2DEC(H427))</f>
        <v>4</v>
      </c>
      <c r="S427" s="8">
        <f>IF('Filtered Data'!I426="","",HEX2DEC(I427))</f>
        <v>0</v>
      </c>
      <c r="T427" s="8" t="str">
        <f>IF('Filtered Data'!J426="","",HEX2DEC(J427))</f>
        <v/>
      </c>
      <c r="U427" s="8" t="str">
        <f>IF('Filtered Data'!K426="","",HEX2DEC(K427))</f>
        <v/>
      </c>
      <c r="V427" s="8" t="str">
        <f>IF('Filtered Data'!L426="","",HEX2DEC(L427))</f>
        <v/>
      </c>
      <c r="W427" s="8" t="str">
        <f>IF('Filtered Data'!M426="","",HEX2DEC(M427))</f>
        <v/>
      </c>
      <c r="X427" s="8" t="str">
        <f>IF('Filtered Data'!N426="","",HEX2DEC(N427))</f>
        <v/>
      </c>
      <c r="Y427" s="8"/>
      <c r="Z427" s="9" t="e">
        <f t="shared" si="25"/>
        <v>#NUM!</v>
      </c>
      <c r="AA427" s="8" t="str">
        <f>IF('Filtered Data'!G426="","",HEX2BIN(G427))</f>
        <v>11</v>
      </c>
      <c r="AB427" s="8" t="str">
        <f>IF('Filtered Data'!H426="","",HEX2BIN(H427))</f>
        <v>100</v>
      </c>
      <c r="AC427" s="8" t="str">
        <f>IF('Filtered Data'!I426="","",HEX2BIN(I427))</f>
        <v>0</v>
      </c>
      <c r="AD427" s="8" t="str">
        <f>IF('Filtered Data'!J426="","",HEX2BIN(J427))</f>
        <v/>
      </c>
      <c r="AE427" s="8" t="str">
        <f>IF('Filtered Data'!K426="","",HEX2BIN(K427))</f>
        <v/>
      </c>
      <c r="AF427" s="8" t="str">
        <f>IF('Filtered Data'!L426="","",HEX2BIN(L427))</f>
        <v/>
      </c>
      <c r="AG427" s="8" t="str">
        <f>IF('Filtered Data'!M426="","",HEX2BIN(M427))</f>
        <v/>
      </c>
      <c r="AH427" s="8" t="str">
        <f>IF('Filtered Data'!N426="","",HEX2BIN(N427))</f>
        <v/>
      </c>
      <c r="AI427" s="8"/>
      <c r="AJ427" s="9" t="e">
        <f t="shared" si="26"/>
        <v>#NUM!</v>
      </c>
      <c r="AK427" s="8" t="str">
        <f>IF('Filtered Data'!G426="","",HEX2OCT(G427))</f>
        <v>3</v>
      </c>
      <c r="AL427" s="8" t="str">
        <f>IF('Filtered Data'!H426="","",HEX2OCT(H427))</f>
        <v>4</v>
      </c>
      <c r="AM427" s="8" t="str">
        <f>IF('Filtered Data'!I426="","",HEX2OCT(I427))</f>
        <v>0</v>
      </c>
      <c r="AN427" s="8" t="str">
        <f>IF('Filtered Data'!J426="","",HEX2OCT(J427))</f>
        <v/>
      </c>
      <c r="AO427" s="8" t="str">
        <f>IF('Filtered Data'!K426="","",HEX2OCT(K427))</f>
        <v/>
      </c>
      <c r="AP427" s="8" t="str">
        <f>IF('Filtered Data'!L426="","",HEX2OCT(L427))</f>
        <v/>
      </c>
      <c r="AQ427" s="8" t="str">
        <f>IF('Filtered Data'!M426="","",HEX2OCT(M427))</f>
        <v/>
      </c>
      <c r="AR427" s="8" t="str">
        <f>IF('Filtered Data'!N426="","",HEX2OCT(N427))</f>
        <v/>
      </c>
    </row>
    <row r="428">
      <c r="A428" s="5">
        <f>'Filtered Data'!A427</f>
        <v>9.8873280000000001</v>
      </c>
      <c r="B428" s="5" t="str">
        <f>'Filtered Data'!B427</f>
        <v/>
      </c>
      <c r="C428" s="5">
        <f>'Filtered Data'!C427</f>
        <v>300</v>
      </c>
      <c r="D428" s="5" t="str">
        <f>'Filtered Data'!D427</f>
        <v/>
      </c>
      <c r="E428" s="5" t="str">
        <f>'Filtered Data'!E427</f>
        <v/>
      </c>
      <c r="F428" s="5">
        <f>'Filtered Data'!F427</f>
        <v>8</v>
      </c>
      <c r="G428" s="5" t="str">
        <f>'Filtered Data'!G427</f>
        <v>03</v>
      </c>
      <c r="H428" s="5" t="str">
        <f>'Filtered Data'!H427</f>
        <v>5A</v>
      </c>
      <c r="I428" s="5" t="str">
        <f>'Filtered Data'!I427</f>
        <v>64</v>
      </c>
      <c r="J428" s="5" t="str">
        <f>'Filtered Data'!J427</f>
        <v>5A</v>
      </c>
      <c r="K428" s="5" t="str">
        <f>'Filtered Data'!K427</f>
        <v>64</v>
      </c>
      <c r="L428" s="5" t="str">
        <f>'Filtered Data'!L427</f>
        <v>00</v>
      </c>
      <c r="M428" s="5" t="str">
        <f>'Filtered Data'!M427</f>
        <v>64</v>
      </c>
      <c r="N428" s="5" t="str">
        <f>'Filtered Data'!N427</f>
        <v>25</v>
      </c>
      <c r="P428" s="7" t="e">
        <f t="shared" si="24"/>
        <v>#NUM!</v>
      </c>
      <c r="Q428" s="8">
        <f>IF('Filtered Data'!G427="","",HEX2DEC(G428))</f>
        <v>3</v>
      </c>
      <c r="R428" s="8">
        <f>IF('Filtered Data'!H427="","",HEX2DEC(H428))</f>
        <v>90</v>
      </c>
      <c r="S428" s="8">
        <f>IF('Filtered Data'!I427="","",HEX2DEC(I428))</f>
        <v>100</v>
      </c>
      <c r="T428" s="8">
        <f>IF('Filtered Data'!J427="","",HEX2DEC(J428))</f>
        <v>90</v>
      </c>
      <c r="U428" s="8">
        <f>IF('Filtered Data'!K427="","",HEX2DEC(K428))</f>
        <v>100</v>
      </c>
      <c r="V428" s="8">
        <f>IF('Filtered Data'!L427="","",HEX2DEC(L428))</f>
        <v>0</v>
      </c>
      <c r="W428" s="8">
        <f>IF('Filtered Data'!M427="","",HEX2DEC(M428))</f>
        <v>100</v>
      </c>
      <c r="X428" s="8">
        <f>IF('Filtered Data'!N427="","",HEX2DEC(N428))</f>
        <v>37</v>
      </c>
      <c r="Y428" s="8"/>
      <c r="Z428" s="9" t="e">
        <f t="shared" si="25"/>
        <v>#NUM!</v>
      </c>
      <c r="AA428" s="8" t="str">
        <f>IF('Filtered Data'!G427="","",HEX2BIN(G428))</f>
        <v>11</v>
      </c>
      <c r="AB428" s="8" t="str">
        <f>IF('Filtered Data'!H427="","",HEX2BIN(H428))</f>
        <v>1011010</v>
      </c>
      <c r="AC428" s="8" t="str">
        <f>IF('Filtered Data'!I427="","",HEX2BIN(I428))</f>
        <v>1100100</v>
      </c>
      <c r="AD428" s="8" t="str">
        <f>IF('Filtered Data'!J427="","",HEX2BIN(J428))</f>
        <v>1011010</v>
      </c>
      <c r="AE428" s="8" t="str">
        <f>IF('Filtered Data'!K427="","",HEX2BIN(K428))</f>
        <v>1100100</v>
      </c>
      <c r="AF428" s="8" t="str">
        <f>IF('Filtered Data'!L427="","",HEX2BIN(L428))</f>
        <v>0</v>
      </c>
      <c r="AG428" s="8" t="str">
        <f>IF('Filtered Data'!M427="","",HEX2BIN(M428))</f>
        <v>1100100</v>
      </c>
      <c r="AH428" s="8" t="str">
        <f>IF('Filtered Data'!N427="","",HEX2BIN(N428))</f>
        <v>100101</v>
      </c>
      <c r="AI428" s="8"/>
      <c r="AJ428" s="9" t="e">
        <f t="shared" si="26"/>
        <v>#NUM!</v>
      </c>
      <c r="AK428" s="8" t="str">
        <f>IF('Filtered Data'!G427="","",HEX2OCT(G428))</f>
        <v>3</v>
      </c>
      <c r="AL428" s="8" t="str">
        <f>IF('Filtered Data'!H427="","",HEX2OCT(H428))</f>
        <v>132</v>
      </c>
      <c r="AM428" s="8" t="str">
        <f>IF('Filtered Data'!I427="","",HEX2OCT(I428))</f>
        <v>144</v>
      </c>
      <c r="AN428" s="8" t="str">
        <f>IF('Filtered Data'!J427="","",HEX2OCT(J428))</f>
        <v>132</v>
      </c>
      <c r="AO428" s="8" t="str">
        <f>IF('Filtered Data'!K427="","",HEX2OCT(K428))</f>
        <v>144</v>
      </c>
      <c r="AP428" s="8" t="str">
        <f>IF('Filtered Data'!L427="","",HEX2OCT(L428))</f>
        <v>0</v>
      </c>
      <c r="AQ428" s="8" t="str">
        <f>IF('Filtered Data'!M427="","",HEX2OCT(M428))</f>
        <v>144</v>
      </c>
      <c r="AR428" s="8" t="str">
        <f>IF('Filtered Data'!N427="","",HEX2OCT(N428))</f>
        <v>45</v>
      </c>
    </row>
    <row r="429">
      <c r="A429" s="5">
        <f>'Filtered Data'!A428</f>
        <v>9.8877919999999992</v>
      </c>
      <c r="B429" s="5" t="str">
        <f>'Filtered Data'!B428</f>
        <v/>
      </c>
      <c r="C429" s="5">
        <f>'Filtered Data'!C428</f>
        <v>301</v>
      </c>
      <c r="D429" s="5" t="str">
        <f>'Filtered Data'!D428</f>
        <v/>
      </c>
      <c r="E429" s="5" t="str">
        <f>'Filtered Data'!E428</f>
        <v/>
      </c>
      <c r="F429" s="5">
        <f>'Filtered Data'!F428</f>
        <v>3</v>
      </c>
      <c r="G429" s="5" t="str">
        <f>'Filtered Data'!G428</f>
        <v>54</v>
      </c>
      <c r="H429" s="5" t="str">
        <f>'Filtered Data'!H428</f>
        <v>05</v>
      </c>
      <c r="I429" s="5" t="str">
        <f>'Filtered Data'!I428</f>
        <v>00</v>
      </c>
      <c r="J429" s="5" t="str">
        <f>'Filtered Data'!J428</f>
        <v/>
      </c>
      <c r="K429" s="5" t="str">
        <f>'Filtered Data'!K428</f>
        <v/>
      </c>
      <c r="L429" s="5" t="str">
        <f>'Filtered Data'!L428</f>
        <v/>
      </c>
      <c r="M429" s="5" t="str">
        <f>'Filtered Data'!M428</f>
        <v/>
      </c>
      <c r="N429" s="5" t="str">
        <f>'Filtered Data'!N428</f>
        <v/>
      </c>
      <c r="P429" s="7">
        <f t="shared" si="24"/>
        <v>5506304</v>
      </c>
      <c r="Q429" s="8">
        <f>IF('Filtered Data'!G428="","",HEX2DEC(G429))</f>
        <v>84</v>
      </c>
      <c r="R429" s="8">
        <f>IF('Filtered Data'!H428="","",HEX2DEC(H429))</f>
        <v>5</v>
      </c>
      <c r="S429" s="8">
        <f>IF('Filtered Data'!I428="","",HEX2DEC(I429))</f>
        <v>0</v>
      </c>
      <c r="T429" s="8" t="str">
        <f>IF('Filtered Data'!J428="","",HEX2DEC(J429))</f>
        <v/>
      </c>
      <c r="U429" s="8" t="str">
        <f>IF('Filtered Data'!K428="","",HEX2DEC(K429))</f>
        <v/>
      </c>
      <c r="V429" s="8" t="str">
        <f>IF('Filtered Data'!L428="","",HEX2DEC(L429))</f>
        <v/>
      </c>
      <c r="W429" s="8" t="str">
        <f>IF('Filtered Data'!M428="","",HEX2DEC(M429))</f>
        <v/>
      </c>
      <c r="X429" s="8" t="str">
        <f>IF('Filtered Data'!N428="","",HEX2DEC(N429))</f>
        <v/>
      </c>
      <c r="Y429" s="8"/>
      <c r="Z429" s="9" t="e">
        <f t="shared" si="25"/>
        <v>#NUM!</v>
      </c>
      <c r="AA429" s="8" t="str">
        <f>IF('Filtered Data'!G428="","",HEX2BIN(G429))</f>
        <v>1010100</v>
      </c>
      <c r="AB429" s="8" t="str">
        <f>IF('Filtered Data'!H428="","",HEX2BIN(H429))</f>
        <v>101</v>
      </c>
      <c r="AC429" s="8" t="str">
        <f>IF('Filtered Data'!I428="","",HEX2BIN(I429))</f>
        <v>0</v>
      </c>
      <c r="AD429" s="8" t="str">
        <f>IF('Filtered Data'!J428="","",HEX2BIN(J429))</f>
        <v/>
      </c>
      <c r="AE429" s="8" t="str">
        <f>IF('Filtered Data'!K428="","",HEX2BIN(K429))</f>
        <v/>
      </c>
      <c r="AF429" s="8" t="str">
        <f>IF('Filtered Data'!L428="","",HEX2BIN(L429))</f>
        <v/>
      </c>
      <c r="AG429" s="8" t="str">
        <f>IF('Filtered Data'!M428="","",HEX2BIN(M429))</f>
        <v/>
      </c>
      <c r="AH429" s="8" t="str">
        <f>IF('Filtered Data'!N428="","",HEX2BIN(N429))</f>
        <v/>
      </c>
      <c r="AI429" s="8"/>
      <c r="AJ429" s="9" t="e">
        <f t="shared" si="26"/>
        <v>#NUM!</v>
      </c>
      <c r="AK429" s="8" t="str">
        <f>IF('Filtered Data'!G428="","",HEX2OCT(G429))</f>
        <v>124</v>
      </c>
      <c r="AL429" s="8" t="str">
        <f>IF('Filtered Data'!H428="","",HEX2OCT(H429))</f>
        <v>5</v>
      </c>
      <c r="AM429" s="8" t="str">
        <f>IF('Filtered Data'!I428="","",HEX2OCT(I429))</f>
        <v>0</v>
      </c>
      <c r="AN429" s="8" t="str">
        <f>IF('Filtered Data'!J428="","",HEX2OCT(J429))</f>
        <v/>
      </c>
      <c r="AO429" s="8" t="str">
        <f>IF('Filtered Data'!K428="","",HEX2OCT(K429))</f>
        <v/>
      </c>
      <c r="AP429" s="8" t="str">
        <f>IF('Filtered Data'!L428="","",HEX2OCT(L429))</f>
        <v/>
      </c>
      <c r="AQ429" s="8" t="str">
        <f>IF('Filtered Data'!M428="","",HEX2OCT(M429))</f>
        <v/>
      </c>
      <c r="AR429" s="8" t="str">
        <f>IF('Filtered Data'!N428="","",HEX2OCT(N429))</f>
        <v/>
      </c>
    </row>
    <row r="430">
      <c r="A430" s="5">
        <f>'Filtered Data'!A429</f>
        <v>9.9373339999999999</v>
      </c>
      <c r="B430" s="5" t="str">
        <f>'Filtered Data'!B429</f>
        <v/>
      </c>
      <c r="C430" s="5">
        <f>'Filtered Data'!C429</f>
        <v>300</v>
      </c>
      <c r="D430" s="5" t="str">
        <f>'Filtered Data'!D429</f>
        <v/>
      </c>
      <c r="E430" s="5" t="str">
        <f>'Filtered Data'!E429</f>
        <v/>
      </c>
      <c r="F430" s="5">
        <f>'Filtered Data'!F429</f>
        <v>8</v>
      </c>
      <c r="G430" s="5" t="str">
        <f>'Filtered Data'!G429</f>
        <v>03</v>
      </c>
      <c r="H430" s="5" t="str">
        <f>'Filtered Data'!H429</f>
        <v>5A</v>
      </c>
      <c r="I430" s="5" t="str">
        <f>'Filtered Data'!I429</f>
        <v>64</v>
      </c>
      <c r="J430" s="5" t="str">
        <f>'Filtered Data'!J429</f>
        <v>5A</v>
      </c>
      <c r="K430" s="5" t="str">
        <f>'Filtered Data'!K429</f>
        <v>64</v>
      </c>
      <c r="L430" s="5" t="str">
        <f>'Filtered Data'!L429</f>
        <v>00</v>
      </c>
      <c r="M430" s="5" t="str">
        <f>'Filtered Data'!M429</f>
        <v>64</v>
      </c>
      <c r="N430" s="5" t="str">
        <f>'Filtered Data'!N429</f>
        <v>36</v>
      </c>
      <c r="P430" s="7" t="e">
        <f t="shared" si="24"/>
        <v>#NUM!</v>
      </c>
      <c r="Q430" s="8">
        <f>IF('Filtered Data'!G429="","",HEX2DEC(G430))</f>
        <v>3</v>
      </c>
      <c r="R430" s="8">
        <f>IF('Filtered Data'!H429="","",HEX2DEC(H430))</f>
        <v>90</v>
      </c>
      <c r="S430" s="8">
        <f>IF('Filtered Data'!I429="","",HEX2DEC(I430))</f>
        <v>100</v>
      </c>
      <c r="T430" s="8">
        <f>IF('Filtered Data'!J429="","",HEX2DEC(J430))</f>
        <v>90</v>
      </c>
      <c r="U430" s="8">
        <f>IF('Filtered Data'!K429="","",HEX2DEC(K430))</f>
        <v>100</v>
      </c>
      <c r="V430" s="8">
        <f>IF('Filtered Data'!L429="","",HEX2DEC(L430))</f>
        <v>0</v>
      </c>
      <c r="W430" s="8">
        <f>IF('Filtered Data'!M429="","",HEX2DEC(M430))</f>
        <v>100</v>
      </c>
      <c r="X430" s="8">
        <f>IF('Filtered Data'!N429="","",HEX2DEC(N430))</f>
        <v>54</v>
      </c>
      <c r="Y430" s="8"/>
      <c r="Z430" s="9" t="e">
        <f t="shared" si="25"/>
        <v>#NUM!</v>
      </c>
      <c r="AA430" s="8" t="str">
        <f>IF('Filtered Data'!G429="","",HEX2BIN(G430))</f>
        <v>11</v>
      </c>
      <c r="AB430" s="8" t="str">
        <f>IF('Filtered Data'!H429="","",HEX2BIN(H430))</f>
        <v>1011010</v>
      </c>
      <c r="AC430" s="8" t="str">
        <f>IF('Filtered Data'!I429="","",HEX2BIN(I430))</f>
        <v>1100100</v>
      </c>
      <c r="AD430" s="8" t="str">
        <f>IF('Filtered Data'!J429="","",HEX2BIN(J430))</f>
        <v>1011010</v>
      </c>
      <c r="AE430" s="8" t="str">
        <f>IF('Filtered Data'!K429="","",HEX2BIN(K430))</f>
        <v>1100100</v>
      </c>
      <c r="AF430" s="8" t="str">
        <f>IF('Filtered Data'!L429="","",HEX2BIN(L430))</f>
        <v>0</v>
      </c>
      <c r="AG430" s="8" t="str">
        <f>IF('Filtered Data'!M429="","",HEX2BIN(M430))</f>
        <v>1100100</v>
      </c>
      <c r="AH430" s="8" t="str">
        <f>IF('Filtered Data'!N429="","",HEX2BIN(N430))</f>
        <v>110110</v>
      </c>
      <c r="AI430" s="8"/>
      <c r="AJ430" s="9" t="e">
        <f t="shared" si="26"/>
        <v>#NUM!</v>
      </c>
      <c r="AK430" s="8" t="str">
        <f>IF('Filtered Data'!G429="","",HEX2OCT(G430))</f>
        <v>3</v>
      </c>
      <c r="AL430" s="8" t="str">
        <f>IF('Filtered Data'!H429="","",HEX2OCT(H430))</f>
        <v>132</v>
      </c>
      <c r="AM430" s="8" t="str">
        <f>IF('Filtered Data'!I429="","",HEX2OCT(I430))</f>
        <v>144</v>
      </c>
      <c r="AN430" s="8" t="str">
        <f>IF('Filtered Data'!J429="","",HEX2OCT(J430))</f>
        <v>132</v>
      </c>
      <c r="AO430" s="8" t="str">
        <f>IF('Filtered Data'!K429="","",HEX2OCT(K430))</f>
        <v>144</v>
      </c>
      <c r="AP430" s="8" t="str">
        <f>IF('Filtered Data'!L429="","",HEX2OCT(L430))</f>
        <v>0</v>
      </c>
      <c r="AQ430" s="8" t="str">
        <f>IF('Filtered Data'!M429="","",HEX2OCT(M430))</f>
        <v>144</v>
      </c>
      <c r="AR430" s="8" t="str">
        <f>IF('Filtered Data'!N429="","",HEX2OCT(N430))</f>
        <v>66</v>
      </c>
    </row>
    <row r="431">
      <c r="A431" s="5">
        <f>'Filtered Data'!A430</f>
        <v>9.9378019999999996</v>
      </c>
      <c r="B431" s="5" t="str">
        <f>'Filtered Data'!B430</f>
        <v/>
      </c>
      <c r="C431" s="5">
        <f>'Filtered Data'!C430</f>
        <v>301</v>
      </c>
      <c r="D431" s="5" t="str">
        <f>'Filtered Data'!D430</f>
        <v/>
      </c>
      <c r="E431" s="5" t="str">
        <f>'Filtered Data'!E430</f>
        <v/>
      </c>
      <c r="F431" s="5">
        <f>'Filtered Data'!F430</f>
        <v>3</v>
      </c>
      <c r="G431" s="5" t="str">
        <f>'Filtered Data'!G430</f>
        <v>F5</v>
      </c>
      <c r="H431" s="5" t="str">
        <f>'Filtered Data'!H430</f>
        <v>06</v>
      </c>
      <c r="I431" s="5" t="str">
        <f>'Filtered Data'!I430</f>
        <v>00</v>
      </c>
      <c r="J431" s="5" t="str">
        <f>'Filtered Data'!J430</f>
        <v/>
      </c>
      <c r="K431" s="5" t="str">
        <f>'Filtered Data'!K430</f>
        <v/>
      </c>
      <c r="L431" s="5" t="str">
        <f>'Filtered Data'!L430</f>
        <v/>
      </c>
      <c r="M431" s="5" t="str">
        <f>'Filtered Data'!M430</f>
        <v/>
      </c>
      <c r="N431" s="5" t="str">
        <f>'Filtered Data'!N430</f>
        <v/>
      </c>
      <c r="P431" s="7">
        <f t="shared" si="24"/>
        <v>16057856</v>
      </c>
      <c r="Q431" s="8">
        <f>IF('Filtered Data'!G430="","",HEX2DEC(G431))</f>
        <v>245</v>
      </c>
      <c r="R431" s="8">
        <f>IF('Filtered Data'!H430="","",HEX2DEC(H431))</f>
        <v>6</v>
      </c>
      <c r="S431" s="8">
        <f>IF('Filtered Data'!I430="","",HEX2DEC(I431))</f>
        <v>0</v>
      </c>
      <c r="T431" s="8" t="str">
        <f>IF('Filtered Data'!J430="","",HEX2DEC(J431))</f>
        <v/>
      </c>
      <c r="U431" s="8" t="str">
        <f>IF('Filtered Data'!K430="","",HEX2DEC(K431))</f>
        <v/>
      </c>
      <c r="V431" s="8" t="str">
        <f>IF('Filtered Data'!L430="","",HEX2DEC(L431))</f>
        <v/>
      </c>
      <c r="W431" s="8" t="str">
        <f>IF('Filtered Data'!M430="","",HEX2DEC(M431))</f>
        <v/>
      </c>
      <c r="X431" s="8" t="str">
        <f>IF('Filtered Data'!N430="","",HEX2DEC(N431))</f>
        <v/>
      </c>
      <c r="Y431" s="8"/>
      <c r="Z431" s="9" t="e">
        <f t="shared" si="25"/>
        <v>#NUM!</v>
      </c>
      <c r="AA431" s="8" t="str">
        <f>IF('Filtered Data'!G430="","",HEX2BIN(G431))</f>
        <v>11110101</v>
      </c>
      <c r="AB431" s="8" t="str">
        <f>IF('Filtered Data'!H430="","",HEX2BIN(H431))</f>
        <v>110</v>
      </c>
      <c r="AC431" s="8" t="str">
        <f>IF('Filtered Data'!I430="","",HEX2BIN(I431))</f>
        <v>0</v>
      </c>
      <c r="AD431" s="8" t="str">
        <f>IF('Filtered Data'!J430="","",HEX2BIN(J431))</f>
        <v/>
      </c>
      <c r="AE431" s="8" t="str">
        <f>IF('Filtered Data'!K430="","",HEX2BIN(K431))</f>
        <v/>
      </c>
      <c r="AF431" s="8" t="str">
        <f>IF('Filtered Data'!L430="","",HEX2BIN(L431))</f>
        <v/>
      </c>
      <c r="AG431" s="8" t="str">
        <f>IF('Filtered Data'!M430="","",HEX2BIN(M431))</f>
        <v/>
      </c>
      <c r="AH431" s="8" t="str">
        <f>IF('Filtered Data'!N430="","",HEX2BIN(N431))</f>
        <v/>
      </c>
      <c r="AI431" s="8"/>
      <c r="AJ431" s="9" t="e">
        <f t="shared" si="26"/>
        <v>#NUM!</v>
      </c>
      <c r="AK431" s="8" t="str">
        <f>IF('Filtered Data'!G430="","",HEX2OCT(G431))</f>
        <v>365</v>
      </c>
      <c r="AL431" s="8" t="str">
        <f>IF('Filtered Data'!H430="","",HEX2OCT(H431))</f>
        <v>6</v>
      </c>
      <c r="AM431" s="8" t="str">
        <f>IF('Filtered Data'!I430="","",HEX2OCT(I431))</f>
        <v>0</v>
      </c>
      <c r="AN431" s="8" t="str">
        <f>IF('Filtered Data'!J430="","",HEX2OCT(J431))</f>
        <v/>
      </c>
      <c r="AO431" s="8" t="str">
        <f>IF('Filtered Data'!K430="","",HEX2OCT(K431))</f>
        <v/>
      </c>
      <c r="AP431" s="8" t="str">
        <f>IF('Filtered Data'!L430="","",HEX2OCT(L431))</f>
        <v/>
      </c>
      <c r="AQ431" s="8" t="str">
        <f>IF('Filtered Data'!M430="","",HEX2OCT(M431))</f>
        <v/>
      </c>
      <c r="AR431" s="8" t="str">
        <f>IF('Filtered Data'!N430="","",HEX2OCT(N431))</f>
        <v/>
      </c>
    </row>
    <row r="432">
      <c r="A432" s="5">
        <f>'Filtered Data'!A431</f>
        <v>9.9873390000000004</v>
      </c>
      <c r="B432" s="5" t="str">
        <f>'Filtered Data'!B431</f>
        <v/>
      </c>
      <c r="C432" s="5">
        <f>'Filtered Data'!C431</f>
        <v>300</v>
      </c>
      <c r="D432" s="5" t="str">
        <f>'Filtered Data'!D431</f>
        <v/>
      </c>
      <c r="E432" s="5" t="str">
        <f>'Filtered Data'!E431</f>
        <v/>
      </c>
      <c r="F432" s="5">
        <f>'Filtered Data'!F431</f>
        <v>8</v>
      </c>
      <c r="G432" s="5" t="str">
        <f>'Filtered Data'!G431</f>
        <v>03</v>
      </c>
      <c r="H432" s="5" t="str">
        <f>'Filtered Data'!H431</f>
        <v>5A</v>
      </c>
      <c r="I432" s="5" t="str">
        <f>'Filtered Data'!I431</f>
        <v>64</v>
      </c>
      <c r="J432" s="5" t="str">
        <f>'Filtered Data'!J431</f>
        <v>5A</v>
      </c>
      <c r="K432" s="5" t="str">
        <f>'Filtered Data'!K431</f>
        <v>64</v>
      </c>
      <c r="L432" s="5" t="str">
        <f>'Filtered Data'!L431</f>
        <v>00</v>
      </c>
      <c r="M432" s="5" t="str">
        <f>'Filtered Data'!M431</f>
        <v>64</v>
      </c>
      <c r="N432" s="5" t="str">
        <f>'Filtered Data'!N431</f>
        <v>27</v>
      </c>
      <c r="P432" s="7" t="e">
        <f t="shared" si="24"/>
        <v>#NUM!</v>
      </c>
      <c r="Q432" s="8">
        <f>IF('Filtered Data'!G431="","",HEX2DEC(G432))</f>
        <v>3</v>
      </c>
      <c r="R432" s="8">
        <f>IF('Filtered Data'!H431="","",HEX2DEC(H432))</f>
        <v>90</v>
      </c>
      <c r="S432" s="8">
        <f>IF('Filtered Data'!I431="","",HEX2DEC(I432))</f>
        <v>100</v>
      </c>
      <c r="T432" s="8">
        <f>IF('Filtered Data'!J431="","",HEX2DEC(J432))</f>
        <v>90</v>
      </c>
      <c r="U432" s="8">
        <f>IF('Filtered Data'!K431="","",HEX2DEC(K432))</f>
        <v>100</v>
      </c>
      <c r="V432" s="8">
        <f>IF('Filtered Data'!L431="","",HEX2DEC(L432))</f>
        <v>0</v>
      </c>
      <c r="W432" s="8">
        <f>IF('Filtered Data'!M431="","",HEX2DEC(M432))</f>
        <v>100</v>
      </c>
      <c r="X432" s="8">
        <f>IF('Filtered Data'!N431="","",HEX2DEC(N432))</f>
        <v>39</v>
      </c>
      <c r="Y432" s="8"/>
      <c r="Z432" s="9" t="e">
        <f t="shared" si="25"/>
        <v>#NUM!</v>
      </c>
      <c r="AA432" s="8" t="str">
        <f>IF('Filtered Data'!G431="","",HEX2BIN(G432))</f>
        <v>11</v>
      </c>
      <c r="AB432" s="8" t="str">
        <f>IF('Filtered Data'!H431="","",HEX2BIN(H432))</f>
        <v>1011010</v>
      </c>
      <c r="AC432" s="8" t="str">
        <f>IF('Filtered Data'!I431="","",HEX2BIN(I432))</f>
        <v>1100100</v>
      </c>
      <c r="AD432" s="8" t="str">
        <f>IF('Filtered Data'!J431="","",HEX2BIN(J432))</f>
        <v>1011010</v>
      </c>
      <c r="AE432" s="8" t="str">
        <f>IF('Filtered Data'!K431="","",HEX2BIN(K432))</f>
        <v>1100100</v>
      </c>
      <c r="AF432" s="8" t="str">
        <f>IF('Filtered Data'!L431="","",HEX2BIN(L432))</f>
        <v>0</v>
      </c>
      <c r="AG432" s="8" t="str">
        <f>IF('Filtered Data'!M431="","",HEX2BIN(M432))</f>
        <v>1100100</v>
      </c>
      <c r="AH432" s="8" t="str">
        <f>IF('Filtered Data'!N431="","",HEX2BIN(N432))</f>
        <v>100111</v>
      </c>
      <c r="AI432" s="8"/>
      <c r="AJ432" s="9" t="e">
        <f t="shared" si="26"/>
        <v>#NUM!</v>
      </c>
      <c r="AK432" s="8" t="str">
        <f>IF('Filtered Data'!G431="","",HEX2OCT(G432))</f>
        <v>3</v>
      </c>
      <c r="AL432" s="8" t="str">
        <f>IF('Filtered Data'!H431="","",HEX2OCT(H432))</f>
        <v>132</v>
      </c>
      <c r="AM432" s="8" t="str">
        <f>IF('Filtered Data'!I431="","",HEX2OCT(I432))</f>
        <v>144</v>
      </c>
      <c r="AN432" s="8" t="str">
        <f>IF('Filtered Data'!J431="","",HEX2OCT(J432))</f>
        <v>132</v>
      </c>
      <c r="AO432" s="8" t="str">
        <f>IF('Filtered Data'!K431="","",HEX2OCT(K432))</f>
        <v>144</v>
      </c>
      <c r="AP432" s="8" t="str">
        <f>IF('Filtered Data'!L431="","",HEX2OCT(L432))</f>
        <v>0</v>
      </c>
      <c r="AQ432" s="8" t="str">
        <f>IF('Filtered Data'!M431="","",HEX2OCT(M432))</f>
        <v>144</v>
      </c>
      <c r="AR432" s="8" t="str">
        <f>IF('Filtered Data'!N431="","",HEX2OCT(N432))</f>
        <v>47</v>
      </c>
    </row>
    <row r="433">
      <c r="A433" s="5">
        <f>'Filtered Data'!A432</f>
        <v>9.9878070000000001</v>
      </c>
      <c r="B433" s="5" t="str">
        <f>'Filtered Data'!B432</f>
        <v/>
      </c>
      <c r="C433" s="5">
        <f>'Filtered Data'!C432</f>
        <v>301</v>
      </c>
      <c r="D433" s="5" t="str">
        <f>'Filtered Data'!D432</f>
        <v/>
      </c>
      <c r="E433" s="5" t="str">
        <f>'Filtered Data'!E432</f>
        <v/>
      </c>
      <c r="F433" s="5">
        <f>'Filtered Data'!F432</f>
        <v>3</v>
      </c>
      <c r="G433" s="5" t="str">
        <f>'Filtered Data'!G432</f>
        <v>B8</v>
      </c>
      <c r="H433" s="5" t="str">
        <f>'Filtered Data'!H432</f>
        <v>07</v>
      </c>
      <c r="I433" s="5" t="str">
        <f>'Filtered Data'!I432</f>
        <v>00</v>
      </c>
      <c r="J433" s="5" t="str">
        <f>'Filtered Data'!J432</f>
        <v/>
      </c>
      <c r="K433" s="5" t="str">
        <f>'Filtered Data'!K432</f>
        <v/>
      </c>
      <c r="L433" s="5" t="str">
        <f>'Filtered Data'!L432</f>
        <v/>
      </c>
      <c r="M433" s="5" t="str">
        <f>'Filtered Data'!M432</f>
        <v/>
      </c>
      <c r="N433" s="5" t="str">
        <f>'Filtered Data'!N432</f>
        <v/>
      </c>
      <c r="P433" s="7">
        <f t="shared" si="24"/>
        <v>12060416</v>
      </c>
      <c r="Q433" s="8">
        <f>IF('Filtered Data'!G432="","",HEX2DEC(G433))</f>
        <v>184</v>
      </c>
      <c r="R433" s="8">
        <f>IF('Filtered Data'!H432="","",HEX2DEC(H433))</f>
        <v>7</v>
      </c>
      <c r="S433" s="8">
        <f>IF('Filtered Data'!I432="","",HEX2DEC(I433))</f>
        <v>0</v>
      </c>
      <c r="T433" s="8" t="str">
        <f>IF('Filtered Data'!J432="","",HEX2DEC(J433))</f>
        <v/>
      </c>
      <c r="U433" s="8" t="str">
        <f>IF('Filtered Data'!K432="","",HEX2DEC(K433))</f>
        <v/>
      </c>
      <c r="V433" s="8" t="str">
        <f>IF('Filtered Data'!L432="","",HEX2DEC(L433))</f>
        <v/>
      </c>
      <c r="W433" s="8" t="str">
        <f>IF('Filtered Data'!M432="","",HEX2DEC(M433))</f>
        <v/>
      </c>
      <c r="X433" s="8" t="str">
        <f>IF('Filtered Data'!N432="","",HEX2DEC(N433))</f>
        <v/>
      </c>
      <c r="Y433" s="8"/>
      <c r="Z433" s="9" t="e">
        <f t="shared" si="25"/>
        <v>#NUM!</v>
      </c>
      <c r="AA433" s="8" t="str">
        <f>IF('Filtered Data'!G432="","",HEX2BIN(G433))</f>
        <v>10111000</v>
      </c>
      <c r="AB433" s="8" t="str">
        <f>IF('Filtered Data'!H432="","",HEX2BIN(H433))</f>
        <v>111</v>
      </c>
      <c r="AC433" s="8" t="str">
        <f>IF('Filtered Data'!I432="","",HEX2BIN(I433))</f>
        <v>0</v>
      </c>
      <c r="AD433" s="8" t="str">
        <f>IF('Filtered Data'!J432="","",HEX2BIN(J433))</f>
        <v/>
      </c>
      <c r="AE433" s="8" t="str">
        <f>IF('Filtered Data'!K432="","",HEX2BIN(K433))</f>
        <v/>
      </c>
      <c r="AF433" s="8" t="str">
        <f>IF('Filtered Data'!L432="","",HEX2BIN(L433))</f>
        <v/>
      </c>
      <c r="AG433" s="8" t="str">
        <f>IF('Filtered Data'!M432="","",HEX2BIN(M433))</f>
        <v/>
      </c>
      <c r="AH433" s="8" t="str">
        <f>IF('Filtered Data'!N432="","",HEX2BIN(N433))</f>
        <v/>
      </c>
      <c r="AI433" s="8"/>
      <c r="AJ433" s="9" t="e">
        <f t="shared" si="26"/>
        <v>#NUM!</v>
      </c>
      <c r="AK433" s="8" t="str">
        <f>IF('Filtered Data'!G432="","",HEX2OCT(G433))</f>
        <v>270</v>
      </c>
      <c r="AL433" s="8" t="str">
        <f>IF('Filtered Data'!H432="","",HEX2OCT(H433))</f>
        <v>7</v>
      </c>
      <c r="AM433" s="8" t="str">
        <f>IF('Filtered Data'!I432="","",HEX2OCT(I433))</f>
        <v>0</v>
      </c>
      <c r="AN433" s="8" t="str">
        <f>IF('Filtered Data'!J432="","",HEX2OCT(J433))</f>
        <v/>
      </c>
      <c r="AO433" s="8" t="str">
        <f>IF('Filtered Data'!K432="","",HEX2OCT(K433))</f>
        <v/>
      </c>
      <c r="AP433" s="8" t="str">
        <f>IF('Filtered Data'!L432="","",HEX2OCT(L433))</f>
        <v/>
      </c>
      <c r="AQ433" s="8" t="str">
        <f>IF('Filtered Data'!M432="","",HEX2OCT(M433))</f>
        <v/>
      </c>
      <c r="AR433" s="8" t="str">
        <f>IF('Filtered Data'!N432="","",HEX2OCT(N433))</f>
        <v/>
      </c>
    </row>
    <row r="434">
      <c r="A434" s="5">
        <f>'Filtered Data'!A433</f>
        <v>10.037345999999999</v>
      </c>
      <c r="B434" s="5" t="str">
        <f>'Filtered Data'!B433</f>
        <v/>
      </c>
      <c r="C434" s="5">
        <f>'Filtered Data'!C433</f>
        <v>300</v>
      </c>
      <c r="D434" s="5" t="str">
        <f>'Filtered Data'!D433</f>
        <v/>
      </c>
      <c r="E434" s="5" t="str">
        <f>'Filtered Data'!E433</f>
        <v/>
      </c>
      <c r="F434" s="5">
        <f>'Filtered Data'!F433</f>
        <v>8</v>
      </c>
      <c r="G434" s="5" t="str">
        <f>'Filtered Data'!G433</f>
        <v>03</v>
      </c>
      <c r="H434" s="5" t="str">
        <f>'Filtered Data'!H433</f>
        <v>5A</v>
      </c>
      <c r="I434" s="5" t="str">
        <f>'Filtered Data'!I433</f>
        <v>64</v>
      </c>
      <c r="J434" s="5" t="str">
        <f>'Filtered Data'!J433</f>
        <v>5A</v>
      </c>
      <c r="K434" s="5" t="str">
        <f>'Filtered Data'!K433</f>
        <v>64</v>
      </c>
      <c r="L434" s="5" t="str">
        <f>'Filtered Data'!L433</f>
        <v>00</v>
      </c>
      <c r="M434" s="5" t="str">
        <f>'Filtered Data'!M433</f>
        <v>64</v>
      </c>
      <c r="N434" s="5" t="str">
        <f>'Filtered Data'!N433</f>
        <v>B8</v>
      </c>
      <c r="P434" s="7" t="e">
        <f t="shared" si="24"/>
        <v>#NUM!</v>
      </c>
      <c r="Q434" s="8">
        <f>IF('Filtered Data'!G433="","",HEX2DEC(G434))</f>
        <v>3</v>
      </c>
      <c r="R434" s="8">
        <f>IF('Filtered Data'!H433="","",HEX2DEC(H434))</f>
        <v>90</v>
      </c>
      <c r="S434" s="8">
        <f>IF('Filtered Data'!I433="","",HEX2DEC(I434))</f>
        <v>100</v>
      </c>
      <c r="T434" s="8">
        <f>IF('Filtered Data'!J433="","",HEX2DEC(J434))</f>
        <v>90</v>
      </c>
      <c r="U434" s="8">
        <f>IF('Filtered Data'!K433="","",HEX2DEC(K434))</f>
        <v>100</v>
      </c>
      <c r="V434" s="8">
        <f>IF('Filtered Data'!L433="","",HEX2DEC(L434))</f>
        <v>0</v>
      </c>
      <c r="W434" s="8">
        <f>IF('Filtered Data'!M433="","",HEX2DEC(M434))</f>
        <v>100</v>
      </c>
      <c r="X434" s="8">
        <f>IF('Filtered Data'!N433="","",HEX2DEC(N434))</f>
        <v>184</v>
      </c>
      <c r="Y434" s="8"/>
      <c r="Z434" s="9" t="e">
        <f t="shared" si="25"/>
        <v>#NUM!</v>
      </c>
      <c r="AA434" s="8" t="str">
        <f>IF('Filtered Data'!G433="","",HEX2BIN(G434))</f>
        <v>11</v>
      </c>
      <c r="AB434" s="8" t="str">
        <f>IF('Filtered Data'!H433="","",HEX2BIN(H434))</f>
        <v>1011010</v>
      </c>
      <c r="AC434" s="8" t="str">
        <f>IF('Filtered Data'!I433="","",HEX2BIN(I434))</f>
        <v>1100100</v>
      </c>
      <c r="AD434" s="8" t="str">
        <f>IF('Filtered Data'!J433="","",HEX2BIN(J434))</f>
        <v>1011010</v>
      </c>
      <c r="AE434" s="8" t="str">
        <f>IF('Filtered Data'!K433="","",HEX2BIN(K434))</f>
        <v>1100100</v>
      </c>
      <c r="AF434" s="8" t="str">
        <f>IF('Filtered Data'!L433="","",HEX2BIN(L434))</f>
        <v>0</v>
      </c>
      <c r="AG434" s="8" t="str">
        <f>IF('Filtered Data'!M433="","",HEX2BIN(M434))</f>
        <v>1100100</v>
      </c>
      <c r="AH434" s="8" t="str">
        <f>IF('Filtered Data'!N433="","",HEX2BIN(N434))</f>
        <v>10111000</v>
      </c>
      <c r="AI434" s="8"/>
      <c r="AJ434" s="9" t="e">
        <f t="shared" si="26"/>
        <v>#NUM!</v>
      </c>
      <c r="AK434" s="8" t="str">
        <f>IF('Filtered Data'!G433="","",HEX2OCT(G434))</f>
        <v>3</v>
      </c>
      <c r="AL434" s="8" t="str">
        <f>IF('Filtered Data'!H433="","",HEX2OCT(H434))</f>
        <v>132</v>
      </c>
      <c r="AM434" s="8" t="str">
        <f>IF('Filtered Data'!I433="","",HEX2OCT(I434))</f>
        <v>144</v>
      </c>
      <c r="AN434" s="8" t="str">
        <f>IF('Filtered Data'!J433="","",HEX2OCT(J434))</f>
        <v>132</v>
      </c>
      <c r="AO434" s="8" t="str">
        <f>IF('Filtered Data'!K433="","",HEX2OCT(K434))</f>
        <v>144</v>
      </c>
      <c r="AP434" s="8" t="str">
        <f>IF('Filtered Data'!L433="","",HEX2OCT(L434))</f>
        <v>0</v>
      </c>
      <c r="AQ434" s="8" t="str">
        <f>IF('Filtered Data'!M433="","",HEX2OCT(M434))</f>
        <v>144</v>
      </c>
      <c r="AR434" s="8" t="str">
        <f>IF('Filtered Data'!N433="","",HEX2OCT(N434))</f>
        <v>270</v>
      </c>
    </row>
    <row r="435">
      <c r="A435" s="5">
        <f>'Filtered Data'!A434</f>
        <v>10.037813999999999</v>
      </c>
      <c r="B435" s="5" t="str">
        <f>'Filtered Data'!B434</f>
        <v/>
      </c>
      <c r="C435" s="5">
        <f>'Filtered Data'!C434</f>
        <v>301</v>
      </c>
      <c r="D435" s="5" t="str">
        <f>'Filtered Data'!D434</f>
        <v/>
      </c>
      <c r="E435" s="5" t="str">
        <f>'Filtered Data'!E434</f>
        <v/>
      </c>
      <c r="F435" s="5">
        <f>'Filtered Data'!F434</f>
        <v>3</v>
      </c>
      <c r="G435" s="5" t="str">
        <f>'Filtered Data'!G434</f>
        <v>80</v>
      </c>
      <c r="H435" s="5" t="str">
        <f>'Filtered Data'!H434</f>
        <v>08</v>
      </c>
      <c r="I435" s="5" t="str">
        <f>'Filtered Data'!I434</f>
        <v>00</v>
      </c>
      <c r="J435" s="5" t="str">
        <f>'Filtered Data'!J434</f>
        <v/>
      </c>
      <c r="K435" s="5" t="str">
        <f>'Filtered Data'!K434</f>
        <v/>
      </c>
      <c r="L435" s="5" t="str">
        <f>'Filtered Data'!L434</f>
        <v/>
      </c>
      <c r="M435" s="5" t="str">
        <f>'Filtered Data'!M434</f>
        <v/>
      </c>
      <c r="N435" s="5" t="str">
        <f>'Filtered Data'!N434</f>
        <v/>
      </c>
      <c r="P435" s="7">
        <f t="shared" si="24"/>
        <v>8390656</v>
      </c>
      <c r="Q435" s="8">
        <f>IF('Filtered Data'!G434="","",HEX2DEC(G435))</f>
        <v>128</v>
      </c>
      <c r="R435" s="8">
        <f>IF('Filtered Data'!H434="","",HEX2DEC(H435))</f>
        <v>8</v>
      </c>
      <c r="S435" s="8">
        <f>IF('Filtered Data'!I434="","",HEX2DEC(I435))</f>
        <v>0</v>
      </c>
      <c r="T435" s="8" t="str">
        <f>IF('Filtered Data'!J434="","",HEX2DEC(J435))</f>
        <v/>
      </c>
      <c r="U435" s="8" t="str">
        <f>IF('Filtered Data'!K434="","",HEX2DEC(K435))</f>
        <v/>
      </c>
      <c r="V435" s="8" t="str">
        <f>IF('Filtered Data'!L434="","",HEX2DEC(L435))</f>
        <v/>
      </c>
      <c r="W435" s="8" t="str">
        <f>IF('Filtered Data'!M434="","",HEX2DEC(M435))</f>
        <v/>
      </c>
      <c r="X435" s="8" t="str">
        <f>IF('Filtered Data'!N434="","",HEX2DEC(N435))</f>
        <v/>
      </c>
      <c r="Y435" s="8"/>
      <c r="Z435" s="9" t="e">
        <f t="shared" si="25"/>
        <v>#NUM!</v>
      </c>
      <c r="AA435" s="8" t="str">
        <f>IF('Filtered Data'!G434="","",HEX2BIN(G435))</f>
        <v>10000000</v>
      </c>
      <c r="AB435" s="8" t="str">
        <f>IF('Filtered Data'!H434="","",HEX2BIN(H435))</f>
        <v>1000</v>
      </c>
      <c r="AC435" s="8" t="str">
        <f>IF('Filtered Data'!I434="","",HEX2BIN(I435))</f>
        <v>0</v>
      </c>
      <c r="AD435" s="8" t="str">
        <f>IF('Filtered Data'!J434="","",HEX2BIN(J435))</f>
        <v/>
      </c>
      <c r="AE435" s="8" t="str">
        <f>IF('Filtered Data'!K434="","",HEX2BIN(K435))</f>
        <v/>
      </c>
      <c r="AF435" s="8" t="str">
        <f>IF('Filtered Data'!L434="","",HEX2BIN(L435))</f>
        <v/>
      </c>
      <c r="AG435" s="8" t="str">
        <f>IF('Filtered Data'!M434="","",HEX2BIN(M435))</f>
        <v/>
      </c>
      <c r="AH435" s="8" t="str">
        <f>IF('Filtered Data'!N434="","",HEX2BIN(N435))</f>
        <v/>
      </c>
      <c r="AI435" s="8"/>
      <c r="AJ435" s="9" t="e">
        <f t="shared" si="26"/>
        <v>#NUM!</v>
      </c>
      <c r="AK435" s="8" t="str">
        <f>IF('Filtered Data'!G434="","",HEX2OCT(G435))</f>
        <v>200</v>
      </c>
      <c r="AL435" s="8" t="str">
        <f>IF('Filtered Data'!H434="","",HEX2OCT(H435))</f>
        <v>10</v>
      </c>
      <c r="AM435" s="8" t="str">
        <f>IF('Filtered Data'!I434="","",HEX2OCT(I435))</f>
        <v>0</v>
      </c>
      <c r="AN435" s="8" t="str">
        <f>IF('Filtered Data'!J434="","",HEX2OCT(J435))</f>
        <v/>
      </c>
      <c r="AO435" s="8" t="str">
        <f>IF('Filtered Data'!K434="","",HEX2OCT(K435))</f>
        <v/>
      </c>
      <c r="AP435" s="8" t="str">
        <f>IF('Filtered Data'!L434="","",HEX2OCT(L435))</f>
        <v/>
      </c>
      <c r="AQ435" s="8" t="str">
        <f>IF('Filtered Data'!M434="","",HEX2OCT(M435))</f>
        <v/>
      </c>
      <c r="AR435" s="8" t="str">
        <f>IF('Filtered Data'!N434="","",HEX2OCT(N435))</f>
        <v/>
      </c>
    </row>
    <row r="436">
      <c r="A436" s="5">
        <f>'Filtered Data'!A435</f>
        <v>10.087351</v>
      </c>
      <c r="B436" s="5" t="str">
        <f>'Filtered Data'!B435</f>
        <v/>
      </c>
      <c r="C436" s="5">
        <f>'Filtered Data'!C435</f>
        <v>300</v>
      </c>
      <c r="D436" s="5" t="str">
        <f>'Filtered Data'!D435</f>
        <v/>
      </c>
      <c r="E436" s="5" t="str">
        <f>'Filtered Data'!E435</f>
        <v/>
      </c>
      <c r="F436" s="5">
        <f>'Filtered Data'!F435</f>
        <v>8</v>
      </c>
      <c r="G436" s="5" t="str">
        <f>'Filtered Data'!G435</f>
        <v>03</v>
      </c>
      <c r="H436" s="5" t="str">
        <f>'Filtered Data'!H435</f>
        <v>5A</v>
      </c>
      <c r="I436" s="5" t="str">
        <f>'Filtered Data'!I435</f>
        <v>64</v>
      </c>
      <c r="J436" s="5" t="str">
        <f>'Filtered Data'!J435</f>
        <v>5A</v>
      </c>
      <c r="K436" s="5" t="str">
        <f>'Filtered Data'!K435</f>
        <v>64</v>
      </c>
      <c r="L436" s="5" t="str">
        <f>'Filtered Data'!L435</f>
        <v>00</v>
      </c>
      <c r="M436" s="5" t="str">
        <f>'Filtered Data'!M435</f>
        <v>64</v>
      </c>
      <c r="N436" s="5" t="str">
        <f>'Filtered Data'!N435</f>
        <v>A9</v>
      </c>
      <c r="P436" s="7" t="e">
        <f t="shared" si="24"/>
        <v>#NUM!</v>
      </c>
      <c r="Q436" s="8">
        <f>IF('Filtered Data'!G435="","",HEX2DEC(G436))</f>
        <v>3</v>
      </c>
      <c r="R436" s="8">
        <f>IF('Filtered Data'!H435="","",HEX2DEC(H436))</f>
        <v>90</v>
      </c>
      <c r="S436" s="8">
        <f>IF('Filtered Data'!I435="","",HEX2DEC(I436))</f>
        <v>100</v>
      </c>
      <c r="T436" s="8">
        <f>IF('Filtered Data'!J435="","",HEX2DEC(J436))</f>
        <v>90</v>
      </c>
      <c r="U436" s="8">
        <f>IF('Filtered Data'!K435="","",HEX2DEC(K436))</f>
        <v>100</v>
      </c>
      <c r="V436" s="8">
        <f>IF('Filtered Data'!L435="","",HEX2DEC(L436))</f>
        <v>0</v>
      </c>
      <c r="W436" s="8">
        <f>IF('Filtered Data'!M435="","",HEX2DEC(M436))</f>
        <v>100</v>
      </c>
      <c r="X436" s="8">
        <f>IF('Filtered Data'!N435="","",HEX2DEC(N436))</f>
        <v>169</v>
      </c>
      <c r="Y436" s="8"/>
      <c r="Z436" s="9" t="e">
        <f t="shared" si="25"/>
        <v>#NUM!</v>
      </c>
      <c r="AA436" s="8" t="str">
        <f>IF('Filtered Data'!G435="","",HEX2BIN(G436))</f>
        <v>11</v>
      </c>
      <c r="AB436" s="8" t="str">
        <f>IF('Filtered Data'!H435="","",HEX2BIN(H436))</f>
        <v>1011010</v>
      </c>
      <c r="AC436" s="8" t="str">
        <f>IF('Filtered Data'!I435="","",HEX2BIN(I436))</f>
        <v>1100100</v>
      </c>
      <c r="AD436" s="8" t="str">
        <f>IF('Filtered Data'!J435="","",HEX2BIN(J436))</f>
        <v>1011010</v>
      </c>
      <c r="AE436" s="8" t="str">
        <f>IF('Filtered Data'!K435="","",HEX2BIN(K436))</f>
        <v>1100100</v>
      </c>
      <c r="AF436" s="8" t="str">
        <f>IF('Filtered Data'!L435="","",HEX2BIN(L436))</f>
        <v>0</v>
      </c>
      <c r="AG436" s="8" t="str">
        <f>IF('Filtered Data'!M435="","",HEX2BIN(M436))</f>
        <v>1100100</v>
      </c>
      <c r="AH436" s="8" t="str">
        <f>IF('Filtered Data'!N435="","",HEX2BIN(N436))</f>
        <v>10101001</v>
      </c>
      <c r="AI436" s="8"/>
      <c r="AJ436" s="9" t="e">
        <f t="shared" si="26"/>
        <v>#NUM!</v>
      </c>
      <c r="AK436" s="8" t="str">
        <f>IF('Filtered Data'!G435="","",HEX2OCT(G436))</f>
        <v>3</v>
      </c>
      <c r="AL436" s="8" t="str">
        <f>IF('Filtered Data'!H435="","",HEX2OCT(H436))</f>
        <v>132</v>
      </c>
      <c r="AM436" s="8" t="str">
        <f>IF('Filtered Data'!I435="","",HEX2OCT(I436))</f>
        <v>144</v>
      </c>
      <c r="AN436" s="8" t="str">
        <f>IF('Filtered Data'!J435="","",HEX2OCT(J436))</f>
        <v>132</v>
      </c>
      <c r="AO436" s="8" t="str">
        <f>IF('Filtered Data'!K435="","",HEX2OCT(K436))</f>
        <v>144</v>
      </c>
      <c r="AP436" s="8" t="str">
        <f>IF('Filtered Data'!L435="","",HEX2OCT(L436))</f>
        <v>0</v>
      </c>
      <c r="AQ436" s="8" t="str">
        <f>IF('Filtered Data'!M435="","",HEX2OCT(M436))</f>
        <v>144</v>
      </c>
      <c r="AR436" s="8" t="str">
        <f>IF('Filtered Data'!N435="","",HEX2OCT(N436))</f>
        <v>251</v>
      </c>
    </row>
    <row r="437">
      <c r="A437" s="5">
        <f>'Filtered Data'!A436</f>
        <v>10.087819</v>
      </c>
      <c r="B437" s="5" t="str">
        <f>'Filtered Data'!B436</f>
        <v/>
      </c>
      <c r="C437" s="5">
        <f>'Filtered Data'!C436</f>
        <v>301</v>
      </c>
      <c r="D437" s="5" t="str">
        <f>'Filtered Data'!D436</f>
        <v/>
      </c>
      <c r="E437" s="5" t="str">
        <f>'Filtered Data'!E436</f>
        <v/>
      </c>
      <c r="F437" s="5">
        <f>'Filtered Data'!F436</f>
        <v>3</v>
      </c>
      <c r="G437" s="5" t="str">
        <f>'Filtered Data'!G436</f>
        <v>88</v>
      </c>
      <c r="H437" s="5" t="str">
        <f>'Filtered Data'!H436</f>
        <v>09</v>
      </c>
      <c r="I437" s="5" t="str">
        <f>'Filtered Data'!I436</f>
        <v>00</v>
      </c>
      <c r="J437" s="5" t="str">
        <f>'Filtered Data'!J436</f>
        <v/>
      </c>
      <c r="K437" s="5" t="str">
        <f>'Filtered Data'!K436</f>
        <v/>
      </c>
      <c r="L437" s="5" t="str">
        <f>'Filtered Data'!L436</f>
        <v/>
      </c>
      <c r="M437" s="5" t="str">
        <f>'Filtered Data'!M436</f>
        <v/>
      </c>
      <c r="N437" s="5" t="str">
        <f>'Filtered Data'!N436</f>
        <v/>
      </c>
      <c r="P437" s="7">
        <f t="shared" si="24"/>
        <v>8915200</v>
      </c>
      <c r="Q437" s="8">
        <f>IF('Filtered Data'!G436="","",HEX2DEC(G437))</f>
        <v>136</v>
      </c>
      <c r="R437" s="8">
        <f>IF('Filtered Data'!H436="","",HEX2DEC(H437))</f>
        <v>9</v>
      </c>
      <c r="S437" s="8">
        <f>IF('Filtered Data'!I436="","",HEX2DEC(I437))</f>
        <v>0</v>
      </c>
      <c r="T437" s="8" t="str">
        <f>IF('Filtered Data'!J436="","",HEX2DEC(J437))</f>
        <v/>
      </c>
      <c r="U437" s="8" t="str">
        <f>IF('Filtered Data'!K436="","",HEX2DEC(K437))</f>
        <v/>
      </c>
      <c r="V437" s="8" t="str">
        <f>IF('Filtered Data'!L436="","",HEX2DEC(L437))</f>
        <v/>
      </c>
      <c r="W437" s="8" t="str">
        <f>IF('Filtered Data'!M436="","",HEX2DEC(M437))</f>
        <v/>
      </c>
      <c r="X437" s="8" t="str">
        <f>IF('Filtered Data'!N436="","",HEX2DEC(N437))</f>
        <v/>
      </c>
      <c r="Y437" s="8"/>
      <c r="Z437" s="9" t="e">
        <f t="shared" si="25"/>
        <v>#NUM!</v>
      </c>
      <c r="AA437" s="8" t="str">
        <f>IF('Filtered Data'!G436="","",HEX2BIN(G437))</f>
        <v>10001000</v>
      </c>
      <c r="AB437" s="8" t="str">
        <f>IF('Filtered Data'!H436="","",HEX2BIN(H437))</f>
        <v>1001</v>
      </c>
      <c r="AC437" s="8" t="str">
        <f>IF('Filtered Data'!I436="","",HEX2BIN(I437))</f>
        <v>0</v>
      </c>
      <c r="AD437" s="8" t="str">
        <f>IF('Filtered Data'!J436="","",HEX2BIN(J437))</f>
        <v/>
      </c>
      <c r="AE437" s="8" t="str">
        <f>IF('Filtered Data'!K436="","",HEX2BIN(K437))</f>
        <v/>
      </c>
      <c r="AF437" s="8" t="str">
        <f>IF('Filtered Data'!L436="","",HEX2BIN(L437))</f>
        <v/>
      </c>
      <c r="AG437" s="8" t="str">
        <f>IF('Filtered Data'!M436="","",HEX2BIN(M437))</f>
        <v/>
      </c>
      <c r="AH437" s="8" t="str">
        <f>IF('Filtered Data'!N436="","",HEX2BIN(N437))</f>
        <v/>
      </c>
      <c r="AI437" s="8"/>
      <c r="AJ437" s="9" t="e">
        <f t="shared" si="26"/>
        <v>#NUM!</v>
      </c>
      <c r="AK437" s="8" t="str">
        <f>IF('Filtered Data'!G436="","",HEX2OCT(G437))</f>
        <v>210</v>
      </c>
      <c r="AL437" s="8" t="str">
        <f>IF('Filtered Data'!H436="","",HEX2OCT(H437))</f>
        <v>11</v>
      </c>
      <c r="AM437" s="8" t="str">
        <f>IF('Filtered Data'!I436="","",HEX2OCT(I437))</f>
        <v>0</v>
      </c>
      <c r="AN437" s="8" t="str">
        <f>IF('Filtered Data'!J436="","",HEX2OCT(J437))</f>
        <v/>
      </c>
      <c r="AO437" s="8" t="str">
        <f>IF('Filtered Data'!K436="","",HEX2OCT(K437))</f>
        <v/>
      </c>
      <c r="AP437" s="8" t="str">
        <f>IF('Filtered Data'!L436="","",HEX2OCT(L437))</f>
        <v/>
      </c>
      <c r="AQ437" s="8" t="str">
        <f>IF('Filtered Data'!M436="","",HEX2OCT(M437))</f>
        <v/>
      </c>
      <c r="AR437" s="8" t="str">
        <f>IF('Filtered Data'!N436="","",HEX2OCT(N437))</f>
        <v/>
      </c>
    </row>
    <row r="438">
      <c r="A438" s="5">
        <f>'Filtered Data'!A437</f>
        <v>10.100529</v>
      </c>
      <c r="B438" s="5" t="str">
        <f>'Filtered Data'!B437</f>
        <v/>
      </c>
      <c r="C438" s="5" t="str">
        <f>'Filtered Data'!C437</f>
        <v>7B8</v>
      </c>
      <c r="D438" s="5" t="str">
        <f>'Filtered Data'!D437</f>
        <v/>
      </c>
      <c r="E438" s="5" t="str">
        <f>'Filtered Data'!E437</f>
        <v/>
      </c>
      <c r="F438" s="5">
        <f>'Filtered Data'!F437</f>
        <v>4</v>
      </c>
      <c r="G438" s="5" t="str">
        <f>'Filtered Data'!G437</f>
        <v>00</v>
      </c>
      <c r="H438" s="5" t="str">
        <f>'Filtered Data'!H437</f>
        <v>00</v>
      </c>
      <c r="I438" s="5" t="str">
        <f>'Filtered Data'!I437</f>
        <v>00</v>
      </c>
      <c r="J438" s="5" t="str">
        <f>'Filtered Data'!J437</f>
        <v>00</v>
      </c>
      <c r="K438" s="5" t="str">
        <f>'Filtered Data'!K437</f>
        <v/>
      </c>
      <c r="L438" s="5" t="str">
        <f>'Filtered Data'!L437</f>
        <v/>
      </c>
      <c r="M438" s="5" t="str">
        <f>'Filtered Data'!M437</f>
        <v/>
      </c>
      <c r="N438" s="5" t="str">
        <f>'Filtered Data'!N437</f>
        <v/>
      </c>
      <c r="P438" s="7">
        <f t="shared" si="24"/>
        <v>0</v>
      </c>
      <c r="Q438" s="8">
        <f>IF('Filtered Data'!G437="","",HEX2DEC(G438))</f>
        <v>0</v>
      </c>
      <c r="R438" s="8">
        <f>IF('Filtered Data'!H437="","",HEX2DEC(H438))</f>
        <v>0</v>
      </c>
      <c r="S438" s="8">
        <f>IF('Filtered Data'!I437="","",HEX2DEC(I438))</f>
        <v>0</v>
      </c>
      <c r="T438" s="8">
        <f>IF('Filtered Data'!J437="","",HEX2DEC(J438))</f>
        <v>0</v>
      </c>
      <c r="U438" s="8" t="str">
        <f>IF('Filtered Data'!K437="","",HEX2DEC(K438))</f>
        <v/>
      </c>
      <c r="V438" s="8" t="str">
        <f>IF('Filtered Data'!L437="","",HEX2DEC(L438))</f>
        <v/>
      </c>
      <c r="W438" s="8" t="str">
        <f>IF('Filtered Data'!M437="","",HEX2DEC(M438))</f>
        <v/>
      </c>
      <c r="X438" s="8" t="str">
        <f>IF('Filtered Data'!N437="","",HEX2DEC(N438))</f>
        <v/>
      </c>
      <c r="Y438" s="8"/>
      <c r="Z438" s="9" t="str">
        <f t="shared" si="25"/>
        <v>0</v>
      </c>
      <c r="AA438" s="8" t="str">
        <f>IF('Filtered Data'!G437="","",HEX2BIN(G438))</f>
        <v>0</v>
      </c>
      <c r="AB438" s="8" t="str">
        <f>IF('Filtered Data'!H437="","",HEX2BIN(H438))</f>
        <v>0</v>
      </c>
      <c r="AC438" s="8" t="str">
        <f>IF('Filtered Data'!I437="","",HEX2BIN(I438))</f>
        <v>0</v>
      </c>
      <c r="AD438" s="8" t="str">
        <f>IF('Filtered Data'!J437="","",HEX2BIN(J438))</f>
        <v>0</v>
      </c>
      <c r="AE438" s="8" t="str">
        <f>IF('Filtered Data'!K437="","",HEX2BIN(K438))</f>
        <v/>
      </c>
      <c r="AF438" s="8" t="str">
        <f>IF('Filtered Data'!L437="","",HEX2BIN(L438))</f>
        <v/>
      </c>
      <c r="AG438" s="8" t="str">
        <f>IF('Filtered Data'!M437="","",HEX2BIN(M438))</f>
        <v/>
      </c>
      <c r="AH438" s="8" t="str">
        <f>IF('Filtered Data'!N437="","",HEX2BIN(N438))</f>
        <v/>
      </c>
      <c r="AI438" s="8"/>
      <c r="AJ438" s="9" t="str">
        <f t="shared" si="26"/>
        <v>0</v>
      </c>
      <c r="AK438" s="8" t="str">
        <f>IF('Filtered Data'!G437="","",HEX2OCT(G438))</f>
        <v>0</v>
      </c>
      <c r="AL438" s="8" t="str">
        <f>IF('Filtered Data'!H437="","",HEX2OCT(H438))</f>
        <v>0</v>
      </c>
      <c r="AM438" s="8" t="str">
        <f>IF('Filtered Data'!I437="","",HEX2OCT(I438))</f>
        <v>0</v>
      </c>
      <c r="AN438" s="8" t="str">
        <f>IF('Filtered Data'!J437="","",HEX2OCT(J438))</f>
        <v>0</v>
      </c>
      <c r="AO438" s="8" t="str">
        <f>IF('Filtered Data'!K437="","",HEX2OCT(K438))</f>
        <v/>
      </c>
      <c r="AP438" s="8" t="str">
        <f>IF('Filtered Data'!L437="","",HEX2OCT(L438))</f>
        <v/>
      </c>
      <c r="AQ438" s="8" t="str">
        <f>IF('Filtered Data'!M437="","",HEX2OCT(M438))</f>
        <v/>
      </c>
      <c r="AR438" s="8" t="str">
        <f>IF('Filtered Data'!N437="","",HEX2OCT(N438))</f>
        <v/>
      </c>
    </row>
    <row r="439">
      <c r="A439" s="5">
        <f>'Filtered Data'!A438</f>
        <v>10.100719</v>
      </c>
      <c r="B439" s="5" t="str">
        <f>'Filtered Data'!B438</f>
        <v/>
      </c>
      <c r="C439" s="5">
        <f>'Filtered Data'!C438</f>
        <v>167</v>
      </c>
      <c r="D439" s="5" t="str">
        <f>'Filtered Data'!D438</f>
        <v/>
      </c>
      <c r="E439" s="5" t="str">
        <f>'Filtered Data'!E438</f>
        <v/>
      </c>
      <c r="F439" s="5" t="str">
        <f>'Filtered Data'!F438</f>
        <v>B</v>
      </c>
      <c r="G439" s="5" t="str">
        <f>'Filtered Data'!G438</f>
        <v>00</v>
      </c>
      <c r="H439" s="5" t="str">
        <f>'Filtered Data'!H438</f>
        <v>00</v>
      </c>
      <c r="I439" s="5" t="str">
        <f>'Filtered Data'!I438</f>
        <v>00</v>
      </c>
      <c r="J439" s="5" t="str">
        <f>'Filtered Data'!J438</f>
        <v>00</v>
      </c>
      <c r="K439" s="5" t="str">
        <f>'Filtered Data'!K438</f>
        <v>00</v>
      </c>
      <c r="L439" s="5" t="str">
        <f>'Filtered Data'!L438</f>
        <v>00</v>
      </c>
      <c r="M439" s="5" t="str">
        <f>'Filtered Data'!M438</f>
        <v>00</v>
      </c>
      <c r="N439" s="5" t="str">
        <f>'Filtered Data'!N438</f>
        <v>00</v>
      </c>
      <c r="P439" s="7" t="e">
        <f t="shared" si="24"/>
        <v>#NUM!</v>
      </c>
      <c r="Q439" s="8">
        <f>IF('Filtered Data'!G438="","",HEX2DEC(G439))</f>
        <v>0</v>
      </c>
      <c r="R439" s="8">
        <f>IF('Filtered Data'!H438="","",HEX2DEC(H439))</f>
        <v>0</v>
      </c>
      <c r="S439" s="8">
        <f>IF('Filtered Data'!I438="","",HEX2DEC(I439))</f>
        <v>0</v>
      </c>
      <c r="T439" s="8">
        <f>IF('Filtered Data'!J438="","",HEX2DEC(J439))</f>
        <v>0</v>
      </c>
      <c r="U439" s="8">
        <f>IF('Filtered Data'!K438="","",HEX2DEC(K439))</f>
        <v>0</v>
      </c>
      <c r="V439" s="8">
        <f>IF('Filtered Data'!L438="","",HEX2DEC(L439))</f>
        <v>0</v>
      </c>
      <c r="W439" s="8">
        <f>IF('Filtered Data'!M438="","",HEX2DEC(M439))</f>
        <v>0</v>
      </c>
      <c r="X439" s="8">
        <f>IF('Filtered Data'!N438="","",HEX2DEC(N439))</f>
        <v>0</v>
      </c>
      <c r="Y439" s="8"/>
      <c r="Z439" s="9" t="e">
        <f t="shared" si="25"/>
        <v>#NUM!</v>
      </c>
      <c r="AA439" s="8" t="str">
        <f>IF('Filtered Data'!G438="","",HEX2BIN(G439))</f>
        <v>0</v>
      </c>
      <c r="AB439" s="8" t="str">
        <f>IF('Filtered Data'!H438="","",HEX2BIN(H439))</f>
        <v>0</v>
      </c>
      <c r="AC439" s="8" t="str">
        <f>IF('Filtered Data'!I438="","",HEX2BIN(I439))</f>
        <v>0</v>
      </c>
      <c r="AD439" s="8" t="str">
        <f>IF('Filtered Data'!J438="","",HEX2BIN(J439))</f>
        <v>0</v>
      </c>
      <c r="AE439" s="8" t="str">
        <f>IF('Filtered Data'!K438="","",HEX2BIN(K439))</f>
        <v>0</v>
      </c>
      <c r="AF439" s="8" t="str">
        <f>IF('Filtered Data'!L438="","",HEX2BIN(L439))</f>
        <v>0</v>
      </c>
      <c r="AG439" s="8" t="str">
        <f>IF('Filtered Data'!M438="","",HEX2BIN(M439))</f>
        <v>0</v>
      </c>
      <c r="AH439" s="8" t="str">
        <f>IF('Filtered Data'!N438="","",HEX2BIN(N439))</f>
        <v>0</v>
      </c>
      <c r="AI439" s="8"/>
      <c r="AJ439" s="9" t="e">
        <f t="shared" si="26"/>
        <v>#NUM!</v>
      </c>
      <c r="AK439" s="8" t="str">
        <f>IF('Filtered Data'!G438="","",HEX2OCT(G439))</f>
        <v>0</v>
      </c>
      <c r="AL439" s="8" t="str">
        <f>IF('Filtered Data'!H438="","",HEX2OCT(H439))</f>
        <v>0</v>
      </c>
      <c r="AM439" s="8" t="str">
        <f>IF('Filtered Data'!I438="","",HEX2OCT(I439))</f>
        <v>0</v>
      </c>
      <c r="AN439" s="8" t="str">
        <f>IF('Filtered Data'!J438="","",HEX2OCT(J439))</f>
        <v>0</v>
      </c>
      <c r="AO439" s="8" t="str">
        <f>IF('Filtered Data'!K438="","",HEX2OCT(K439))</f>
        <v>0</v>
      </c>
      <c r="AP439" s="8" t="str">
        <f>IF('Filtered Data'!L438="","",HEX2OCT(L439))</f>
        <v>0</v>
      </c>
      <c r="AQ439" s="8" t="str">
        <f>IF('Filtered Data'!M438="","",HEX2OCT(M439))</f>
        <v>0</v>
      </c>
      <c r="AR439" s="8" t="str">
        <f>IF('Filtered Data'!N438="","",HEX2OCT(N439))</f>
        <v>0</v>
      </c>
    </row>
    <row r="440">
      <c r="A440" s="5">
        <f>'Filtered Data'!A439</f>
        <v>10.137357</v>
      </c>
      <c r="B440" s="5" t="str">
        <f>'Filtered Data'!B439</f>
        <v/>
      </c>
      <c r="C440" s="5">
        <f>'Filtered Data'!C439</f>
        <v>300</v>
      </c>
      <c r="D440" s="5" t="str">
        <f>'Filtered Data'!D439</f>
        <v/>
      </c>
      <c r="E440" s="5" t="str">
        <f>'Filtered Data'!E439</f>
        <v/>
      </c>
      <c r="F440" s="5">
        <f>'Filtered Data'!F439</f>
        <v>8</v>
      </c>
      <c r="G440" s="5" t="str">
        <f>'Filtered Data'!G439</f>
        <v>03</v>
      </c>
      <c r="H440" s="5" t="str">
        <f>'Filtered Data'!H439</f>
        <v>5A</v>
      </c>
      <c r="I440" s="5" t="str">
        <f>'Filtered Data'!I439</f>
        <v>64</v>
      </c>
      <c r="J440" s="5" t="str">
        <f>'Filtered Data'!J439</f>
        <v>5A</v>
      </c>
      <c r="K440" s="5" t="str">
        <f>'Filtered Data'!K439</f>
        <v>64</v>
      </c>
      <c r="L440" s="5" t="str">
        <f>'Filtered Data'!L439</f>
        <v>00</v>
      </c>
      <c r="M440" s="5" t="str">
        <f>'Filtered Data'!M439</f>
        <v>64</v>
      </c>
      <c r="N440" s="5" t="str">
        <f>'Filtered Data'!N439</f>
        <v>BA</v>
      </c>
      <c r="P440" s="7" t="e">
        <f t="shared" si="24"/>
        <v>#NUM!</v>
      </c>
      <c r="Q440" s="8">
        <f>IF('Filtered Data'!G439="","",HEX2DEC(G440))</f>
        <v>3</v>
      </c>
      <c r="R440" s="8">
        <f>IF('Filtered Data'!H439="","",HEX2DEC(H440))</f>
        <v>90</v>
      </c>
      <c r="S440" s="8">
        <f>IF('Filtered Data'!I439="","",HEX2DEC(I440))</f>
        <v>100</v>
      </c>
      <c r="T440" s="8">
        <f>IF('Filtered Data'!J439="","",HEX2DEC(J440))</f>
        <v>90</v>
      </c>
      <c r="U440" s="8">
        <f>IF('Filtered Data'!K439="","",HEX2DEC(K440))</f>
        <v>100</v>
      </c>
      <c r="V440" s="8">
        <f>IF('Filtered Data'!L439="","",HEX2DEC(L440))</f>
        <v>0</v>
      </c>
      <c r="W440" s="8">
        <f>IF('Filtered Data'!M439="","",HEX2DEC(M440))</f>
        <v>100</v>
      </c>
      <c r="X440" s="8">
        <f>IF('Filtered Data'!N439="","",HEX2DEC(N440))</f>
        <v>186</v>
      </c>
      <c r="Y440" s="8"/>
      <c r="Z440" s="9" t="e">
        <f t="shared" si="25"/>
        <v>#NUM!</v>
      </c>
      <c r="AA440" s="8" t="str">
        <f>IF('Filtered Data'!G439="","",HEX2BIN(G440))</f>
        <v>11</v>
      </c>
      <c r="AB440" s="8" t="str">
        <f>IF('Filtered Data'!H439="","",HEX2BIN(H440))</f>
        <v>1011010</v>
      </c>
      <c r="AC440" s="8" t="str">
        <f>IF('Filtered Data'!I439="","",HEX2BIN(I440))</f>
        <v>1100100</v>
      </c>
      <c r="AD440" s="8" t="str">
        <f>IF('Filtered Data'!J439="","",HEX2BIN(J440))</f>
        <v>1011010</v>
      </c>
      <c r="AE440" s="8" t="str">
        <f>IF('Filtered Data'!K439="","",HEX2BIN(K440))</f>
        <v>1100100</v>
      </c>
      <c r="AF440" s="8" t="str">
        <f>IF('Filtered Data'!L439="","",HEX2BIN(L440))</f>
        <v>0</v>
      </c>
      <c r="AG440" s="8" t="str">
        <f>IF('Filtered Data'!M439="","",HEX2BIN(M440))</f>
        <v>1100100</v>
      </c>
      <c r="AH440" s="8" t="str">
        <f>IF('Filtered Data'!N439="","",HEX2BIN(N440))</f>
        <v>10111010</v>
      </c>
      <c r="AI440" s="8"/>
      <c r="AJ440" s="9" t="e">
        <f t="shared" si="26"/>
        <v>#NUM!</v>
      </c>
      <c r="AK440" s="8" t="str">
        <f>IF('Filtered Data'!G439="","",HEX2OCT(G440))</f>
        <v>3</v>
      </c>
      <c r="AL440" s="8" t="str">
        <f>IF('Filtered Data'!H439="","",HEX2OCT(H440))</f>
        <v>132</v>
      </c>
      <c r="AM440" s="8" t="str">
        <f>IF('Filtered Data'!I439="","",HEX2OCT(I440))</f>
        <v>144</v>
      </c>
      <c r="AN440" s="8" t="str">
        <f>IF('Filtered Data'!J439="","",HEX2OCT(J440))</f>
        <v>132</v>
      </c>
      <c r="AO440" s="8" t="str">
        <f>IF('Filtered Data'!K439="","",HEX2OCT(K440))</f>
        <v>144</v>
      </c>
      <c r="AP440" s="8" t="str">
        <f>IF('Filtered Data'!L439="","",HEX2OCT(L440))</f>
        <v>0</v>
      </c>
      <c r="AQ440" s="8" t="str">
        <f>IF('Filtered Data'!M439="","",HEX2OCT(M440))</f>
        <v>144</v>
      </c>
      <c r="AR440" s="8" t="str">
        <f>IF('Filtered Data'!N439="","",HEX2OCT(N440))</f>
        <v>272</v>
      </c>
    </row>
    <row r="441">
      <c r="A441" s="5">
        <f>'Filtered Data'!A440</f>
        <v>10.137821000000001</v>
      </c>
      <c r="B441" s="5" t="str">
        <f>'Filtered Data'!B440</f>
        <v/>
      </c>
      <c r="C441" s="5">
        <f>'Filtered Data'!C440</f>
        <v>301</v>
      </c>
      <c r="D441" s="5" t="str">
        <f>'Filtered Data'!D440</f>
        <v/>
      </c>
      <c r="E441" s="5" t="str">
        <f>'Filtered Data'!E440</f>
        <v/>
      </c>
      <c r="F441" s="5">
        <f>'Filtered Data'!F440</f>
        <v>3</v>
      </c>
      <c r="G441" s="5" t="str">
        <f>'Filtered Data'!G440</f>
        <v>C6</v>
      </c>
      <c r="H441" s="5" t="str">
        <f>'Filtered Data'!H440</f>
        <v>0A</v>
      </c>
      <c r="I441" s="5" t="str">
        <f>'Filtered Data'!I440</f>
        <v>00</v>
      </c>
      <c r="J441" s="5" t="str">
        <f>'Filtered Data'!J440</f>
        <v/>
      </c>
      <c r="K441" s="5" t="str">
        <f>'Filtered Data'!K440</f>
        <v/>
      </c>
      <c r="L441" s="5" t="str">
        <f>'Filtered Data'!L440</f>
        <v/>
      </c>
      <c r="M441" s="5" t="str">
        <f>'Filtered Data'!M440</f>
        <v/>
      </c>
      <c r="N441" s="5" t="str">
        <f>'Filtered Data'!N440</f>
        <v/>
      </c>
      <c r="P441" s="7">
        <f t="shared" si="24"/>
        <v>12978688</v>
      </c>
      <c r="Q441" s="8">
        <f>IF('Filtered Data'!G440="","",HEX2DEC(G441))</f>
        <v>198</v>
      </c>
      <c r="R441" s="8">
        <f>IF('Filtered Data'!H440="","",HEX2DEC(H441))</f>
        <v>10</v>
      </c>
      <c r="S441" s="8">
        <f>IF('Filtered Data'!I440="","",HEX2DEC(I441))</f>
        <v>0</v>
      </c>
      <c r="T441" s="8" t="str">
        <f>IF('Filtered Data'!J440="","",HEX2DEC(J441))</f>
        <v/>
      </c>
      <c r="U441" s="8" t="str">
        <f>IF('Filtered Data'!K440="","",HEX2DEC(K441))</f>
        <v/>
      </c>
      <c r="V441" s="8" t="str">
        <f>IF('Filtered Data'!L440="","",HEX2DEC(L441))</f>
        <v/>
      </c>
      <c r="W441" s="8" t="str">
        <f>IF('Filtered Data'!M440="","",HEX2DEC(M441))</f>
        <v/>
      </c>
      <c r="X441" s="8" t="str">
        <f>IF('Filtered Data'!N440="","",HEX2DEC(N441))</f>
        <v/>
      </c>
      <c r="Y441" s="8"/>
      <c r="Z441" s="9" t="e">
        <f t="shared" si="25"/>
        <v>#NUM!</v>
      </c>
      <c r="AA441" s="8" t="str">
        <f>IF('Filtered Data'!G440="","",HEX2BIN(G441))</f>
        <v>11000110</v>
      </c>
      <c r="AB441" s="8" t="str">
        <f>IF('Filtered Data'!H440="","",HEX2BIN(H441))</f>
        <v>1010</v>
      </c>
      <c r="AC441" s="8" t="str">
        <f>IF('Filtered Data'!I440="","",HEX2BIN(I441))</f>
        <v>0</v>
      </c>
      <c r="AD441" s="8" t="str">
        <f>IF('Filtered Data'!J440="","",HEX2BIN(J441))</f>
        <v/>
      </c>
      <c r="AE441" s="8" t="str">
        <f>IF('Filtered Data'!K440="","",HEX2BIN(K441))</f>
        <v/>
      </c>
      <c r="AF441" s="8" t="str">
        <f>IF('Filtered Data'!L440="","",HEX2BIN(L441))</f>
        <v/>
      </c>
      <c r="AG441" s="8" t="str">
        <f>IF('Filtered Data'!M440="","",HEX2BIN(M441))</f>
        <v/>
      </c>
      <c r="AH441" s="8" t="str">
        <f>IF('Filtered Data'!N440="","",HEX2BIN(N441))</f>
        <v/>
      </c>
      <c r="AI441" s="8"/>
      <c r="AJ441" s="9" t="e">
        <f t="shared" si="26"/>
        <v>#NUM!</v>
      </c>
      <c r="AK441" s="8" t="str">
        <f>IF('Filtered Data'!G440="","",HEX2OCT(G441))</f>
        <v>306</v>
      </c>
      <c r="AL441" s="8" t="str">
        <f>IF('Filtered Data'!H440="","",HEX2OCT(H441))</f>
        <v>12</v>
      </c>
      <c r="AM441" s="8" t="str">
        <f>IF('Filtered Data'!I440="","",HEX2OCT(I441))</f>
        <v>0</v>
      </c>
      <c r="AN441" s="8" t="str">
        <f>IF('Filtered Data'!J440="","",HEX2OCT(J441))</f>
        <v/>
      </c>
      <c r="AO441" s="8" t="str">
        <f>IF('Filtered Data'!K440="","",HEX2OCT(K441))</f>
        <v/>
      </c>
      <c r="AP441" s="8" t="str">
        <f>IF('Filtered Data'!L440="","",HEX2OCT(L441))</f>
        <v/>
      </c>
      <c r="AQ441" s="8" t="str">
        <f>IF('Filtered Data'!M440="","",HEX2OCT(M441))</f>
        <v/>
      </c>
      <c r="AR441" s="8" t="str">
        <f>IF('Filtered Data'!N440="","",HEX2OCT(N441))</f>
        <v/>
      </c>
    </row>
    <row r="442">
      <c r="A442" s="5">
        <f>'Filtered Data'!A441</f>
        <v>10.18736</v>
      </c>
      <c r="B442" s="5" t="str">
        <f>'Filtered Data'!B441</f>
        <v/>
      </c>
      <c r="C442" s="5">
        <f>'Filtered Data'!C441</f>
        <v>300</v>
      </c>
      <c r="D442" s="5" t="str">
        <f>'Filtered Data'!D441</f>
        <v/>
      </c>
      <c r="E442" s="5" t="str">
        <f>'Filtered Data'!E441</f>
        <v/>
      </c>
      <c r="F442" s="5">
        <f>'Filtered Data'!F441</f>
        <v>8</v>
      </c>
      <c r="G442" s="5" t="str">
        <f>'Filtered Data'!G441</f>
        <v>03</v>
      </c>
      <c r="H442" s="5" t="str">
        <f>'Filtered Data'!H441</f>
        <v>5A</v>
      </c>
      <c r="I442" s="5" t="str">
        <f>'Filtered Data'!I441</f>
        <v>64</v>
      </c>
      <c r="J442" s="5" t="str">
        <f>'Filtered Data'!J441</f>
        <v>5A</v>
      </c>
      <c r="K442" s="5" t="str">
        <f>'Filtered Data'!K441</f>
        <v>64</v>
      </c>
      <c r="L442" s="5" t="str">
        <f>'Filtered Data'!L441</f>
        <v>00</v>
      </c>
      <c r="M442" s="5" t="str">
        <f>'Filtered Data'!M441</f>
        <v>64</v>
      </c>
      <c r="N442" s="5" t="str">
        <f>'Filtered Data'!N441</f>
        <v>AB</v>
      </c>
      <c r="P442" s="7" t="e">
        <f t="shared" si="24"/>
        <v>#NUM!</v>
      </c>
      <c r="Q442" s="8">
        <f>IF('Filtered Data'!G441="","",HEX2DEC(G442))</f>
        <v>3</v>
      </c>
      <c r="R442" s="8">
        <f>IF('Filtered Data'!H441="","",HEX2DEC(H442))</f>
        <v>90</v>
      </c>
      <c r="S442" s="8">
        <f>IF('Filtered Data'!I441="","",HEX2DEC(I442))</f>
        <v>100</v>
      </c>
      <c r="T442" s="8">
        <f>IF('Filtered Data'!J441="","",HEX2DEC(J442))</f>
        <v>90</v>
      </c>
      <c r="U442" s="8">
        <f>IF('Filtered Data'!K441="","",HEX2DEC(K442))</f>
        <v>100</v>
      </c>
      <c r="V442" s="8">
        <f>IF('Filtered Data'!L441="","",HEX2DEC(L442))</f>
        <v>0</v>
      </c>
      <c r="W442" s="8">
        <f>IF('Filtered Data'!M441="","",HEX2DEC(M442))</f>
        <v>100</v>
      </c>
      <c r="X442" s="8">
        <f>IF('Filtered Data'!N441="","",HEX2DEC(N442))</f>
        <v>171</v>
      </c>
      <c r="Y442" s="8"/>
      <c r="Z442" s="9" t="e">
        <f t="shared" si="25"/>
        <v>#NUM!</v>
      </c>
      <c r="AA442" s="8" t="str">
        <f>IF('Filtered Data'!G441="","",HEX2BIN(G442))</f>
        <v>11</v>
      </c>
      <c r="AB442" s="8" t="str">
        <f>IF('Filtered Data'!H441="","",HEX2BIN(H442))</f>
        <v>1011010</v>
      </c>
      <c r="AC442" s="8" t="str">
        <f>IF('Filtered Data'!I441="","",HEX2BIN(I442))</f>
        <v>1100100</v>
      </c>
      <c r="AD442" s="8" t="str">
        <f>IF('Filtered Data'!J441="","",HEX2BIN(J442))</f>
        <v>1011010</v>
      </c>
      <c r="AE442" s="8" t="str">
        <f>IF('Filtered Data'!K441="","",HEX2BIN(K442))</f>
        <v>1100100</v>
      </c>
      <c r="AF442" s="8" t="str">
        <f>IF('Filtered Data'!L441="","",HEX2BIN(L442))</f>
        <v>0</v>
      </c>
      <c r="AG442" s="8" t="str">
        <f>IF('Filtered Data'!M441="","",HEX2BIN(M442))</f>
        <v>1100100</v>
      </c>
      <c r="AH442" s="8" t="str">
        <f>IF('Filtered Data'!N441="","",HEX2BIN(N442))</f>
        <v>10101011</v>
      </c>
      <c r="AI442" s="8"/>
      <c r="AJ442" s="9" t="e">
        <f t="shared" si="26"/>
        <v>#NUM!</v>
      </c>
      <c r="AK442" s="8" t="str">
        <f>IF('Filtered Data'!G441="","",HEX2OCT(G442))</f>
        <v>3</v>
      </c>
      <c r="AL442" s="8" t="str">
        <f>IF('Filtered Data'!H441="","",HEX2OCT(H442))</f>
        <v>132</v>
      </c>
      <c r="AM442" s="8" t="str">
        <f>IF('Filtered Data'!I441="","",HEX2OCT(I442))</f>
        <v>144</v>
      </c>
      <c r="AN442" s="8" t="str">
        <f>IF('Filtered Data'!J441="","",HEX2OCT(J442))</f>
        <v>132</v>
      </c>
      <c r="AO442" s="8" t="str">
        <f>IF('Filtered Data'!K441="","",HEX2OCT(K442))</f>
        <v>144</v>
      </c>
      <c r="AP442" s="8" t="str">
        <f>IF('Filtered Data'!L441="","",HEX2OCT(L442))</f>
        <v>0</v>
      </c>
      <c r="AQ442" s="8" t="str">
        <f>IF('Filtered Data'!M441="","",HEX2OCT(M442))</f>
        <v>144</v>
      </c>
      <c r="AR442" s="8" t="str">
        <f>IF('Filtered Data'!N441="","",HEX2OCT(N442))</f>
        <v>253</v>
      </c>
    </row>
    <row r="443">
      <c r="A443" s="5">
        <f>'Filtered Data'!A442</f>
        <v>10.187824000000001</v>
      </c>
      <c r="B443" s="5" t="str">
        <f>'Filtered Data'!B442</f>
        <v/>
      </c>
      <c r="C443" s="5">
        <f>'Filtered Data'!C442</f>
        <v>301</v>
      </c>
      <c r="D443" s="5" t="str">
        <f>'Filtered Data'!D442</f>
        <v/>
      </c>
      <c r="E443" s="5" t="str">
        <f>'Filtered Data'!E442</f>
        <v/>
      </c>
      <c r="F443" s="5">
        <f>'Filtered Data'!F442</f>
        <v>3</v>
      </c>
      <c r="G443" s="5" t="str">
        <f>'Filtered Data'!G442</f>
        <v>43</v>
      </c>
      <c r="H443" s="5" t="str">
        <f>'Filtered Data'!H442</f>
        <v>0B</v>
      </c>
      <c r="I443" s="5" t="str">
        <f>'Filtered Data'!I442</f>
        <v>00</v>
      </c>
      <c r="J443" s="5" t="str">
        <f>'Filtered Data'!J442</f>
        <v/>
      </c>
      <c r="K443" s="5" t="str">
        <f>'Filtered Data'!K442</f>
        <v/>
      </c>
      <c r="L443" s="5" t="str">
        <f>'Filtered Data'!L442</f>
        <v/>
      </c>
      <c r="M443" s="5" t="str">
        <f>'Filtered Data'!M442</f>
        <v/>
      </c>
      <c r="N443" s="5" t="str">
        <f>'Filtered Data'!N442</f>
        <v/>
      </c>
      <c r="P443" s="7">
        <f t="shared" si="24"/>
        <v>4393728</v>
      </c>
      <c r="Q443" s="8">
        <f>IF('Filtered Data'!G442="","",HEX2DEC(G443))</f>
        <v>67</v>
      </c>
      <c r="R443" s="8">
        <f>IF('Filtered Data'!H442="","",HEX2DEC(H443))</f>
        <v>11</v>
      </c>
      <c r="S443" s="8">
        <f>IF('Filtered Data'!I442="","",HEX2DEC(I443))</f>
        <v>0</v>
      </c>
      <c r="T443" s="8" t="str">
        <f>IF('Filtered Data'!J442="","",HEX2DEC(J443))</f>
        <v/>
      </c>
      <c r="U443" s="8" t="str">
        <f>IF('Filtered Data'!K442="","",HEX2DEC(K443))</f>
        <v/>
      </c>
      <c r="V443" s="8" t="str">
        <f>IF('Filtered Data'!L442="","",HEX2DEC(L443))</f>
        <v/>
      </c>
      <c r="W443" s="8" t="str">
        <f>IF('Filtered Data'!M442="","",HEX2DEC(M443))</f>
        <v/>
      </c>
      <c r="X443" s="8" t="str">
        <f>IF('Filtered Data'!N442="","",HEX2DEC(N443))</f>
        <v/>
      </c>
      <c r="Y443" s="8"/>
      <c r="Z443" s="9" t="e">
        <f t="shared" si="25"/>
        <v>#NUM!</v>
      </c>
      <c r="AA443" s="8" t="str">
        <f>IF('Filtered Data'!G442="","",HEX2BIN(G443))</f>
        <v>1000011</v>
      </c>
      <c r="AB443" s="8" t="str">
        <f>IF('Filtered Data'!H442="","",HEX2BIN(H443))</f>
        <v>1011</v>
      </c>
      <c r="AC443" s="8" t="str">
        <f>IF('Filtered Data'!I442="","",HEX2BIN(I443))</f>
        <v>0</v>
      </c>
      <c r="AD443" s="8" t="str">
        <f>IF('Filtered Data'!J442="","",HEX2BIN(J443))</f>
        <v/>
      </c>
      <c r="AE443" s="8" t="str">
        <f>IF('Filtered Data'!K442="","",HEX2BIN(K443))</f>
        <v/>
      </c>
      <c r="AF443" s="8" t="str">
        <f>IF('Filtered Data'!L442="","",HEX2BIN(L443))</f>
        <v/>
      </c>
      <c r="AG443" s="8" t="str">
        <f>IF('Filtered Data'!M442="","",HEX2BIN(M443))</f>
        <v/>
      </c>
      <c r="AH443" s="8" t="str">
        <f>IF('Filtered Data'!N442="","",HEX2BIN(N443))</f>
        <v/>
      </c>
      <c r="AI443" s="8"/>
      <c r="AJ443" s="9" t="e">
        <f t="shared" si="26"/>
        <v>#NUM!</v>
      </c>
      <c r="AK443" s="8" t="str">
        <f>IF('Filtered Data'!G442="","",HEX2OCT(G443))</f>
        <v>103</v>
      </c>
      <c r="AL443" s="8" t="str">
        <f>IF('Filtered Data'!H442="","",HEX2OCT(H443))</f>
        <v>13</v>
      </c>
      <c r="AM443" s="8" t="str">
        <f>IF('Filtered Data'!I442="","",HEX2OCT(I443))</f>
        <v>0</v>
      </c>
      <c r="AN443" s="8" t="str">
        <f>IF('Filtered Data'!J442="","",HEX2OCT(J443))</f>
        <v/>
      </c>
      <c r="AO443" s="8" t="str">
        <f>IF('Filtered Data'!K442="","",HEX2OCT(K443))</f>
        <v/>
      </c>
      <c r="AP443" s="8" t="str">
        <f>IF('Filtered Data'!L442="","",HEX2OCT(L443))</f>
        <v/>
      </c>
      <c r="AQ443" s="8" t="str">
        <f>IF('Filtered Data'!M442="","",HEX2OCT(M443))</f>
        <v/>
      </c>
      <c r="AR443" s="8" t="str">
        <f>IF('Filtered Data'!N442="","",HEX2OCT(N443))</f>
        <v/>
      </c>
    </row>
    <row r="444">
      <c r="A444" s="5">
        <f>'Filtered Data'!A443</f>
        <v>10.237366</v>
      </c>
      <c r="B444" s="5" t="str">
        <f>'Filtered Data'!B443</f>
        <v/>
      </c>
      <c r="C444" s="5">
        <f>'Filtered Data'!C443</f>
        <v>300</v>
      </c>
      <c r="D444" s="5" t="str">
        <f>'Filtered Data'!D443</f>
        <v/>
      </c>
      <c r="E444" s="5" t="str">
        <f>'Filtered Data'!E443</f>
        <v/>
      </c>
      <c r="F444" s="5">
        <f>'Filtered Data'!F443</f>
        <v>8</v>
      </c>
      <c r="G444" s="5" t="str">
        <f>'Filtered Data'!G443</f>
        <v>03</v>
      </c>
      <c r="H444" s="5" t="str">
        <f>'Filtered Data'!H443</f>
        <v>5A</v>
      </c>
      <c r="I444" s="5" t="str">
        <f>'Filtered Data'!I443</f>
        <v>64</v>
      </c>
      <c r="J444" s="5" t="str">
        <f>'Filtered Data'!J443</f>
        <v>5A</v>
      </c>
      <c r="K444" s="5" t="str">
        <f>'Filtered Data'!K443</f>
        <v>64</v>
      </c>
      <c r="L444" s="5" t="str">
        <f>'Filtered Data'!L443</f>
        <v>00</v>
      </c>
      <c r="M444" s="5" t="str">
        <f>'Filtered Data'!M443</f>
        <v>64</v>
      </c>
      <c r="N444" s="5" t="str">
        <f>'Filtered Data'!N443</f>
        <v>BC</v>
      </c>
      <c r="P444" s="7" t="e">
        <f t="shared" si="24"/>
        <v>#NUM!</v>
      </c>
      <c r="Q444" s="8">
        <f>IF('Filtered Data'!G443="","",HEX2DEC(G444))</f>
        <v>3</v>
      </c>
      <c r="R444" s="8">
        <f>IF('Filtered Data'!H443="","",HEX2DEC(H444))</f>
        <v>90</v>
      </c>
      <c r="S444" s="8">
        <f>IF('Filtered Data'!I443="","",HEX2DEC(I444))</f>
        <v>100</v>
      </c>
      <c r="T444" s="8">
        <f>IF('Filtered Data'!J443="","",HEX2DEC(J444))</f>
        <v>90</v>
      </c>
      <c r="U444" s="8">
        <f>IF('Filtered Data'!K443="","",HEX2DEC(K444))</f>
        <v>100</v>
      </c>
      <c r="V444" s="8">
        <f>IF('Filtered Data'!L443="","",HEX2DEC(L444))</f>
        <v>0</v>
      </c>
      <c r="W444" s="8">
        <f>IF('Filtered Data'!M443="","",HEX2DEC(M444))</f>
        <v>100</v>
      </c>
      <c r="X444" s="8">
        <f>IF('Filtered Data'!N443="","",HEX2DEC(N444))</f>
        <v>188</v>
      </c>
      <c r="Y444" s="8"/>
      <c r="Z444" s="9" t="e">
        <f t="shared" si="25"/>
        <v>#NUM!</v>
      </c>
      <c r="AA444" s="8" t="str">
        <f>IF('Filtered Data'!G443="","",HEX2BIN(G444))</f>
        <v>11</v>
      </c>
      <c r="AB444" s="8" t="str">
        <f>IF('Filtered Data'!H443="","",HEX2BIN(H444))</f>
        <v>1011010</v>
      </c>
      <c r="AC444" s="8" t="str">
        <f>IF('Filtered Data'!I443="","",HEX2BIN(I444))</f>
        <v>1100100</v>
      </c>
      <c r="AD444" s="8" t="str">
        <f>IF('Filtered Data'!J443="","",HEX2BIN(J444))</f>
        <v>1011010</v>
      </c>
      <c r="AE444" s="8" t="str">
        <f>IF('Filtered Data'!K443="","",HEX2BIN(K444))</f>
        <v>1100100</v>
      </c>
      <c r="AF444" s="8" t="str">
        <f>IF('Filtered Data'!L443="","",HEX2BIN(L444))</f>
        <v>0</v>
      </c>
      <c r="AG444" s="8" t="str">
        <f>IF('Filtered Data'!M443="","",HEX2BIN(M444))</f>
        <v>1100100</v>
      </c>
      <c r="AH444" s="8" t="str">
        <f>IF('Filtered Data'!N443="","",HEX2BIN(N444))</f>
        <v>10111100</v>
      </c>
      <c r="AI444" s="8"/>
      <c r="AJ444" s="9" t="e">
        <f t="shared" si="26"/>
        <v>#NUM!</v>
      </c>
      <c r="AK444" s="8" t="str">
        <f>IF('Filtered Data'!G443="","",HEX2OCT(G444))</f>
        <v>3</v>
      </c>
      <c r="AL444" s="8" t="str">
        <f>IF('Filtered Data'!H443="","",HEX2OCT(H444))</f>
        <v>132</v>
      </c>
      <c r="AM444" s="8" t="str">
        <f>IF('Filtered Data'!I443="","",HEX2OCT(I444))</f>
        <v>144</v>
      </c>
      <c r="AN444" s="8" t="str">
        <f>IF('Filtered Data'!J443="","",HEX2OCT(J444))</f>
        <v>132</v>
      </c>
      <c r="AO444" s="8" t="str">
        <f>IF('Filtered Data'!K443="","",HEX2OCT(K444))</f>
        <v>144</v>
      </c>
      <c r="AP444" s="8" t="str">
        <f>IF('Filtered Data'!L443="","",HEX2OCT(L444))</f>
        <v>0</v>
      </c>
      <c r="AQ444" s="8" t="str">
        <f>IF('Filtered Data'!M443="","",HEX2OCT(M444))</f>
        <v>144</v>
      </c>
      <c r="AR444" s="8" t="str">
        <f>IF('Filtered Data'!N443="","",HEX2OCT(N444))</f>
        <v>274</v>
      </c>
    </row>
    <row r="445">
      <c r="A445" s="5">
        <f>'Filtered Data'!A444</f>
        <v>10.237830000000001</v>
      </c>
      <c r="B445" s="5" t="str">
        <f>'Filtered Data'!B444</f>
        <v/>
      </c>
      <c r="C445" s="5">
        <f>'Filtered Data'!C444</f>
        <v>301</v>
      </c>
      <c r="D445" s="5" t="str">
        <f>'Filtered Data'!D444</f>
        <v/>
      </c>
      <c r="E445" s="5" t="str">
        <f>'Filtered Data'!E444</f>
        <v/>
      </c>
      <c r="F445" s="5">
        <f>'Filtered Data'!F444</f>
        <v>3</v>
      </c>
      <c r="G445" s="5" t="str">
        <f>'Filtered Data'!G444</f>
        <v>B5</v>
      </c>
      <c r="H445" s="5" t="str">
        <f>'Filtered Data'!H444</f>
        <v>0C</v>
      </c>
      <c r="I445" s="5" t="str">
        <f>'Filtered Data'!I444</f>
        <v>00</v>
      </c>
      <c r="J445" s="5" t="str">
        <f>'Filtered Data'!J444</f>
        <v/>
      </c>
      <c r="K445" s="5" t="str">
        <f>'Filtered Data'!K444</f>
        <v/>
      </c>
      <c r="L445" s="5" t="str">
        <f>'Filtered Data'!L444</f>
        <v/>
      </c>
      <c r="M445" s="5" t="str">
        <f>'Filtered Data'!M444</f>
        <v/>
      </c>
      <c r="N445" s="5" t="str">
        <f>'Filtered Data'!N444</f>
        <v/>
      </c>
      <c r="P445" s="7">
        <f t="shared" si="24"/>
        <v>11865088</v>
      </c>
      <c r="Q445" s="8">
        <f>IF('Filtered Data'!G444="","",HEX2DEC(G445))</f>
        <v>181</v>
      </c>
      <c r="R445" s="8">
        <f>IF('Filtered Data'!H444="","",HEX2DEC(H445))</f>
        <v>12</v>
      </c>
      <c r="S445" s="8">
        <f>IF('Filtered Data'!I444="","",HEX2DEC(I445))</f>
        <v>0</v>
      </c>
      <c r="T445" s="8" t="str">
        <f>IF('Filtered Data'!J444="","",HEX2DEC(J445))</f>
        <v/>
      </c>
      <c r="U445" s="8" t="str">
        <f>IF('Filtered Data'!K444="","",HEX2DEC(K445))</f>
        <v/>
      </c>
      <c r="V445" s="8" t="str">
        <f>IF('Filtered Data'!L444="","",HEX2DEC(L445))</f>
        <v/>
      </c>
      <c r="W445" s="8" t="str">
        <f>IF('Filtered Data'!M444="","",HEX2DEC(M445))</f>
        <v/>
      </c>
      <c r="X445" s="8" t="str">
        <f>IF('Filtered Data'!N444="","",HEX2DEC(N445))</f>
        <v/>
      </c>
      <c r="Y445" s="8"/>
      <c r="Z445" s="9" t="e">
        <f t="shared" si="25"/>
        <v>#NUM!</v>
      </c>
      <c r="AA445" s="8" t="str">
        <f>IF('Filtered Data'!G444="","",HEX2BIN(G445))</f>
        <v>10110101</v>
      </c>
      <c r="AB445" s="8" t="str">
        <f>IF('Filtered Data'!H444="","",HEX2BIN(H445))</f>
        <v>1100</v>
      </c>
      <c r="AC445" s="8" t="str">
        <f>IF('Filtered Data'!I444="","",HEX2BIN(I445))</f>
        <v>0</v>
      </c>
      <c r="AD445" s="8" t="str">
        <f>IF('Filtered Data'!J444="","",HEX2BIN(J445))</f>
        <v/>
      </c>
      <c r="AE445" s="8" t="str">
        <f>IF('Filtered Data'!K444="","",HEX2BIN(K445))</f>
        <v/>
      </c>
      <c r="AF445" s="8" t="str">
        <f>IF('Filtered Data'!L444="","",HEX2BIN(L445))</f>
        <v/>
      </c>
      <c r="AG445" s="8" t="str">
        <f>IF('Filtered Data'!M444="","",HEX2BIN(M445))</f>
        <v/>
      </c>
      <c r="AH445" s="8" t="str">
        <f>IF('Filtered Data'!N444="","",HEX2BIN(N445))</f>
        <v/>
      </c>
      <c r="AI445" s="8"/>
      <c r="AJ445" s="9" t="e">
        <f t="shared" si="26"/>
        <v>#NUM!</v>
      </c>
      <c r="AK445" s="8" t="str">
        <f>IF('Filtered Data'!G444="","",HEX2OCT(G445))</f>
        <v>265</v>
      </c>
      <c r="AL445" s="8" t="str">
        <f>IF('Filtered Data'!H444="","",HEX2OCT(H445))</f>
        <v>14</v>
      </c>
      <c r="AM445" s="8" t="str">
        <f>IF('Filtered Data'!I444="","",HEX2OCT(I445))</f>
        <v>0</v>
      </c>
      <c r="AN445" s="8" t="str">
        <f>IF('Filtered Data'!J444="","",HEX2OCT(J445))</f>
        <v/>
      </c>
      <c r="AO445" s="8" t="str">
        <f>IF('Filtered Data'!K444="","",HEX2OCT(K445))</f>
        <v/>
      </c>
      <c r="AP445" s="8" t="str">
        <f>IF('Filtered Data'!L444="","",HEX2OCT(L445))</f>
        <v/>
      </c>
      <c r="AQ445" s="8" t="str">
        <f>IF('Filtered Data'!M444="","",HEX2OCT(M445))</f>
        <v/>
      </c>
      <c r="AR445" s="8" t="str">
        <f>IF('Filtered Data'!N444="","",HEX2OCT(N445))</f>
        <v/>
      </c>
    </row>
    <row r="446">
      <c r="A446" s="5">
        <f>'Filtered Data'!A445</f>
        <v>10.287373000000001</v>
      </c>
      <c r="B446" s="5" t="str">
        <f>'Filtered Data'!B445</f>
        <v/>
      </c>
      <c r="C446" s="5">
        <f>'Filtered Data'!C445</f>
        <v>300</v>
      </c>
      <c r="D446" s="5" t="str">
        <f>'Filtered Data'!D445</f>
        <v/>
      </c>
      <c r="E446" s="5" t="str">
        <f>'Filtered Data'!E445</f>
        <v/>
      </c>
      <c r="F446" s="5">
        <f>'Filtered Data'!F445</f>
        <v>8</v>
      </c>
      <c r="G446" s="5" t="str">
        <f>'Filtered Data'!G445</f>
        <v>03</v>
      </c>
      <c r="H446" s="5" t="str">
        <f>'Filtered Data'!H445</f>
        <v>5A</v>
      </c>
      <c r="I446" s="5" t="str">
        <f>'Filtered Data'!I445</f>
        <v>64</v>
      </c>
      <c r="J446" s="5" t="str">
        <f>'Filtered Data'!J445</f>
        <v>5A</v>
      </c>
      <c r="K446" s="5" t="str">
        <f>'Filtered Data'!K445</f>
        <v>64</v>
      </c>
      <c r="L446" s="5" t="str">
        <f>'Filtered Data'!L445</f>
        <v>00</v>
      </c>
      <c r="M446" s="5" t="str">
        <f>'Filtered Data'!M445</f>
        <v>64</v>
      </c>
      <c r="N446" s="5" t="str">
        <f>'Filtered Data'!N445</f>
        <v>AD</v>
      </c>
      <c r="P446" s="7" t="e">
        <f t="shared" si="24"/>
        <v>#NUM!</v>
      </c>
      <c r="Q446" s="8">
        <f>IF('Filtered Data'!G445="","",HEX2DEC(G446))</f>
        <v>3</v>
      </c>
      <c r="R446" s="8">
        <f>IF('Filtered Data'!H445="","",HEX2DEC(H446))</f>
        <v>90</v>
      </c>
      <c r="S446" s="8">
        <f>IF('Filtered Data'!I445="","",HEX2DEC(I446))</f>
        <v>100</v>
      </c>
      <c r="T446" s="8">
        <f>IF('Filtered Data'!J445="","",HEX2DEC(J446))</f>
        <v>90</v>
      </c>
      <c r="U446" s="8">
        <f>IF('Filtered Data'!K445="","",HEX2DEC(K446))</f>
        <v>100</v>
      </c>
      <c r="V446" s="8">
        <f>IF('Filtered Data'!L445="","",HEX2DEC(L446))</f>
        <v>0</v>
      </c>
      <c r="W446" s="8">
        <f>IF('Filtered Data'!M445="","",HEX2DEC(M446))</f>
        <v>100</v>
      </c>
      <c r="X446" s="8">
        <f>IF('Filtered Data'!N445="","",HEX2DEC(N446))</f>
        <v>173</v>
      </c>
      <c r="Y446" s="8"/>
      <c r="Z446" s="9" t="e">
        <f t="shared" si="25"/>
        <v>#NUM!</v>
      </c>
      <c r="AA446" s="8" t="str">
        <f>IF('Filtered Data'!G445="","",HEX2BIN(G446))</f>
        <v>11</v>
      </c>
      <c r="AB446" s="8" t="str">
        <f>IF('Filtered Data'!H445="","",HEX2BIN(H446))</f>
        <v>1011010</v>
      </c>
      <c r="AC446" s="8" t="str">
        <f>IF('Filtered Data'!I445="","",HEX2BIN(I446))</f>
        <v>1100100</v>
      </c>
      <c r="AD446" s="8" t="str">
        <f>IF('Filtered Data'!J445="","",HEX2BIN(J446))</f>
        <v>1011010</v>
      </c>
      <c r="AE446" s="8" t="str">
        <f>IF('Filtered Data'!K445="","",HEX2BIN(K446))</f>
        <v>1100100</v>
      </c>
      <c r="AF446" s="8" t="str">
        <f>IF('Filtered Data'!L445="","",HEX2BIN(L446))</f>
        <v>0</v>
      </c>
      <c r="AG446" s="8" t="str">
        <f>IF('Filtered Data'!M445="","",HEX2BIN(M446))</f>
        <v>1100100</v>
      </c>
      <c r="AH446" s="8" t="str">
        <f>IF('Filtered Data'!N445="","",HEX2BIN(N446))</f>
        <v>10101101</v>
      </c>
      <c r="AI446" s="8"/>
      <c r="AJ446" s="9" t="e">
        <f t="shared" si="26"/>
        <v>#NUM!</v>
      </c>
      <c r="AK446" s="8" t="str">
        <f>IF('Filtered Data'!G445="","",HEX2OCT(G446))</f>
        <v>3</v>
      </c>
      <c r="AL446" s="8" t="str">
        <f>IF('Filtered Data'!H445="","",HEX2OCT(H446))</f>
        <v>132</v>
      </c>
      <c r="AM446" s="8" t="str">
        <f>IF('Filtered Data'!I445="","",HEX2OCT(I446))</f>
        <v>144</v>
      </c>
      <c r="AN446" s="8" t="str">
        <f>IF('Filtered Data'!J445="","",HEX2OCT(J446))</f>
        <v>132</v>
      </c>
      <c r="AO446" s="8" t="str">
        <f>IF('Filtered Data'!K445="","",HEX2OCT(K446))</f>
        <v>144</v>
      </c>
      <c r="AP446" s="8" t="str">
        <f>IF('Filtered Data'!L445="","",HEX2OCT(L446))</f>
        <v>0</v>
      </c>
      <c r="AQ446" s="8" t="str">
        <f>IF('Filtered Data'!M445="","",HEX2OCT(M446))</f>
        <v>144</v>
      </c>
      <c r="AR446" s="8" t="str">
        <f>IF('Filtered Data'!N445="","",HEX2OCT(N446))</f>
        <v>255</v>
      </c>
    </row>
    <row r="447">
      <c r="A447" s="5">
        <f>'Filtered Data'!A446</f>
        <v>10.287837</v>
      </c>
      <c r="B447" s="5" t="str">
        <f>'Filtered Data'!B446</f>
        <v/>
      </c>
      <c r="C447" s="5">
        <f>'Filtered Data'!C446</f>
        <v>301</v>
      </c>
      <c r="D447" s="5" t="str">
        <f>'Filtered Data'!D446</f>
        <v/>
      </c>
      <c r="E447" s="5" t="str">
        <f>'Filtered Data'!E446</f>
        <v/>
      </c>
      <c r="F447" s="5">
        <f>'Filtered Data'!F446</f>
        <v>3</v>
      </c>
      <c r="G447" s="5" t="str">
        <f>'Filtered Data'!G446</f>
        <v>4E</v>
      </c>
      <c r="H447" s="5" t="str">
        <f>'Filtered Data'!H446</f>
        <v>0D</v>
      </c>
      <c r="I447" s="5" t="str">
        <f>'Filtered Data'!I446</f>
        <v>00</v>
      </c>
      <c r="J447" s="5" t="str">
        <f>'Filtered Data'!J446</f>
        <v/>
      </c>
      <c r="K447" s="5" t="str">
        <f>'Filtered Data'!K446</f>
        <v/>
      </c>
      <c r="L447" s="5" t="str">
        <f>'Filtered Data'!L446</f>
        <v/>
      </c>
      <c r="M447" s="5" t="str">
        <f>'Filtered Data'!M446</f>
        <v/>
      </c>
      <c r="N447" s="5" t="str">
        <f>'Filtered Data'!N446</f>
        <v/>
      </c>
      <c r="P447" s="7">
        <f t="shared" si="24"/>
        <v>5115136</v>
      </c>
      <c r="Q447" s="8">
        <f>IF('Filtered Data'!G446="","",HEX2DEC(G447))</f>
        <v>78</v>
      </c>
      <c r="R447" s="8">
        <f>IF('Filtered Data'!H446="","",HEX2DEC(H447))</f>
        <v>13</v>
      </c>
      <c r="S447" s="8">
        <f>IF('Filtered Data'!I446="","",HEX2DEC(I447))</f>
        <v>0</v>
      </c>
      <c r="T447" s="8" t="str">
        <f>IF('Filtered Data'!J446="","",HEX2DEC(J447))</f>
        <v/>
      </c>
      <c r="U447" s="8" t="str">
        <f>IF('Filtered Data'!K446="","",HEX2DEC(K447))</f>
        <v/>
      </c>
      <c r="V447" s="8" t="str">
        <f>IF('Filtered Data'!L446="","",HEX2DEC(L447))</f>
        <v/>
      </c>
      <c r="W447" s="8" t="str">
        <f>IF('Filtered Data'!M446="","",HEX2DEC(M447))</f>
        <v/>
      </c>
      <c r="X447" s="8" t="str">
        <f>IF('Filtered Data'!N446="","",HEX2DEC(N447))</f>
        <v/>
      </c>
      <c r="Y447" s="8"/>
      <c r="Z447" s="9" t="e">
        <f t="shared" si="25"/>
        <v>#NUM!</v>
      </c>
      <c r="AA447" s="8" t="str">
        <f>IF('Filtered Data'!G446="","",HEX2BIN(G447))</f>
        <v>1001110</v>
      </c>
      <c r="AB447" s="8" t="str">
        <f>IF('Filtered Data'!H446="","",HEX2BIN(H447))</f>
        <v>1101</v>
      </c>
      <c r="AC447" s="8" t="str">
        <f>IF('Filtered Data'!I446="","",HEX2BIN(I447))</f>
        <v>0</v>
      </c>
      <c r="AD447" s="8" t="str">
        <f>IF('Filtered Data'!J446="","",HEX2BIN(J447))</f>
        <v/>
      </c>
      <c r="AE447" s="8" t="str">
        <f>IF('Filtered Data'!K446="","",HEX2BIN(K447))</f>
        <v/>
      </c>
      <c r="AF447" s="8" t="str">
        <f>IF('Filtered Data'!L446="","",HEX2BIN(L447))</f>
        <v/>
      </c>
      <c r="AG447" s="8" t="str">
        <f>IF('Filtered Data'!M446="","",HEX2BIN(M447))</f>
        <v/>
      </c>
      <c r="AH447" s="8" t="str">
        <f>IF('Filtered Data'!N446="","",HEX2BIN(N447))</f>
        <v/>
      </c>
      <c r="AI447" s="8"/>
      <c r="AJ447" s="9" t="e">
        <f t="shared" si="26"/>
        <v>#NUM!</v>
      </c>
      <c r="AK447" s="8" t="str">
        <f>IF('Filtered Data'!G446="","",HEX2OCT(G447))</f>
        <v>116</v>
      </c>
      <c r="AL447" s="8" t="str">
        <f>IF('Filtered Data'!H446="","",HEX2OCT(H447))</f>
        <v>15</v>
      </c>
      <c r="AM447" s="8" t="str">
        <f>IF('Filtered Data'!I446="","",HEX2OCT(I447))</f>
        <v>0</v>
      </c>
      <c r="AN447" s="8" t="str">
        <f>IF('Filtered Data'!J446="","",HEX2OCT(J447))</f>
        <v/>
      </c>
      <c r="AO447" s="8" t="str">
        <f>IF('Filtered Data'!K446="","",HEX2OCT(K447))</f>
        <v/>
      </c>
      <c r="AP447" s="8" t="str">
        <f>IF('Filtered Data'!L446="","",HEX2OCT(L447))</f>
        <v/>
      </c>
      <c r="AQ447" s="8" t="str">
        <f>IF('Filtered Data'!M446="","",HEX2OCT(M447))</f>
        <v/>
      </c>
      <c r="AR447" s="8" t="str">
        <f>IF('Filtered Data'!N446="","",HEX2OCT(N447))</f>
        <v/>
      </c>
    </row>
    <row r="448">
      <c r="A448" s="5">
        <f>'Filtered Data'!A447</f>
        <v>10.337375</v>
      </c>
      <c r="B448" s="5" t="str">
        <f>'Filtered Data'!B447</f>
        <v/>
      </c>
      <c r="C448" s="5">
        <f>'Filtered Data'!C447</f>
        <v>300</v>
      </c>
      <c r="D448" s="5" t="str">
        <f>'Filtered Data'!D447</f>
        <v/>
      </c>
      <c r="E448" s="5" t="str">
        <f>'Filtered Data'!E447</f>
        <v/>
      </c>
      <c r="F448" s="5">
        <f>'Filtered Data'!F447</f>
        <v>8</v>
      </c>
      <c r="G448" s="5" t="str">
        <f>'Filtered Data'!G447</f>
        <v>03</v>
      </c>
      <c r="H448" s="5" t="str">
        <f>'Filtered Data'!H447</f>
        <v>5A</v>
      </c>
      <c r="I448" s="5" t="str">
        <f>'Filtered Data'!I447</f>
        <v>64</v>
      </c>
      <c r="J448" s="5" t="str">
        <f>'Filtered Data'!J447</f>
        <v>5A</v>
      </c>
      <c r="K448" s="5" t="str">
        <f>'Filtered Data'!K447</f>
        <v>64</v>
      </c>
      <c r="L448" s="5" t="str">
        <f>'Filtered Data'!L447</f>
        <v>00</v>
      </c>
      <c r="M448" s="5" t="str">
        <f>'Filtered Data'!M447</f>
        <v>64</v>
      </c>
      <c r="N448" s="5" t="str">
        <f>'Filtered Data'!N447</f>
        <v>BE</v>
      </c>
      <c r="P448" s="7" t="e">
        <f t="shared" si="24"/>
        <v>#NUM!</v>
      </c>
      <c r="Q448" s="8">
        <f>IF('Filtered Data'!G447="","",HEX2DEC(G448))</f>
        <v>3</v>
      </c>
      <c r="R448" s="8">
        <f>IF('Filtered Data'!H447="","",HEX2DEC(H448))</f>
        <v>90</v>
      </c>
      <c r="S448" s="8">
        <f>IF('Filtered Data'!I447="","",HEX2DEC(I448))</f>
        <v>100</v>
      </c>
      <c r="T448" s="8">
        <f>IF('Filtered Data'!J447="","",HEX2DEC(J448))</f>
        <v>90</v>
      </c>
      <c r="U448" s="8">
        <f>IF('Filtered Data'!K447="","",HEX2DEC(K448))</f>
        <v>100</v>
      </c>
      <c r="V448" s="8">
        <f>IF('Filtered Data'!L447="","",HEX2DEC(L448))</f>
        <v>0</v>
      </c>
      <c r="W448" s="8">
        <f>IF('Filtered Data'!M447="","",HEX2DEC(M448))</f>
        <v>100</v>
      </c>
      <c r="X448" s="8">
        <f>IF('Filtered Data'!N447="","",HEX2DEC(N448))</f>
        <v>190</v>
      </c>
      <c r="Y448" s="8"/>
      <c r="Z448" s="9" t="e">
        <f t="shared" si="25"/>
        <v>#NUM!</v>
      </c>
      <c r="AA448" s="8" t="str">
        <f>IF('Filtered Data'!G447="","",HEX2BIN(G448))</f>
        <v>11</v>
      </c>
      <c r="AB448" s="8" t="str">
        <f>IF('Filtered Data'!H447="","",HEX2BIN(H448))</f>
        <v>1011010</v>
      </c>
      <c r="AC448" s="8" t="str">
        <f>IF('Filtered Data'!I447="","",HEX2BIN(I448))</f>
        <v>1100100</v>
      </c>
      <c r="AD448" s="8" t="str">
        <f>IF('Filtered Data'!J447="","",HEX2BIN(J448))</f>
        <v>1011010</v>
      </c>
      <c r="AE448" s="8" t="str">
        <f>IF('Filtered Data'!K447="","",HEX2BIN(K448))</f>
        <v>1100100</v>
      </c>
      <c r="AF448" s="8" t="str">
        <f>IF('Filtered Data'!L447="","",HEX2BIN(L448))</f>
        <v>0</v>
      </c>
      <c r="AG448" s="8" t="str">
        <f>IF('Filtered Data'!M447="","",HEX2BIN(M448))</f>
        <v>1100100</v>
      </c>
      <c r="AH448" s="8" t="str">
        <f>IF('Filtered Data'!N447="","",HEX2BIN(N448))</f>
        <v>10111110</v>
      </c>
      <c r="AI448" s="8"/>
      <c r="AJ448" s="9" t="e">
        <f t="shared" si="26"/>
        <v>#NUM!</v>
      </c>
      <c r="AK448" s="8" t="str">
        <f>IF('Filtered Data'!G447="","",HEX2OCT(G448))</f>
        <v>3</v>
      </c>
      <c r="AL448" s="8" t="str">
        <f>IF('Filtered Data'!H447="","",HEX2OCT(H448))</f>
        <v>132</v>
      </c>
      <c r="AM448" s="8" t="str">
        <f>IF('Filtered Data'!I447="","",HEX2OCT(I448))</f>
        <v>144</v>
      </c>
      <c r="AN448" s="8" t="str">
        <f>IF('Filtered Data'!J447="","",HEX2OCT(J448))</f>
        <v>132</v>
      </c>
      <c r="AO448" s="8" t="str">
        <f>IF('Filtered Data'!K447="","",HEX2OCT(K448))</f>
        <v>144</v>
      </c>
      <c r="AP448" s="8" t="str">
        <f>IF('Filtered Data'!L447="","",HEX2OCT(L448))</f>
        <v>0</v>
      </c>
      <c r="AQ448" s="8" t="str">
        <f>IF('Filtered Data'!M447="","",HEX2OCT(M448))</f>
        <v>144</v>
      </c>
      <c r="AR448" s="8" t="str">
        <f>IF('Filtered Data'!N447="","",HEX2OCT(N448))</f>
        <v>276</v>
      </c>
    </row>
    <row r="449">
      <c r="A449" s="5">
        <f>'Filtered Data'!A448</f>
        <v>10.337842999999999</v>
      </c>
      <c r="B449" s="5" t="str">
        <f>'Filtered Data'!B448</f>
        <v/>
      </c>
      <c r="C449" s="5">
        <f>'Filtered Data'!C448</f>
        <v>301</v>
      </c>
      <c r="D449" s="5" t="str">
        <f>'Filtered Data'!D448</f>
        <v/>
      </c>
      <c r="E449" s="5" t="str">
        <f>'Filtered Data'!E448</f>
        <v/>
      </c>
      <c r="F449" s="5">
        <f>'Filtered Data'!F448</f>
        <v>3</v>
      </c>
      <c r="G449" s="5" t="str">
        <f>'Filtered Data'!G448</f>
        <v>1D</v>
      </c>
      <c r="H449" s="5" t="str">
        <f>'Filtered Data'!H448</f>
        <v>0E</v>
      </c>
      <c r="I449" s="5" t="str">
        <f>'Filtered Data'!I448</f>
        <v>00</v>
      </c>
      <c r="J449" s="5" t="str">
        <f>'Filtered Data'!J448</f>
        <v/>
      </c>
      <c r="K449" s="5" t="str">
        <f>'Filtered Data'!K448</f>
        <v/>
      </c>
      <c r="L449" s="5" t="str">
        <f>'Filtered Data'!L448</f>
        <v/>
      </c>
      <c r="M449" s="5" t="str">
        <f>'Filtered Data'!M448</f>
        <v/>
      </c>
      <c r="N449" s="5" t="str">
        <f>'Filtered Data'!N448</f>
        <v/>
      </c>
      <c r="P449" s="7">
        <f t="shared" si="24"/>
        <v>1904128</v>
      </c>
      <c r="Q449" s="8">
        <f>IF('Filtered Data'!G448="","",HEX2DEC(G449))</f>
        <v>29</v>
      </c>
      <c r="R449" s="8">
        <f>IF('Filtered Data'!H448="","",HEX2DEC(H449))</f>
        <v>14</v>
      </c>
      <c r="S449" s="8">
        <f>IF('Filtered Data'!I448="","",HEX2DEC(I449))</f>
        <v>0</v>
      </c>
      <c r="T449" s="8" t="str">
        <f>IF('Filtered Data'!J448="","",HEX2DEC(J449))</f>
        <v/>
      </c>
      <c r="U449" s="8" t="str">
        <f>IF('Filtered Data'!K448="","",HEX2DEC(K449))</f>
        <v/>
      </c>
      <c r="V449" s="8" t="str">
        <f>IF('Filtered Data'!L448="","",HEX2DEC(L449))</f>
        <v/>
      </c>
      <c r="W449" s="8" t="str">
        <f>IF('Filtered Data'!M448="","",HEX2DEC(M449))</f>
        <v/>
      </c>
      <c r="X449" s="8" t="str">
        <f>IF('Filtered Data'!N448="","",HEX2DEC(N449))</f>
        <v/>
      </c>
      <c r="Y449" s="8"/>
      <c r="Z449" s="9" t="e">
        <f t="shared" si="25"/>
        <v>#NUM!</v>
      </c>
      <c r="AA449" s="8" t="str">
        <f>IF('Filtered Data'!G448="","",HEX2BIN(G449))</f>
        <v>11101</v>
      </c>
      <c r="AB449" s="8" t="str">
        <f>IF('Filtered Data'!H448="","",HEX2BIN(H449))</f>
        <v>1110</v>
      </c>
      <c r="AC449" s="8" t="str">
        <f>IF('Filtered Data'!I448="","",HEX2BIN(I449))</f>
        <v>0</v>
      </c>
      <c r="AD449" s="8" t="str">
        <f>IF('Filtered Data'!J448="","",HEX2BIN(J449))</f>
        <v/>
      </c>
      <c r="AE449" s="8" t="str">
        <f>IF('Filtered Data'!K448="","",HEX2BIN(K449))</f>
        <v/>
      </c>
      <c r="AF449" s="8" t="str">
        <f>IF('Filtered Data'!L448="","",HEX2BIN(L449))</f>
        <v/>
      </c>
      <c r="AG449" s="8" t="str">
        <f>IF('Filtered Data'!M448="","",HEX2BIN(M449))</f>
        <v/>
      </c>
      <c r="AH449" s="8" t="str">
        <f>IF('Filtered Data'!N448="","",HEX2BIN(N449))</f>
        <v/>
      </c>
      <c r="AI449" s="8"/>
      <c r="AJ449" s="9" t="e">
        <f t="shared" si="26"/>
        <v>#NUM!</v>
      </c>
      <c r="AK449" s="8" t="str">
        <f>IF('Filtered Data'!G448="","",HEX2OCT(G449))</f>
        <v>35</v>
      </c>
      <c r="AL449" s="8" t="str">
        <f>IF('Filtered Data'!H448="","",HEX2OCT(H449))</f>
        <v>16</v>
      </c>
      <c r="AM449" s="8" t="str">
        <f>IF('Filtered Data'!I448="","",HEX2OCT(I449))</f>
        <v>0</v>
      </c>
      <c r="AN449" s="8" t="str">
        <f>IF('Filtered Data'!J448="","",HEX2OCT(J449))</f>
        <v/>
      </c>
      <c r="AO449" s="8" t="str">
        <f>IF('Filtered Data'!K448="","",HEX2OCT(K449))</f>
        <v/>
      </c>
      <c r="AP449" s="8" t="str">
        <f>IF('Filtered Data'!L448="","",HEX2OCT(L449))</f>
        <v/>
      </c>
      <c r="AQ449" s="8" t="str">
        <f>IF('Filtered Data'!M448="","",HEX2OCT(M449))</f>
        <v/>
      </c>
      <c r="AR449" s="8" t="str">
        <f>IF('Filtered Data'!N448="","",HEX2OCT(N449))</f>
        <v/>
      </c>
    </row>
    <row r="450">
      <c r="A450" s="5">
        <f>'Filtered Data'!A449</f>
        <v>10.387383</v>
      </c>
      <c r="B450" s="5" t="str">
        <f>'Filtered Data'!B449</f>
        <v/>
      </c>
      <c r="C450" s="5">
        <f>'Filtered Data'!C449</f>
        <v>300</v>
      </c>
      <c r="D450" s="5" t="str">
        <f>'Filtered Data'!D449</f>
        <v/>
      </c>
      <c r="E450" s="5" t="str">
        <f>'Filtered Data'!E449</f>
        <v/>
      </c>
      <c r="F450" s="5">
        <f>'Filtered Data'!F449</f>
        <v>8</v>
      </c>
      <c r="G450" s="5" t="str">
        <f>'Filtered Data'!G449</f>
        <v>03</v>
      </c>
      <c r="H450" s="5" t="str">
        <f>'Filtered Data'!H449</f>
        <v>5A</v>
      </c>
      <c r="I450" s="5" t="str">
        <f>'Filtered Data'!I449</f>
        <v>64</v>
      </c>
      <c r="J450" s="5" t="str">
        <f>'Filtered Data'!J449</f>
        <v>5A</v>
      </c>
      <c r="K450" s="5" t="str">
        <f>'Filtered Data'!K449</f>
        <v>64</v>
      </c>
      <c r="L450" s="5" t="str">
        <f>'Filtered Data'!L449</f>
        <v>00</v>
      </c>
      <c r="M450" s="5" t="str">
        <f>'Filtered Data'!M449</f>
        <v>64</v>
      </c>
      <c r="N450" s="5" t="str">
        <f>'Filtered Data'!N449</f>
        <v>AF</v>
      </c>
      <c r="P450" s="7" t="e">
        <f t="shared" si="24"/>
        <v>#NUM!</v>
      </c>
      <c r="Q450" s="8">
        <f>IF('Filtered Data'!G449="","",HEX2DEC(G450))</f>
        <v>3</v>
      </c>
      <c r="R450" s="8">
        <f>IF('Filtered Data'!H449="","",HEX2DEC(H450))</f>
        <v>90</v>
      </c>
      <c r="S450" s="8">
        <f>IF('Filtered Data'!I449="","",HEX2DEC(I450))</f>
        <v>100</v>
      </c>
      <c r="T450" s="8">
        <f>IF('Filtered Data'!J449="","",HEX2DEC(J450))</f>
        <v>90</v>
      </c>
      <c r="U450" s="8">
        <f>IF('Filtered Data'!K449="","",HEX2DEC(K450))</f>
        <v>100</v>
      </c>
      <c r="V450" s="8">
        <f>IF('Filtered Data'!L449="","",HEX2DEC(L450))</f>
        <v>0</v>
      </c>
      <c r="W450" s="8">
        <f>IF('Filtered Data'!M449="","",HEX2DEC(M450))</f>
        <v>100</v>
      </c>
      <c r="X450" s="8">
        <f>IF('Filtered Data'!N449="","",HEX2DEC(N450))</f>
        <v>175</v>
      </c>
      <c r="Y450" s="8"/>
      <c r="Z450" s="9" t="e">
        <f t="shared" si="25"/>
        <v>#NUM!</v>
      </c>
      <c r="AA450" s="8" t="str">
        <f>IF('Filtered Data'!G449="","",HEX2BIN(G450))</f>
        <v>11</v>
      </c>
      <c r="AB450" s="8" t="str">
        <f>IF('Filtered Data'!H449="","",HEX2BIN(H450))</f>
        <v>1011010</v>
      </c>
      <c r="AC450" s="8" t="str">
        <f>IF('Filtered Data'!I449="","",HEX2BIN(I450))</f>
        <v>1100100</v>
      </c>
      <c r="AD450" s="8" t="str">
        <f>IF('Filtered Data'!J449="","",HEX2BIN(J450))</f>
        <v>1011010</v>
      </c>
      <c r="AE450" s="8" t="str">
        <f>IF('Filtered Data'!K449="","",HEX2BIN(K450))</f>
        <v>1100100</v>
      </c>
      <c r="AF450" s="8" t="str">
        <f>IF('Filtered Data'!L449="","",HEX2BIN(L450))</f>
        <v>0</v>
      </c>
      <c r="AG450" s="8" t="str">
        <f>IF('Filtered Data'!M449="","",HEX2BIN(M450))</f>
        <v>1100100</v>
      </c>
      <c r="AH450" s="8" t="str">
        <f>IF('Filtered Data'!N449="","",HEX2BIN(N450))</f>
        <v>10101111</v>
      </c>
      <c r="AI450" s="8"/>
      <c r="AJ450" s="9" t="e">
        <f t="shared" si="26"/>
        <v>#NUM!</v>
      </c>
      <c r="AK450" s="8" t="str">
        <f>IF('Filtered Data'!G449="","",HEX2OCT(G450))</f>
        <v>3</v>
      </c>
      <c r="AL450" s="8" t="str">
        <f>IF('Filtered Data'!H449="","",HEX2OCT(H450))</f>
        <v>132</v>
      </c>
      <c r="AM450" s="8" t="str">
        <f>IF('Filtered Data'!I449="","",HEX2OCT(I450))</f>
        <v>144</v>
      </c>
      <c r="AN450" s="8" t="str">
        <f>IF('Filtered Data'!J449="","",HEX2OCT(J450))</f>
        <v>132</v>
      </c>
      <c r="AO450" s="8" t="str">
        <f>IF('Filtered Data'!K449="","",HEX2OCT(K450))</f>
        <v>144</v>
      </c>
      <c r="AP450" s="8" t="str">
        <f>IF('Filtered Data'!L449="","",HEX2OCT(L450))</f>
        <v>0</v>
      </c>
      <c r="AQ450" s="8" t="str">
        <f>IF('Filtered Data'!M449="","",HEX2OCT(M450))</f>
        <v>144</v>
      </c>
      <c r="AR450" s="8" t="str">
        <f>IF('Filtered Data'!N449="","",HEX2OCT(N450))</f>
        <v>257</v>
      </c>
    </row>
    <row r="451">
      <c r="A451" s="5">
        <f>'Filtered Data'!A450</f>
        <v>10.387847000000001</v>
      </c>
      <c r="B451" s="5" t="str">
        <f>'Filtered Data'!B450</f>
        <v/>
      </c>
      <c r="C451" s="5">
        <f>'Filtered Data'!C450</f>
        <v>301</v>
      </c>
      <c r="D451" s="5" t="str">
        <f>'Filtered Data'!D450</f>
        <v/>
      </c>
      <c r="E451" s="5" t="str">
        <f>'Filtered Data'!E450</f>
        <v/>
      </c>
      <c r="F451" s="5">
        <f>'Filtered Data'!F450</f>
        <v>3</v>
      </c>
      <c r="G451" s="5" t="str">
        <f>'Filtered Data'!G450</f>
        <v>E8</v>
      </c>
      <c r="H451" s="5" t="str">
        <f>'Filtered Data'!H450</f>
        <v>0F</v>
      </c>
      <c r="I451" s="5" t="str">
        <f>'Filtered Data'!I450</f>
        <v>00</v>
      </c>
      <c r="J451" s="5" t="str">
        <f>'Filtered Data'!J450</f>
        <v/>
      </c>
      <c r="K451" s="5" t="str">
        <f>'Filtered Data'!K450</f>
        <v/>
      </c>
      <c r="L451" s="5" t="str">
        <f>'Filtered Data'!L450</f>
        <v/>
      </c>
      <c r="M451" s="5" t="str">
        <f>'Filtered Data'!M450</f>
        <v/>
      </c>
      <c r="N451" s="5" t="str">
        <f>'Filtered Data'!N450</f>
        <v/>
      </c>
      <c r="P451" s="7">
        <f t="shared" si="24"/>
        <v>15208192</v>
      </c>
      <c r="Q451" s="8">
        <f>IF('Filtered Data'!G450="","",HEX2DEC(G451))</f>
        <v>232</v>
      </c>
      <c r="R451" s="8">
        <f>IF('Filtered Data'!H450="","",HEX2DEC(H451))</f>
        <v>15</v>
      </c>
      <c r="S451" s="8">
        <f>IF('Filtered Data'!I450="","",HEX2DEC(I451))</f>
        <v>0</v>
      </c>
      <c r="T451" s="8" t="str">
        <f>IF('Filtered Data'!J450="","",HEX2DEC(J451))</f>
        <v/>
      </c>
      <c r="U451" s="8" t="str">
        <f>IF('Filtered Data'!K450="","",HEX2DEC(K451))</f>
        <v/>
      </c>
      <c r="V451" s="8" t="str">
        <f>IF('Filtered Data'!L450="","",HEX2DEC(L451))</f>
        <v/>
      </c>
      <c r="W451" s="8" t="str">
        <f>IF('Filtered Data'!M450="","",HEX2DEC(M451))</f>
        <v/>
      </c>
      <c r="X451" s="8" t="str">
        <f>IF('Filtered Data'!N450="","",HEX2DEC(N451))</f>
        <v/>
      </c>
      <c r="Y451" s="8"/>
      <c r="Z451" s="9" t="e">
        <f t="shared" si="25"/>
        <v>#NUM!</v>
      </c>
      <c r="AA451" s="8" t="str">
        <f>IF('Filtered Data'!G450="","",HEX2BIN(G451))</f>
        <v>11101000</v>
      </c>
      <c r="AB451" s="8" t="str">
        <f>IF('Filtered Data'!H450="","",HEX2BIN(H451))</f>
        <v>1111</v>
      </c>
      <c r="AC451" s="8" t="str">
        <f>IF('Filtered Data'!I450="","",HEX2BIN(I451))</f>
        <v>0</v>
      </c>
      <c r="AD451" s="8" t="str">
        <f>IF('Filtered Data'!J450="","",HEX2BIN(J451))</f>
        <v/>
      </c>
      <c r="AE451" s="8" t="str">
        <f>IF('Filtered Data'!K450="","",HEX2BIN(K451))</f>
        <v/>
      </c>
      <c r="AF451" s="8" t="str">
        <f>IF('Filtered Data'!L450="","",HEX2BIN(L451))</f>
        <v/>
      </c>
      <c r="AG451" s="8" t="str">
        <f>IF('Filtered Data'!M450="","",HEX2BIN(M451))</f>
        <v/>
      </c>
      <c r="AH451" s="8" t="str">
        <f>IF('Filtered Data'!N450="","",HEX2BIN(N451))</f>
        <v/>
      </c>
      <c r="AI451" s="8"/>
      <c r="AJ451" s="9" t="e">
        <f t="shared" si="26"/>
        <v>#NUM!</v>
      </c>
      <c r="AK451" s="8" t="str">
        <f>IF('Filtered Data'!G450="","",HEX2OCT(G451))</f>
        <v>350</v>
      </c>
      <c r="AL451" s="8" t="str">
        <f>IF('Filtered Data'!H450="","",HEX2OCT(H451))</f>
        <v>17</v>
      </c>
      <c r="AM451" s="8" t="str">
        <f>IF('Filtered Data'!I450="","",HEX2OCT(I451))</f>
        <v>0</v>
      </c>
      <c r="AN451" s="8" t="str">
        <f>IF('Filtered Data'!J450="","",HEX2OCT(J451))</f>
        <v/>
      </c>
      <c r="AO451" s="8" t="str">
        <f>IF('Filtered Data'!K450="","",HEX2OCT(K451))</f>
        <v/>
      </c>
      <c r="AP451" s="8" t="str">
        <f>IF('Filtered Data'!L450="","",HEX2OCT(L451))</f>
        <v/>
      </c>
      <c r="AQ451" s="8" t="str">
        <f>IF('Filtered Data'!M450="","",HEX2OCT(M451))</f>
        <v/>
      </c>
      <c r="AR451" s="8" t="str">
        <f>IF('Filtered Data'!N450="","",HEX2OCT(N451))</f>
        <v/>
      </c>
    </row>
    <row r="452">
      <c r="A452" s="5">
        <f>'Filtered Data'!A451</f>
        <v>10.437386</v>
      </c>
      <c r="B452" s="5" t="str">
        <f>'Filtered Data'!B451</f>
        <v/>
      </c>
      <c r="C452" s="5">
        <f>'Filtered Data'!C451</f>
        <v>300</v>
      </c>
      <c r="D452" s="5" t="str">
        <f>'Filtered Data'!D451</f>
        <v/>
      </c>
      <c r="E452" s="5" t="str">
        <f>'Filtered Data'!E451</f>
        <v/>
      </c>
      <c r="F452" s="5">
        <f>'Filtered Data'!F451</f>
        <v>8</v>
      </c>
      <c r="G452" s="5" t="str">
        <f>'Filtered Data'!G451</f>
        <v>03</v>
      </c>
      <c r="H452" s="5" t="str">
        <f>'Filtered Data'!H451</f>
        <v>5A</v>
      </c>
      <c r="I452" s="5" t="str">
        <f>'Filtered Data'!I451</f>
        <v>64</v>
      </c>
      <c r="J452" s="5" t="str">
        <f>'Filtered Data'!J451</f>
        <v>5A</v>
      </c>
      <c r="K452" s="5" t="str">
        <f>'Filtered Data'!K451</f>
        <v>64</v>
      </c>
      <c r="L452" s="5" t="str">
        <f>'Filtered Data'!L451</f>
        <v>00</v>
      </c>
      <c r="M452" s="5" t="str">
        <f>'Filtered Data'!M451</f>
        <v>64</v>
      </c>
      <c r="N452" s="5" t="str">
        <f>'Filtered Data'!N451</f>
        <v>30</v>
      </c>
      <c r="P452" s="7" t="e">
        <f t="shared" si="24"/>
        <v>#NUM!</v>
      </c>
      <c r="Q452" s="8">
        <f>IF('Filtered Data'!G451="","",HEX2DEC(G452))</f>
        <v>3</v>
      </c>
      <c r="R452" s="8">
        <f>IF('Filtered Data'!H451="","",HEX2DEC(H452))</f>
        <v>90</v>
      </c>
      <c r="S452" s="8">
        <f>IF('Filtered Data'!I451="","",HEX2DEC(I452))</f>
        <v>100</v>
      </c>
      <c r="T452" s="8">
        <f>IF('Filtered Data'!J451="","",HEX2DEC(J452))</f>
        <v>90</v>
      </c>
      <c r="U452" s="8">
        <f>IF('Filtered Data'!K451="","",HEX2DEC(K452))</f>
        <v>100</v>
      </c>
      <c r="V452" s="8">
        <f>IF('Filtered Data'!L451="","",HEX2DEC(L452))</f>
        <v>0</v>
      </c>
      <c r="W452" s="8">
        <f>IF('Filtered Data'!M451="","",HEX2DEC(M452))</f>
        <v>100</v>
      </c>
      <c r="X452" s="8">
        <f>IF('Filtered Data'!N451="","",HEX2DEC(N452))</f>
        <v>48</v>
      </c>
      <c r="Y452" s="8"/>
      <c r="Z452" s="9" t="e">
        <f t="shared" si="25"/>
        <v>#NUM!</v>
      </c>
      <c r="AA452" s="8" t="str">
        <f>IF('Filtered Data'!G451="","",HEX2BIN(G452))</f>
        <v>11</v>
      </c>
      <c r="AB452" s="8" t="str">
        <f>IF('Filtered Data'!H451="","",HEX2BIN(H452))</f>
        <v>1011010</v>
      </c>
      <c r="AC452" s="8" t="str">
        <f>IF('Filtered Data'!I451="","",HEX2BIN(I452))</f>
        <v>1100100</v>
      </c>
      <c r="AD452" s="8" t="str">
        <f>IF('Filtered Data'!J451="","",HEX2BIN(J452))</f>
        <v>1011010</v>
      </c>
      <c r="AE452" s="8" t="str">
        <f>IF('Filtered Data'!K451="","",HEX2BIN(K452))</f>
        <v>1100100</v>
      </c>
      <c r="AF452" s="8" t="str">
        <f>IF('Filtered Data'!L451="","",HEX2BIN(L452))</f>
        <v>0</v>
      </c>
      <c r="AG452" s="8" t="str">
        <f>IF('Filtered Data'!M451="","",HEX2BIN(M452))</f>
        <v>1100100</v>
      </c>
      <c r="AH452" s="8" t="str">
        <f>IF('Filtered Data'!N451="","",HEX2BIN(N452))</f>
        <v>110000</v>
      </c>
      <c r="AI452" s="8"/>
      <c r="AJ452" s="9" t="e">
        <f t="shared" si="26"/>
        <v>#NUM!</v>
      </c>
      <c r="AK452" s="8" t="str">
        <f>IF('Filtered Data'!G451="","",HEX2OCT(G452))</f>
        <v>3</v>
      </c>
      <c r="AL452" s="8" t="str">
        <f>IF('Filtered Data'!H451="","",HEX2OCT(H452))</f>
        <v>132</v>
      </c>
      <c r="AM452" s="8" t="str">
        <f>IF('Filtered Data'!I451="","",HEX2OCT(I452))</f>
        <v>144</v>
      </c>
      <c r="AN452" s="8" t="str">
        <f>IF('Filtered Data'!J451="","",HEX2OCT(J452))</f>
        <v>132</v>
      </c>
      <c r="AO452" s="8" t="str">
        <f>IF('Filtered Data'!K451="","",HEX2OCT(K452))</f>
        <v>144</v>
      </c>
      <c r="AP452" s="8" t="str">
        <f>IF('Filtered Data'!L451="","",HEX2OCT(L452))</f>
        <v>0</v>
      </c>
      <c r="AQ452" s="8" t="str">
        <f>IF('Filtered Data'!M451="","",HEX2OCT(M452))</f>
        <v>144</v>
      </c>
      <c r="AR452" s="8" t="str">
        <f>IF('Filtered Data'!N451="","",HEX2OCT(N452))</f>
        <v>60</v>
      </c>
    </row>
    <row r="453">
      <c r="A453" s="5">
        <f>'Filtered Data'!A452</f>
        <v>10.437858</v>
      </c>
      <c r="B453" s="5" t="str">
        <f>'Filtered Data'!B452</f>
        <v/>
      </c>
      <c r="C453" s="5">
        <f>'Filtered Data'!C452</f>
        <v>301</v>
      </c>
      <c r="D453" s="5" t="str">
        <f>'Filtered Data'!D452</f>
        <v/>
      </c>
      <c r="E453" s="5" t="str">
        <f>'Filtered Data'!E452</f>
        <v/>
      </c>
      <c r="F453" s="5">
        <f>'Filtered Data'!F452</f>
        <v>3</v>
      </c>
      <c r="G453" s="5" t="str">
        <f>'Filtered Data'!G452</f>
        <v>E2</v>
      </c>
      <c r="H453" s="5" t="str">
        <f>'Filtered Data'!H452</f>
        <v>00</v>
      </c>
      <c r="I453" s="5" t="str">
        <f>'Filtered Data'!I452</f>
        <v>00</v>
      </c>
      <c r="J453" s="5" t="str">
        <f>'Filtered Data'!J452</f>
        <v/>
      </c>
      <c r="K453" s="5" t="str">
        <f>'Filtered Data'!K452</f>
        <v/>
      </c>
      <c r="L453" s="5" t="str">
        <f>'Filtered Data'!L452</f>
        <v/>
      </c>
      <c r="M453" s="5" t="str">
        <f>'Filtered Data'!M452</f>
        <v/>
      </c>
      <c r="N453" s="5" t="str">
        <f>'Filtered Data'!N452</f>
        <v/>
      </c>
      <c r="P453" s="7">
        <f t="shared" si="24"/>
        <v>14811136</v>
      </c>
      <c r="Q453" s="8">
        <f>IF('Filtered Data'!G452="","",HEX2DEC(G453))</f>
        <v>226</v>
      </c>
      <c r="R453" s="8">
        <f>IF('Filtered Data'!H452="","",HEX2DEC(H453))</f>
        <v>0</v>
      </c>
      <c r="S453" s="8">
        <f>IF('Filtered Data'!I452="","",HEX2DEC(I453))</f>
        <v>0</v>
      </c>
      <c r="T453" s="8" t="str">
        <f>IF('Filtered Data'!J452="","",HEX2DEC(J453))</f>
        <v/>
      </c>
      <c r="U453" s="8" t="str">
        <f>IF('Filtered Data'!K452="","",HEX2DEC(K453))</f>
        <v/>
      </c>
      <c r="V453" s="8" t="str">
        <f>IF('Filtered Data'!L452="","",HEX2DEC(L453))</f>
        <v/>
      </c>
      <c r="W453" s="8" t="str">
        <f>IF('Filtered Data'!M452="","",HEX2DEC(M453))</f>
        <v/>
      </c>
      <c r="X453" s="8" t="str">
        <f>IF('Filtered Data'!N452="","",HEX2DEC(N453))</f>
        <v/>
      </c>
      <c r="Y453" s="8"/>
      <c r="Z453" s="9" t="e">
        <f t="shared" si="25"/>
        <v>#NUM!</v>
      </c>
      <c r="AA453" s="8" t="str">
        <f>IF('Filtered Data'!G452="","",HEX2BIN(G453))</f>
        <v>11100010</v>
      </c>
      <c r="AB453" s="8" t="str">
        <f>IF('Filtered Data'!H452="","",HEX2BIN(H453))</f>
        <v>0</v>
      </c>
      <c r="AC453" s="8" t="str">
        <f>IF('Filtered Data'!I452="","",HEX2BIN(I453))</f>
        <v>0</v>
      </c>
      <c r="AD453" s="8" t="str">
        <f>IF('Filtered Data'!J452="","",HEX2BIN(J453))</f>
        <v/>
      </c>
      <c r="AE453" s="8" t="str">
        <f>IF('Filtered Data'!K452="","",HEX2BIN(K453))</f>
        <v/>
      </c>
      <c r="AF453" s="8" t="str">
        <f>IF('Filtered Data'!L452="","",HEX2BIN(L453))</f>
        <v/>
      </c>
      <c r="AG453" s="8" t="str">
        <f>IF('Filtered Data'!M452="","",HEX2BIN(M453))</f>
        <v/>
      </c>
      <c r="AH453" s="8" t="str">
        <f>IF('Filtered Data'!N452="","",HEX2BIN(N453))</f>
        <v/>
      </c>
      <c r="AI453" s="8"/>
      <c r="AJ453" s="9" t="e">
        <f t="shared" si="26"/>
        <v>#NUM!</v>
      </c>
      <c r="AK453" s="8" t="str">
        <f>IF('Filtered Data'!G452="","",HEX2OCT(G453))</f>
        <v>342</v>
      </c>
      <c r="AL453" s="8" t="str">
        <f>IF('Filtered Data'!H452="","",HEX2OCT(H453))</f>
        <v>0</v>
      </c>
      <c r="AM453" s="8" t="str">
        <f>IF('Filtered Data'!I452="","",HEX2OCT(I453))</f>
        <v>0</v>
      </c>
      <c r="AN453" s="8" t="str">
        <f>IF('Filtered Data'!J452="","",HEX2OCT(J453))</f>
        <v/>
      </c>
      <c r="AO453" s="8" t="str">
        <f>IF('Filtered Data'!K452="","",HEX2OCT(K453))</f>
        <v/>
      </c>
      <c r="AP453" s="8" t="str">
        <f>IF('Filtered Data'!L452="","",HEX2OCT(L453))</f>
        <v/>
      </c>
      <c r="AQ453" s="8" t="str">
        <f>IF('Filtered Data'!M452="","",HEX2OCT(M453))</f>
        <v/>
      </c>
      <c r="AR453" s="8" t="str">
        <f>IF('Filtered Data'!N452="","",HEX2OCT(N453))</f>
        <v/>
      </c>
    </row>
    <row r="454">
      <c r="A454" s="5" t="str">
        <f>'Filtered Data'!A453</f>
        <v/>
      </c>
      <c r="B454" s="5" t="str">
        <f>'Filtered Data'!B453</f>
        <v/>
      </c>
      <c r="C454" s="5" t="str">
        <f>'Filtered Data'!C453</f>
        <v/>
      </c>
      <c r="D454" s="5" t="str">
        <f>'Filtered Data'!D453</f>
        <v/>
      </c>
      <c r="E454" s="5" t="str">
        <f>'Filtered Data'!E453</f>
        <v/>
      </c>
      <c r="F454" s="5" t="str">
        <f>'Filtered Data'!F453</f>
        <v/>
      </c>
      <c r="G454" s="5" t="str">
        <f>'Filtered Data'!G453</f>
        <v/>
      </c>
      <c r="H454" s="5" t="str">
        <f>'Filtered Data'!H453</f>
        <v/>
      </c>
      <c r="I454" s="5" t="str">
        <f>'Filtered Data'!I453</f>
        <v/>
      </c>
      <c r="J454" s="5" t="str">
        <f>'Filtered Data'!J453</f>
        <v/>
      </c>
      <c r="K454" s="5" t="str">
        <f>'Filtered Data'!K453</f>
        <v/>
      </c>
      <c r="L454" s="5" t="str">
        <f>'Filtered Data'!L453</f>
        <v/>
      </c>
      <c r="M454" s="5" t="str">
        <f>'Filtered Data'!M453</f>
        <v/>
      </c>
      <c r="N454" s="5" t="str">
        <f>'Filtered Data'!N453</f>
        <v/>
      </c>
      <c r="P454" s="7">
        <f t="shared" si="24"/>
        <v>0</v>
      </c>
      <c r="Q454" s="8" t="str">
        <f>IF('Filtered Data'!G453="","",HEX2DEC(G454))</f>
        <v/>
      </c>
      <c r="R454" s="8" t="str">
        <f>IF('Filtered Data'!H453="","",HEX2DEC(H454))</f>
        <v/>
      </c>
      <c r="S454" s="8" t="str">
        <f>IF('Filtered Data'!I453="","",HEX2DEC(I454))</f>
        <v/>
      </c>
      <c r="T454" s="8" t="str">
        <f>IF('Filtered Data'!J453="","",HEX2DEC(J454))</f>
        <v/>
      </c>
      <c r="U454" s="8" t="str">
        <f>IF('Filtered Data'!K453="","",HEX2DEC(K454))</f>
        <v/>
      </c>
      <c r="V454" s="8" t="str">
        <f>IF('Filtered Data'!L453="","",HEX2DEC(L454))</f>
        <v/>
      </c>
      <c r="W454" s="8" t="str">
        <f>IF('Filtered Data'!M453="","",HEX2DEC(M454))</f>
        <v/>
      </c>
      <c r="X454" s="8" t="str">
        <f>IF('Filtered Data'!N453="","",HEX2DEC(N454))</f>
        <v/>
      </c>
      <c r="Y454" s="8"/>
      <c r="Z454" s="9" t="str">
        <f t="shared" si="25"/>
        <v>0</v>
      </c>
      <c r="AA454" s="8" t="str">
        <f>IF('Filtered Data'!G453="","",HEX2BIN(G454))</f>
        <v/>
      </c>
      <c r="AB454" s="8" t="str">
        <f>IF('Filtered Data'!H453="","",HEX2BIN(H454))</f>
        <v/>
      </c>
      <c r="AC454" s="8" t="str">
        <f>IF('Filtered Data'!I453="","",HEX2BIN(I454))</f>
        <v/>
      </c>
      <c r="AD454" s="8" t="str">
        <f>IF('Filtered Data'!J453="","",HEX2BIN(J454))</f>
        <v/>
      </c>
      <c r="AE454" s="8" t="str">
        <f>IF('Filtered Data'!K453="","",HEX2BIN(K454))</f>
        <v/>
      </c>
      <c r="AF454" s="8" t="str">
        <f>IF('Filtered Data'!L453="","",HEX2BIN(L454))</f>
        <v/>
      </c>
      <c r="AG454" s="8" t="str">
        <f>IF('Filtered Data'!M453="","",HEX2BIN(M454))</f>
        <v/>
      </c>
      <c r="AH454" s="8" t="str">
        <f>IF('Filtered Data'!N453="","",HEX2BIN(N454))</f>
        <v/>
      </c>
      <c r="AI454" s="8"/>
      <c r="AJ454" s="9" t="str">
        <f t="shared" si="26"/>
        <v>0</v>
      </c>
      <c r="AK454" s="8" t="str">
        <f>IF('Filtered Data'!G453="","",HEX2OCT(G454))</f>
        <v/>
      </c>
      <c r="AL454" s="8" t="str">
        <f>IF('Filtered Data'!H453="","",HEX2OCT(H454))</f>
        <v/>
      </c>
      <c r="AM454" s="8" t="str">
        <f>IF('Filtered Data'!I453="","",HEX2OCT(I454))</f>
        <v/>
      </c>
      <c r="AN454" s="8" t="str">
        <f>IF('Filtered Data'!J453="","",HEX2OCT(J454))</f>
        <v/>
      </c>
      <c r="AO454" s="8" t="str">
        <f>IF('Filtered Data'!K453="","",HEX2OCT(K454))</f>
        <v/>
      </c>
      <c r="AP454" s="8" t="str">
        <f>IF('Filtered Data'!L453="","",HEX2OCT(L454))</f>
        <v/>
      </c>
      <c r="AQ454" s="8" t="str">
        <f>IF('Filtered Data'!M453="","",HEX2OCT(M454))</f>
        <v/>
      </c>
      <c r="AR454" s="8" t="str">
        <f>IF('Filtered Data'!N453="","",HEX2OCT(N454))</f>
        <v/>
      </c>
    </row>
    <row r="455">
      <c r="A455" s="5" t="str">
        <f>'Filtered Data'!A454</f>
        <v/>
      </c>
      <c r="B455" s="5" t="str">
        <f>'Filtered Data'!B454</f>
        <v/>
      </c>
      <c r="C455" s="5" t="str">
        <f>'Filtered Data'!C454</f>
        <v/>
      </c>
      <c r="D455" s="5" t="str">
        <f>'Filtered Data'!D454</f>
        <v/>
      </c>
      <c r="E455" s="5" t="str">
        <f>'Filtered Data'!E454</f>
        <v/>
      </c>
      <c r="F455" s="5" t="str">
        <f>'Filtered Data'!F454</f>
        <v/>
      </c>
      <c r="G455" s="5" t="str">
        <f>'Filtered Data'!G454</f>
        <v/>
      </c>
      <c r="H455" s="5" t="str">
        <f>'Filtered Data'!H454</f>
        <v/>
      </c>
      <c r="I455" s="5" t="str">
        <f>'Filtered Data'!I454</f>
        <v/>
      </c>
      <c r="J455" s="5" t="str">
        <f>'Filtered Data'!J454</f>
        <v/>
      </c>
      <c r="K455" s="5" t="str">
        <f>'Filtered Data'!K454</f>
        <v/>
      </c>
      <c r="L455" s="5" t="str">
        <f>'Filtered Data'!L454</f>
        <v/>
      </c>
      <c r="M455" s="5" t="str">
        <f>'Filtered Data'!M454</f>
        <v/>
      </c>
      <c r="N455" s="5" t="str">
        <f>'Filtered Data'!N454</f>
        <v/>
      </c>
      <c r="P455" s="7">
        <f t="shared" si="24"/>
        <v>0</v>
      </c>
      <c r="Q455" s="8" t="str">
        <f>IF('Filtered Data'!G454="","",HEX2DEC(G455))</f>
        <v/>
      </c>
      <c r="R455" s="8" t="str">
        <f>IF('Filtered Data'!H454="","",HEX2DEC(H455))</f>
        <v/>
      </c>
      <c r="S455" s="8" t="str">
        <f>IF('Filtered Data'!I454="","",HEX2DEC(I455))</f>
        <v/>
      </c>
      <c r="T455" s="8" t="str">
        <f>IF('Filtered Data'!J454="","",HEX2DEC(J455))</f>
        <v/>
      </c>
      <c r="U455" s="8" t="str">
        <f>IF('Filtered Data'!K454="","",HEX2DEC(K455))</f>
        <v/>
      </c>
      <c r="V455" s="8" t="str">
        <f>IF('Filtered Data'!L454="","",HEX2DEC(L455))</f>
        <v/>
      </c>
      <c r="W455" s="8" t="str">
        <f>IF('Filtered Data'!M454="","",HEX2DEC(M455))</f>
        <v/>
      </c>
      <c r="X455" s="8" t="str">
        <f>IF('Filtered Data'!N454="","",HEX2DEC(N455))</f>
        <v/>
      </c>
      <c r="Y455" s="8"/>
      <c r="Z455" s="9" t="str">
        <f t="shared" si="25"/>
        <v>0</v>
      </c>
      <c r="AA455" s="8" t="str">
        <f>IF('Filtered Data'!G454="","",HEX2BIN(G455))</f>
        <v/>
      </c>
      <c r="AB455" s="8" t="str">
        <f>IF('Filtered Data'!H454="","",HEX2BIN(H455))</f>
        <v/>
      </c>
      <c r="AC455" s="8" t="str">
        <f>IF('Filtered Data'!I454="","",HEX2BIN(I455))</f>
        <v/>
      </c>
      <c r="AD455" s="8" t="str">
        <f>IF('Filtered Data'!J454="","",HEX2BIN(J455))</f>
        <v/>
      </c>
      <c r="AE455" s="8" t="str">
        <f>IF('Filtered Data'!K454="","",HEX2BIN(K455))</f>
        <v/>
      </c>
      <c r="AF455" s="8" t="str">
        <f>IF('Filtered Data'!L454="","",HEX2BIN(L455))</f>
        <v/>
      </c>
      <c r="AG455" s="8" t="str">
        <f>IF('Filtered Data'!M454="","",HEX2BIN(M455))</f>
        <v/>
      </c>
      <c r="AH455" s="8" t="str">
        <f>IF('Filtered Data'!N454="","",HEX2BIN(N455))</f>
        <v/>
      </c>
      <c r="AI455" s="8"/>
      <c r="AJ455" s="9" t="str">
        <f t="shared" si="26"/>
        <v>0</v>
      </c>
      <c r="AK455" s="8" t="str">
        <f>IF('Filtered Data'!G454="","",HEX2OCT(G455))</f>
        <v/>
      </c>
      <c r="AL455" s="8" t="str">
        <f>IF('Filtered Data'!H454="","",HEX2OCT(H455))</f>
        <v/>
      </c>
      <c r="AM455" s="8" t="str">
        <f>IF('Filtered Data'!I454="","",HEX2OCT(I455))</f>
        <v/>
      </c>
      <c r="AN455" s="8" t="str">
        <f>IF('Filtered Data'!J454="","",HEX2OCT(J455))</f>
        <v/>
      </c>
      <c r="AO455" s="8" t="str">
        <f>IF('Filtered Data'!K454="","",HEX2OCT(K455))</f>
        <v/>
      </c>
      <c r="AP455" s="8" t="str">
        <f>IF('Filtered Data'!L454="","",HEX2OCT(L455))</f>
        <v/>
      </c>
      <c r="AQ455" s="8" t="str">
        <f>IF('Filtered Data'!M454="","",HEX2OCT(M455))</f>
        <v/>
      </c>
      <c r="AR455" s="8" t="str">
        <f>IF('Filtered Data'!N454="","",HEX2OCT(N455))</f>
        <v/>
      </c>
    </row>
    <row r="456">
      <c r="A456" s="5" t="str">
        <f>'Filtered Data'!A455</f>
        <v/>
      </c>
      <c r="B456" s="5" t="str">
        <f>'Filtered Data'!B455</f>
        <v/>
      </c>
      <c r="C456" s="5" t="str">
        <f>'Filtered Data'!C455</f>
        <v/>
      </c>
      <c r="D456" s="5" t="str">
        <f>'Filtered Data'!D455</f>
        <v/>
      </c>
      <c r="E456" s="5" t="str">
        <f>'Filtered Data'!E455</f>
        <v/>
      </c>
      <c r="F456" s="5" t="str">
        <f>'Filtered Data'!F455</f>
        <v/>
      </c>
      <c r="G456" s="5" t="str">
        <f>'Filtered Data'!G455</f>
        <v/>
      </c>
      <c r="H456" s="5" t="str">
        <f>'Filtered Data'!H455</f>
        <v/>
      </c>
      <c r="I456" s="5" t="str">
        <f>'Filtered Data'!I455</f>
        <v/>
      </c>
      <c r="J456" s="5" t="str">
        <f>'Filtered Data'!J455</f>
        <v/>
      </c>
      <c r="K456" s="5" t="str">
        <f>'Filtered Data'!K455</f>
        <v/>
      </c>
      <c r="L456" s="5" t="str">
        <f>'Filtered Data'!L455</f>
        <v/>
      </c>
      <c r="M456" s="5" t="str">
        <f>'Filtered Data'!M455</f>
        <v/>
      </c>
      <c r="N456" s="5" t="str">
        <f>'Filtered Data'!N455</f>
        <v/>
      </c>
      <c r="P456" s="7">
        <f t="shared" si="24"/>
        <v>0</v>
      </c>
      <c r="Q456" s="8" t="str">
        <f>IF('Filtered Data'!G455="","",HEX2DEC(G456))</f>
        <v/>
      </c>
      <c r="R456" s="8" t="str">
        <f>IF('Filtered Data'!H455="","",HEX2DEC(H456))</f>
        <v/>
      </c>
      <c r="S456" s="8" t="str">
        <f>IF('Filtered Data'!I455="","",HEX2DEC(I456))</f>
        <v/>
      </c>
      <c r="T456" s="8" t="str">
        <f>IF('Filtered Data'!J455="","",HEX2DEC(J456))</f>
        <v/>
      </c>
      <c r="U456" s="8" t="str">
        <f>IF('Filtered Data'!K455="","",HEX2DEC(K456))</f>
        <v/>
      </c>
      <c r="V456" s="8" t="str">
        <f>IF('Filtered Data'!L455="","",HEX2DEC(L456))</f>
        <v/>
      </c>
      <c r="W456" s="8" t="str">
        <f>IF('Filtered Data'!M455="","",HEX2DEC(M456))</f>
        <v/>
      </c>
      <c r="X456" s="8" t="str">
        <f>IF('Filtered Data'!N455="","",HEX2DEC(N456))</f>
        <v/>
      </c>
      <c r="Y456" s="8"/>
      <c r="Z456" s="9" t="str">
        <f t="shared" si="25"/>
        <v>0</v>
      </c>
      <c r="AA456" s="8" t="str">
        <f>IF('Filtered Data'!G455="","",HEX2BIN(G456))</f>
        <v/>
      </c>
      <c r="AB456" s="8" t="str">
        <f>IF('Filtered Data'!H455="","",HEX2BIN(H456))</f>
        <v/>
      </c>
      <c r="AC456" s="8" t="str">
        <f>IF('Filtered Data'!I455="","",HEX2BIN(I456))</f>
        <v/>
      </c>
      <c r="AD456" s="8" t="str">
        <f>IF('Filtered Data'!J455="","",HEX2BIN(J456))</f>
        <v/>
      </c>
      <c r="AE456" s="8" t="str">
        <f>IF('Filtered Data'!K455="","",HEX2BIN(K456))</f>
        <v/>
      </c>
      <c r="AF456" s="8" t="str">
        <f>IF('Filtered Data'!L455="","",HEX2BIN(L456))</f>
        <v/>
      </c>
      <c r="AG456" s="8" t="str">
        <f>IF('Filtered Data'!M455="","",HEX2BIN(M456))</f>
        <v/>
      </c>
      <c r="AH456" s="8" t="str">
        <f>IF('Filtered Data'!N455="","",HEX2BIN(N456))</f>
        <v/>
      </c>
      <c r="AI456" s="8"/>
      <c r="AJ456" s="9" t="str">
        <f t="shared" si="26"/>
        <v>0</v>
      </c>
      <c r="AK456" s="8" t="str">
        <f>IF('Filtered Data'!G455="","",HEX2OCT(G456))</f>
        <v/>
      </c>
      <c r="AL456" s="8" t="str">
        <f>IF('Filtered Data'!H455="","",HEX2OCT(H456))</f>
        <v/>
      </c>
      <c r="AM456" s="8" t="str">
        <f>IF('Filtered Data'!I455="","",HEX2OCT(I456))</f>
        <v/>
      </c>
      <c r="AN456" s="8" t="str">
        <f>IF('Filtered Data'!J455="","",HEX2OCT(J456))</f>
        <v/>
      </c>
      <c r="AO456" s="8" t="str">
        <f>IF('Filtered Data'!K455="","",HEX2OCT(K456))</f>
        <v/>
      </c>
      <c r="AP456" s="8" t="str">
        <f>IF('Filtered Data'!L455="","",HEX2OCT(L456))</f>
        <v/>
      </c>
      <c r="AQ456" s="8" t="str">
        <f>IF('Filtered Data'!M455="","",HEX2OCT(M456))</f>
        <v/>
      </c>
      <c r="AR456" s="8" t="str">
        <f>IF('Filtered Data'!N455="","",HEX2OCT(N456))</f>
        <v/>
      </c>
    </row>
    <row r="457">
      <c r="A457" s="5" t="str">
        <f>'Filtered Data'!A456</f>
        <v/>
      </c>
      <c r="B457" s="5" t="str">
        <f>'Filtered Data'!B456</f>
        <v/>
      </c>
      <c r="C457" s="5" t="str">
        <f>'Filtered Data'!C456</f>
        <v/>
      </c>
      <c r="D457" s="5" t="str">
        <f>'Filtered Data'!D456</f>
        <v/>
      </c>
      <c r="E457" s="5" t="str">
        <f>'Filtered Data'!E456</f>
        <v/>
      </c>
      <c r="F457" s="5" t="str">
        <f>'Filtered Data'!F456</f>
        <v/>
      </c>
      <c r="G457" s="5" t="str">
        <f>'Filtered Data'!G456</f>
        <v/>
      </c>
      <c r="H457" s="5" t="str">
        <f>'Filtered Data'!H456</f>
        <v/>
      </c>
      <c r="I457" s="5" t="str">
        <f>'Filtered Data'!I456</f>
        <v/>
      </c>
      <c r="J457" s="5" t="str">
        <f>'Filtered Data'!J456</f>
        <v/>
      </c>
      <c r="K457" s="5" t="str">
        <f>'Filtered Data'!K456</f>
        <v/>
      </c>
      <c r="L457" s="5" t="str">
        <f>'Filtered Data'!L456</f>
        <v/>
      </c>
      <c r="M457" s="5" t="str">
        <f>'Filtered Data'!M456</f>
        <v/>
      </c>
      <c r="N457" s="5" t="str">
        <f>'Filtered Data'!N456</f>
        <v/>
      </c>
      <c r="P457" s="7">
        <f t="shared" si="24"/>
        <v>0</v>
      </c>
      <c r="Q457" s="8" t="str">
        <f>IF('Filtered Data'!G456="","",HEX2DEC(G457))</f>
        <v/>
      </c>
      <c r="R457" s="8" t="str">
        <f>IF('Filtered Data'!H456="","",HEX2DEC(H457))</f>
        <v/>
      </c>
      <c r="S457" s="8" t="str">
        <f>IF('Filtered Data'!I456="","",HEX2DEC(I457))</f>
        <v/>
      </c>
      <c r="T457" s="8" t="str">
        <f>IF('Filtered Data'!J456="","",HEX2DEC(J457))</f>
        <v/>
      </c>
      <c r="U457" s="8" t="str">
        <f>IF('Filtered Data'!K456="","",HEX2DEC(K457))</f>
        <v/>
      </c>
      <c r="V457" s="8" t="str">
        <f>IF('Filtered Data'!L456="","",HEX2DEC(L457))</f>
        <v/>
      </c>
      <c r="W457" s="8" t="str">
        <f>IF('Filtered Data'!M456="","",HEX2DEC(M457))</f>
        <v/>
      </c>
      <c r="X457" s="8" t="str">
        <f>IF('Filtered Data'!N456="","",HEX2DEC(N457))</f>
        <v/>
      </c>
      <c r="Y457" s="8"/>
      <c r="Z457" s="9" t="str">
        <f t="shared" si="25"/>
        <v>0</v>
      </c>
      <c r="AA457" s="8" t="str">
        <f>IF('Filtered Data'!G456="","",HEX2BIN(G457))</f>
        <v/>
      </c>
      <c r="AB457" s="8" t="str">
        <f>IF('Filtered Data'!H456="","",HEX2BIN(H457))</f>
        <v/>
      </c>
      <c r="AC457" s="8" t="str">
        <f>IF('Filtered Data'!I456="","",HEX2BIN(I457))</f>
        <v/>
      </c>
      <c r="AD457" s="8" t="str">
        <f>IF('Filtered Data'!J456="","",HEX2BIN(J457))</f>
        <v/>
      </c>
      <c r="AE457" s="8" t="str">
        <f>IF('Filtered Data'!K456="","",HEX2BIN(K457))</f>
        <v/>
      </c>
      <c r="AF457" s="8" t="str">
        <f>IF('Filtered Data'!L456="","",HEX2BIN(L457))</f>
        <v/>
      </c>
      <c r="AG457" s="8" t="str">
        <f>IF('Filtered Data'!M456="","",HEX2BIN(M457))</f>
        <v/>
      </c>
      <c r="AH457" s="8" t="str">
        <f>IF('Filtered Data'!N456="","",HEX2BIN(N457))</f>
        <v/>
      </c>
      <c r="AI457" s="8"/>
      <c r="AJ457" s="9" t="str">
        <f t="shared" si="26"/>
        <v>0</v>
      </c>
      <c r="AK457" s="8" t="str">
        <f>IF('Filtered Data'!G456="","",HEX2OCT(G457))</f>
        <v/>
      </c>
      <c r="AL457" s="8" t="str">
        <f>IF('Filtered Data'!H456="","",HEX2OCT(H457))</f>
        <v/>
      </c>
      <c r="AM457" s="8" t="str">
        <f>IF('Filtered Data'!I456="","",HEX2OCT(I457))</f>
        <v/>
      </c>
      <c r="AN457" s="8" t="str">
        <f>IF('Filtered Data'!J456="","",HEX2OCT(J457))</f>
        <v/>
      </c>
      <c r="AO457" s="8" t="str">
        <f>IF('Filtered Data'!K456="","",HEX2OCT(K457))</f>
        <v/>
      </c>
      <c r="AP457" s="8" t="str">
        <f>IF('Filtered Data'!L456="","",HEX2OCT(L457))</f>
        <v/>
      </c>
      <c r="AQ457" s="8" t="str">
        <f>IF('Filtered Data'!M456="","",HEX2OCT(M457))</f>
        <v/>
      </c>
      <c r="AR457" s="8" t="str">
        <f>IF('Filtered Data'!N456="","",HEX2OCT(N457))</f>
        <v/>
      </c>
    </row>
    <row r="458">
      <c r="A458" s="5" t="str">
        <f>'Filtered Data'!A457</f>
        <v/>
      </c>
      <c r="B458" s="5" t="str">
        <f>'Filtered Data'!B457</f>
        <v/>
      </c>
      <c r="C458" s="5" t="str">
        <f>'Filtered Data'!C457</f>
        <v/>
      </c>
      <c r="D458" s="5" t="str">
        <f>'Filtered Data'!D457</f>
        <v/>
      </c>
      <c r="E458" s="5" t="str">
        <f>'Filtered Data'!E457</f>
        <v/>
      </c>
      <c r="F458" s="5" t="str">
        <f>'Filtered Data'!F457</f>
        <v/>
      </c>
      <c r="G458" s="5" t="str">
        <f>'Filtered Data'!G457</f>
        <v/>
      </c>
      <c r="H458" s="5" t="str">
        <f>'Filtered Data'!H457</f>
        <v/>
      </c>
      <c r="I458" s="5" t="str">
        <f>'Filtered Data'!I457</f>
        <v/>
      </c>
      <c r="J458" s="5" t="str">
        <f>'Filtered Data'!J457</f>
        <v/>
      </c>
      <c r="K458" s="5" t="str">
        <f>'Filtered Data'!K457</f>
        <v/>
      </c>
      <c r="L458" s="5" t="str">
        <f>'Filtered Data'!L457</f>
        <v/>
      </c>
      <c r="M458" s="5" t="str">
        <f>'Filtered Data'!M457</f>
        <v/>
      </c>
      <c r="N458" s="5" t="str">
        <f>'Filtered Data'!N457</f>
        <v/>
      </c>
      <c r="P458" s="7">
        <f t="shared" si="24"/>
        <v>0</v>
      </c>
      <c r="Q458" s="8" t="str">
        <f>IF('Filtered Data'!G457="","",HEX2DEC(G458))</f>
        <v/>
      </c>
      <c r="R458" s="8" t="str">
        <f>IF('Filtered Data'!H457="","",HEX2DEC(H458))</f>
        <v/>
      </c>
      <c r="S458" s="8" t="str">
        <f>IF('Filtered Data'!I457="","",HEX2DEC(I458))</f>
        <v/>
      </c>
      <c r="T458" s="8" t="str">
        <f>IF('Filtered Data'!J457="","",HEX2DEC(J458))</f>
        <v/>
      </c>
      <c r="U458" s="8" t="str">
        <f>IF('Filtered Data'!K457="","",HEX2DEC(K458))</f>
        <v/>
      </c>
      <c r="V458" s="8" t="str">
        <f>IF('Filtered Data'!L457="","",HEX2DEC(L458))</f>
        <v/>
      </c>
      <c r="W458" s="8" t="str">
        <f>IF('Filtered Data'!M457="","",HEX2DEC(M458))</f>
        <v/>
      </c>
      <c r="X458" s="8" t="str">
        <f>IF('Filtered Data'!N457="","",HEX2DEC(N458))</f>
        <v/>
      </c>
      <c r="Y458" s="8"/>
      <c r="Z458" s="9" t="str">
        <f t="shared" si="25"/>
        <v>0</v>
      </c>
      <c r="AA458" s="8" t="str">
        <f>IF('Filtered Data'!G457="","",HEX2BIN(G458))</f>
        <v/>
      </c>
      <c r="AB458" s="8" t="str">
        <f>IF('Filtered Data'!H457="","",HEX2BIN(H458))</f>
        <v/>
      </c>
      <c r="AC458" s="8" t="str">
        <f>IF('Filtered Data'!I457="","",HEX2BIN(I458))</f>
        <v/>
      </c>
      <c r="AD458" s="8" t="str">
        <f>IF('Filtered Data'!J457="","",HEX2BIN(J458))</f>
        <v/>
      </c>
      <c r="AE458" s="8" t="str">
        <f>IF('Filtered Data'!K457="","",HEX2BIN(K458))</f>
        <v/>
      </c>
      <c r="AF458" s="8" t="str">
        <f>IF('Filtered Data'!L457="","",HEX2BIN(L458))</f>
        <v/>
      </c>
      <c r="AG458" s="8" t="str">
        <f>IF('Filtered Data'!M457="","",HEX2BIN(M458))</f>
        <v/>
      </c>
      <c r="AH458" s="8" t="str">
        <f>IF('Filtered Data'!N457="","",HEX2BIN(N458))</f>
        <v/>
      </c>
      <c r="AI458" s="8"/>
      <c r="AJ458" s="9" t="str">
        <f t="shared" si="26"/>
        <v>0</v>
      </c>
      <c r="AK458" s="8" t="str">
        <f>IF('Filtered Data'!G457="","",HEX2OCT(G458))</f>
        <v/>
      </c>
      <c r="AL458" s="8" t="str">
        <f>IF('Filtered Data'!H457="","",HEX2OCT(H458))</f>
        <v/>
      </c>
      <c r="AM458" s="8" t="str">
        <f>IF('Filtered Data'!I457="","",HEX2OCT(I458))</f>
        <v/>
      </c>
      <c r="AN458" s="8" t="str">
        <f>IF('Filtered Data'!J457="","",HEX2OCT(J458))</f>
        <v/>
      </c>
      <c r="AO458" s="8" t="str">
        <f>IF('Filtered Data'!K457="","",HEX2OCT(K458))</f>
        <v/>
      </c>
      <c r="AP458" s="8" t="str">
        <f>IF('Filtered Data'!L457="","",HEX2OCT(L458))</f>
        <v/>
      </c>
      <c r="AQ458" s="8" t="str">
        <f>IF('Filtered Data'!M457="","",HEX2OCT(M458))</f>
        <v/>
      </c>
      <c r="AR458" s="8" t="str">
        <f>IF('Filtered Data'!N457="","",HEX2OCT(N458))</f>
        <v/>
      </c>
    </row>
    <row r="459">
      <c r="A459" s="5" t="str">
        <f>'Filtered Data'!A458</f>
        <v/>
      </c>
      <c r="B459" s="5" t="str">
        <f>'Filtered Data'!B458</f>
        <v/>
      </c>
      <c r="C459" s="5" t="str">
        <f>'Filtered Data'!C458</f>
        <v/>
      </c>
      <c r="D459" s="5" t="str">
        <f>'Filtered Data'!D458</f>
        <v/>
      </c>
      <c r="E459" s="5" t="str">
        <f>'Filtered Data'!E458</f>
        <v/>
      </c>
      <c r="F459" s="5" t="str">
        <f>'Filtered Data'!F458</f>
        <v/>
      </c>
      <c r="G459" s="5" t="str">
        <f>'Filtered Data'!G458</f>
        <v/>
      </c>
      <c r="H459" s="5" t="str">
        <f>'Filtered Data'!H458</f>
        <v/>
      </c>
      <c r="I459" s="5" t="str">
        <f>'Filtered Data'!I458</f>
        <v/>
      </c>
      <c r="J459" s="5" t="str">
        <f>'Filtered Data'!J458</f>
        <v/>
      </c>
      <c r="K459" s="5" t="str">
        <f>'Filtered Data'!K458</f>
        <v/>
      </c>
      <c r="L459" s="5" t="str">
        <f>'Filtered Data'!L458</f>
        <v/>
      </c>
      <c r="M459" s="5" t="str">
        <f>'Filtered Data'!M458</f>
        <v/>
      </c>
      <c r="N459" s="5" t="str">
        <f>'Filtered Data'!N458</f>
        <v/>
      </c>
      <c r="P459" s="7">
        <f t="shared" si="24"/>
        <v>0</v>
      </c>
      <c r="Q459" s="8" t="str">
        <f>IF('Filtered Data'!G458="","",HEX2DEC(G459))</f>
        <v/>
      </c>
      <c r="R459" s="8" t="str">
        <f>IF('Filtered Data'!H458="","",HEX2DEC(H459))</f>
        <v/>
      </c>
      <c r="S459" s="8" t="str">
        <f>IF('Filtered Data'!I458="","",HEX2DEC(I459))</f>
        <v/>
      </c>
      <c r="T459" s="8" t="str">
        <f>IF('Filtered Data'!J458="","",HEX2DEC(J459))</f>
        <v/>
      </c>
      <c r="U459" s="8" t="str">
        <f>IF('Filtered Data'!K458="","",HEX2DEC(K459))</f>
        <v/>
      </c>
      <c r="V459" s="8" t="str">
        <f>IF('Filtered Data'!L458="","",HEX2DEC(L459))</f>
        <v/>
      </c>
      <c r="W459" s="8" t="str">
        <f>IF('Filtered Data'!M458="","",HEX2DEC(M459))</f>
        <v/>
      </c>
      <c r="X459" s="8" t="str">
        <f>IF('Filtered Data'!N458="","",HEX2DEC(N459))</f>
        <v/>
      </c>
      <c r="Y459" s="8"/>
      <c r="Z459" s="9" t="str">
        <f t="shared" si="25"/>
        <v>0</v>
      </c>
      <c r="AA459" s="8" t="str">
        <f>IF('Filtered Data'!G458="","",HEX2BIN(G459))</f>
        <v/>
      </c>
      <c r="AB459" s="8" t="str">
        <f>IF('Filtered Data'!H458="","",HEX2BIN(H459))</f>
        <v/>
      </c>
      <c r="AC459" s="8" t="str">
        <f>IF('Filtered Data'!I458="","",HEX2BIN(I459))</f>
        <v/>
      </c>
      <c r="AD459" s="8" t="str">
        <f>IF('Filtered Data'!J458="","",HEX2BIN(J459))</f>
        <v/>
      </c>
      <c r="AE459" s="8" t="str">
        <f>IF('Filtered Data'!K458="","",HEX2BIN(K459))</f>
        <v/>
      </c>
      <c r="AF459" s="8" t="str">
        <f>IF('Filtered Data'!L458="","",HEX2BIN(L459))</f>
        <v/>
      </c>
      <c r="AG459" s="8" t="str">
        <f>IF('Filtered Data'!M458="","",HEX2BIN(M459))</f>
        <v/>
      </c>
      <c r="AH459" s="8" t="str">
        <f>IF('Filtered Data'!N458="","",HEX2BIN(N459))</f>
        <v/>
      </c>
      <c r="AI459" s="8"/>
      <c r="AJ459" s="9" t="str">
        <f t="shared" si="26"/>
        <v>0</v>
      </c>
      <c r="AK459" s="8" t="str">
        <f>IF('Filtered Data'!G458="","",HEX2OCT(G459))</f>
        <v/>
      </c>
      <c r="AL459" s="8" t="str">
        <f>IF('Filtered Data'!H458="","",HEX2OCT(H459))</f>
        <v/>
      </c>
      <c r="AM459" s="8" t="str">
        <f>IF('Filtered Data'!I458="","",HEX2OCT(I459))</f>
        <v/>
      </c>
      <c r="AN459" s="8" t="str">
        <f>IF('Filtered Data'!J458="","",HEX2OCT(J459))</f>
        <v/>
      </c>
      <c r="AO459" s="8" t="str">
        <f>IF('Filtered Data'!K458="","",HEX2OCT(K459))</f>
        <v/>
      </c>
      <c r="AP459" s="8" t="str">
        <f>IF('Filtered Data'!L458="","",HEX2OCT(L459))</f>
        <v/>
      </c>
      <c r="AQ459" s="8" t="str">
        <f>IF('Filtered Data'!M458="","",HEX2OCT(M459))</f>
        <v/>
      </c>
      <c r="AR459" s="8" t="str">
        <f>IF('Filtered Data'!N458="","",HEX2OCT(N459))</f>
        <v/>
      </c>
    </row>
    <row r="460">
      <c r="A460" s="5" t="str">
        <f>'Filtered Data'!A459</f>
        <v/>
      </c>
      <c r="B460" s="5" t="str">
        <f>'Filtered Data'!B459</f>
        <v/>
      </c>
      <c r="C460" s="5" t="str">
        <f>'Filtered Data'!C459</f>
        <v/>
      </c>
      <c r="D460" s="5" t="str">
        <f>'Filtered Data'!D459</f>
        <v/>
      </c>
      <c r="E460" s="5" t="str">
        <f>'Filtered Data'!E459</f>
        <v/>
      </c>
      <c r="F460" s="5" t="str">
        <f>'Filtered Data'!F459</f>
        <v/>
      </c>
      <c r="G460" s="5" t="str">
        <f>'Filtered Data'!G459</f>
        <v/>
      </c>
      <c r="H460" s="5" t="str">
        <f>'Filtered Data'!H459</f>
        <v/>
      </c>
      <c r="I460" s="5" t="str">
        <f>'Filtered Data'!I459</f>
        <v/>
      </c>
      <c r="J460" s="5" t="str">
        <f>'Filtered Data'!J459</f>
        <v/>
      </c>
      <c r="K460" s="5" t="str">
        <f>'Filtered Data'!K459</f>
        <v/>
      </c>
      <c r="L460" s="5" t="str">
        <f>'Filtered Data'!L459</f>
        <v/>
      </c>
      <c r="M460" s="5" t="str">
        <f>'Filtered Data'!M459</f>
        <v/>
      </c>
      <c r="N460" s="5" t="str">
        <f>'Filtered Data'!N459</f>
        <v/>
      </c>
      <c r="P460" s="7">
        <f t="shared" si="24"/>
        <v>0</v>
      </c>
      <c r="Q460" s="8" t="str">
        <f>IF('Filtered Data'!G459="","",HEX2DEC(G460))</f>
        <v/>
      </c>
      <c r="R460" s="8" t="str">
        <f>IF('Filtered Data'!H459="","",HEX2DEC(H460))</f>
        <v/>
      </c>
      <c r="S460" s="8" t="str">
        <f>IF('Filtered Data'!I459="","",HEX2DEC(I460))</f>
        <v/>
      </c>
      <c r="T460" s="8" t="str">
        <f>IF('Filtered Data'!J459="","",HEX2DEC(J460))</f>
        <v/>
      </c>
      <c r="U460" s="8" t="str">
        <f>IF('Filtered Data'!K459="","",HEX2DEC(K460))</f>
        <v/>
      </c>
      <c r="V460" s="8" t="str">
        <f>IF('Filtered Data'!L459="","",HEX2DEC(L460))</f>
        <v/>
      </c>
      <c r="W460" s="8" t="str">
        <f>IF('Filtered Data'!M459="","",HEX2DEC(M460))</f>
        <v/>
      </c>
      <c r="X460" s="8" t="str">
        <f>IF('Filtered Data'!N459="","",HEX2DEC(N460))</f>
        <v/>
      </c>
      <c r="Y460" s="8"/>
      <c r="Z460" s="9" t="str">
        <f t="shared" si="25"/>
        <v>0</v>
      </c>
      <c r="AA460" s="8" t="str">
        <f>IF('Filtered Data'!G459="","",HEX2BIN(G460))</f>
        <v/>
      </c>
      <c r="AB460" s="8" t="str">
        <f>IF('Filtered Data'!H459="","",HEX2BIN(H460))</f>
        <v/>
      </c>
      <c r="AC460" s="8" t="str">
        <f>IF('Filtered Data'!I459="","",HEX2BIN(I460))</f>
        <v/>
      </c>
      <c r="AD460" s="8" t="str">
        <f>IF('Filtered Data'!J459="","",HEX2BIN(J460))</f>
        <v/>
      </c>
      <c r="AE460" s="8" t="str">
        <f>IF('Filtered Data'!K459="","",HEX2BIN(K460))</f>
        <v/>
      </c>
      <c r="AF460" s="8" t="str">
        <f>IF('Filtered Data'!L459="","",HEX2BIN(L460))</f>
        <v/>
      </c>
      <c r="AG460" s="8" t="str">
        <f>IF('Filtered Data'!M459="","",HEX2BIN(M460))</f>
        <v/>
      </c>
      <c r="AH460" s="8" t="str">
        <f>IF('Filtered Data'!N459="","",HEX2BIN(N460))</f>
        <v/>
      </c>
      <c r="AI460" s="8"/>
      <c r="AJ460" s="9" t="str">
        <f t="shared" si="26"/>
        <v>0</v>
      </c>
      <c r="AK460" s="8" t="str">
        <f>IF('Filtered Data'!G459="","",HEX2OCT(G460))</f>
        <v/>
      </c>
      <c r="AL460" s="8" t="str">
        <f>IF('Filtered Data'!H459="","",HEX2OCT(H460))</f>
        <v/>
      </c>
      <c r="AM460" s="8" t="str">
        <f>IF('Filtered Data'!I459="","",HEX2OCT(I460))</f>
        <v/>
      </c>
      <c r="AN460" s="8" t="str">
        <f>IF('Filtered Data'!J459="","",HEX2OCT(J460))</f>
        <v/>
      </c>
      <c r="AO460" s="8" t="str">
        <f>IF('Filtered Data'!K459="","",HEX2OCT(K460))</f>
        <v/>
      </c>
      <c r="AP460" s="8" t="str">
        <f>IF('Filtered Data'!L459="","",HEX2OCT(L460))</f>
        <v/>
      </c>
      <c r="AQ460" s="8" t="str">
        <f>IF('Filtered Data'!M459="","",HEX2OCT(M460))</f>
        <v/>
      </c>
      <c r="AR460" s="8" t="str">
        <f>IF('Filtered Data'!N459="","",HEX2OCT(N460))</f>
        <v/>
      </c>
    </row>
    <row r="461">
      <c r="A461" s="5" t="str">
        <f>'Filtered Data'!A460</f>
        <v/>
      </c>
      <c r="B461" s="5" t="str">
        <f>'Filtered Data'!B460</f>
        <v/>
      </c>
      <c r="C461" s="5" t="str">
        <f>'Filtered Data'!C460</f>
        <v/>
      </c>
      <c r="D461" s="5" t="str">
        <f>'Filtered Data'!D460</f>
        <v/>
      </c>
      <c r="E461" s="5" t="str">
        <f>'Filtered Data'!E460</f>
        <v/>
      </c>
      <c r="F461" s="5" t="str">
        <f>'Filtered Data'!F460</f>
        <v/>
      </c>
      <c r="G461" s="5" t="str">
        <f>'Filtered Data'!G460</f>
        <v/>
      </c>
      <c r="H461" s="5" t="str">
        <f>'Filtered Data'!H460</f>
        <v/>
      </c>
      <c r="I461" s="5" t="str">
        <f>'Filtered Data'!I460</f>
        <v/>
      </c>
      <c r="J461" s="5" t="str">
        <f>'Filtered Data'!J460</f>
        <v/>
      </c>
      <c r="K461" s="5" t="str">
        <f>'Filtered Data'!K460</f>
        <v/>
      </c>
      <c r="L461" s="5" t="str">
        <f>'Filtered Data'!L460</f>
        <v/>
      </c>
      <c r="M461" s="5" t="str">
        <f>'Filtered Data'!M460</f>
        <v/>
      </c>
      <c r="N461" s="5" t="str">
        <f>'Filtered Data'!N460</f>
        <v/>
      </c>
      <c r="P461" s="7">
        <f t="shared" si="24"/>
        <v>0</v>
      </c>
      <c r="Q461" s="8" t="str">
        <f>IF('Filtered Data'!G460="","",HEX2DEC(G461))</f>
        <v/>
      </c>
      <c r="R461" s="8" t="str">
        <f>IF('Filtered Data'!H460="","",HEX2DEC(H461))</f>
        <v/>
      </c>
      <c r="S461" s="8" t="str">
        <f>IF('Filtered Data'!I460="","",HEX2DEC(I461))</f>
        <v/>
      </c>
      <c r="T461" s="8" t="str">
        <f>IF('Filtered Data'!J460="","",HEX2DEC(J461))</f>
        <v/>
      </c>
      <c r="U461" s="8" t="str">
        <f>IF('Filtered Data'!K460="","",HEX2DEC(K461))</f>
        <v/>
      </c>
      <c r="V461" s="8" t="str">
        <f>IF('Filtered Data'!L460="","",HEX2DEC(L461))</f>
        <v/>
      </c>
      <c r="W461" s="8" t="str">
        <f>IF('Filtered Data'!M460="","",HEX2DEC(M461))</f>
        <v/>
      </c>
      <c r="X461" s="8" t="str">
        <f>IF('Filtered Data'!N460="","",HEX2DEC(N461))</f>
        <v/>
      </c>
      <c r="Y461" s="8"/>
      <c r="Z461" s="9" t="str">
        <f t="shared" si="25"/>
        <v>0</v>
      </c>
      <c r="AA461" s="8" t="str">
        <f>IF('Filtered Data'!G460="","",HEX2BIN(G461))</f>
        <v/>
      </c>
      <c r="AB461" s="8" t="str">
        <f>IF('Filtered Data'!H460="","",HEX2BIN(H461))</f>
        <v/>
      </c>
      <c r="AC461" s="8" t="str">
        <f>IF('Filtered Data'!I460="","",HEX2BIN(I461))</f>
        <v/>
      </c>
      <c r="AD461" s="8" t="str">
        <f>IF('Filtered Data'!J460="","",HEX2BIN(J461))</f>
        <v/>
      </c>
      <c r="AE461" s="8" t="str">
        <f>IF('Filtered Data'!K460="","",HEX2BIN(K461))</f>
        <v/>
      </c>
      <c r="AF461" s="8" t="str">
        <f>IF('Filtered Data'!L460="","",HEX2BIN(L461))</f>
        <v/>
      </c>
      <c r="AG461" s="8" t="str">
        <f>IF('Filtered Data'!M460="","",HEX2BIN(M461))</f>
        <v/>
      </c>
      <c r="AH461" s="8" t="str">
        <f>IF('Filtered Data'!N460="","",HEX2BIN(N461))</f>
        <v/>
      </c>
      <c r="AI461" s="8"/>
      <c r="AJ461" s="9" t="str">
        <f t="shared" si="26"/>
        <v>0</v>
      </c>
      <c r="AK461" s="8" t="str">
        <f>IF('Filtered Data'!G460="","",HEX2OCT(G461))</f>
        <v/>
      </c>
      <c r="AL461" s="8" t="str">
        <f>IF('Filtered Data'!H460="","",HEX2OCT(H461))</f>
        <v/>
      </c>
      <c r="AM461" s="8" t="str">
        <f>IF('Filtered Data'!I460="","",HEX2OCT(I461))</f>
        <v/>
      </c>
      <c r="AN461" s="8" t="str">
        <f>IF('Filtered Data'!J460="","",HEX2OCT(J461))</f>
        <v/>
      </c>
      <c r="AO461" s="8" t="str">
        <f>IF('Filtered Data'!K460="","",HEX2OCT(K461))</f>
        <v/>
      </c>
      <c r="AP461" s="8" t="str">
        <f>IF('Filtered Data'!L460="","",HEX2OCT(L461))</f>
        <v/>
      </c>
      <c r="AQ461" s="8" t="str">
        <f>IF('Filtered Data'!M460="","",HEX2OCT(M461))</f>
        <v/>
      </c>
      <c r="AR461" s="8" t="str">
        <f>IF('Filtered Data'!N460="","",HEX2OCT(N461))</f>
        <v/>
      </c>
    </row>
    <row r="462">
      <c r="A462" s="5" t="str">
        <f>'Filtered Data'!A461</f>
        <v/>
      </c>
      <c r="B462" s="5" t="str">
        <f>'Filtered Data'!B461</f>
        <v/>
      </c>
      <c r="C462" s="5" t="str">
        <f>'Filtered Data'!C461</f>
        <v/>
      </c>
      <c r="D462" s="5" t="str">
        <f>'Filtered Data'!D461</f>
        <v/>
      </c>
      <c r="E462" s="5" t="str">
        <f>'Filtered Data'!E461</f>
        <v/>
      </c>
      <c r="F462" s="5" t="str">
        <f>'Filtered Data'!F461</f>
        <v/>
      </c>
      <c r="G462" s="5" t="str">
        <f>'Filtered Data'!G461</f>
        <v/>
      </c>
      <c r="H462" s="5" t="str">
        <f>'Filtered Data'!H461</f>
        <v/>
      </c>
      <c r="I462" s="5" t="str">
        <f>'Filtered Data'!I461</f>
        <v/>
      </c>
      <c r="J462" s="5" t="str">
        <f>'Filtered Data'!J461</f>
        <v/>
      </c>
      <c r="K462" s="5" t="str">
        <f>'Filtered Data'!K461</f>
        <v/>
      </c>
      <c r="L462" s="5" t="str">
        <f>'Filtered Data'!L461</f>
        <v/>
      </c>
      <c r="M462" s="5" t="str">
        <f>'Filtered Data'!M461</f>
        <v/>
      </c>
      <c r="N462" s="5" t="str">
        <f>'Filtered Data'!N461</f>
        <v/>
      </c>
      <c r="P462" s="7">
        <f t="shared" si="24"/>
        <v>0</v>
      </c>
      <c r="Q462" s="8" t="str">
        <f>IF('Filtered Data'!G461="","",HEX2DEC(G462))</f>
        <v/>
      </c>
      <c r="R462" s="8" t="str">
        <f>IF('Filtered Data'!H461="","",HEX2DEC(H462))</f>
        <v/>
      </c>
      <c r="S462" s="8" t="str">
        <f>IF('Filtered Data'!I461="","",HEX2DEC(I462))</f>
        <v/>
      </c>
      <c r="T462" s="8" t="str">
        <f>IF('Filtered Data'!J461="","",HEX2DEC(J462))</f>
        <v/>
      </c>
      <c r="U462" s="8" t="str">
        <f>IF('Filtered Data'!K461="","",HEX2DEC(K462))</f>
        <v/>
      </c>
      <c r="V462" s="8" t="str">
        <f>IF('Filtered Data'!L461="","",HEX2DEC(L462))</f>
        <v/>
      </c>
      <c r="W462" s="8" t="str">
        <f>IF('Filtered Data'!M461="","",HEX2DEC(M462))</f>
        <v/>
      </c>
      <c r="X462" s="8" t="str">
        <f>IF('Filtered Data'!N461="","",HEX2DEC(N462))</f>
        <v/>
      </c>
      <c r="Y462" s="8"/>
      <c r="Z462" s="9" t="str">
        <f t="shared" si="25"/>
        <v>0</v>
      </c>
      <c r="AA462" s="8" t="str">
        <f>IF('Filtered Data'!G461="","",HEX2BIN(G462))</f>
        <v/>
      </c>
      <c r="AB462" s="8" t="str">
        <f>IF('Filtered Data'!H461="","",HEX2BIN(H462))</f>
        <v/>
      </c>
      <c r="AC462" s="8" t="str">
        <f>IF('Filtered Data'!I461="","",HEX2BIN(I462))</f>
        <v/>
      </c>
      <c r="AD462" s="8" t="str">
        <f>IF('Filtered Data'!J461="","",HEX2BIN(J462))</f>
        <v/>
      </c>
      <c r="AE462" s="8" t="str">
        <f>IF('Filtered Data'!K461="","",HEX2BIN(K462))</f>
        <v/>
      </c>
      <c r="AF462" s="8" t="str">
        <f>IF('Filtered Data'!L461="","",HEX2BIN(L462))</f>
        <v/>
      </c>
      <c r="AG462" s="8" t="str">
        <f>IF('Filtered Data'!M461="","",HEX2BIN(M462))</f>
        <v/>
      </c>
      <c r="AH462" s="8" t="str">
        <f>IF('Filtered Data'!N461="","",HEX2BIN(N462))</f>
        <v/>
      </c>
      <c r="AI462" s="8"/>
      <c r="AJ462" s="9" t="str">
        <f t="shared" si="26"/>
        <v>0</v>
      </c>
      <c r="AK462" s="8" t="str">
        <f>IF('Filtered Data'!G461="","",HEX2OCT(G462))</f>
        <v/>
      </c>
      <c r="AL462" s="8" t="str">
        <f>IF('Filtered Data'!H461="","",HEX2OCT(H462))</f>
        <v/>
      </c>
      <c r="AM462" s="8" t="str">
        <f>IF('Filtered Data'!I461="","",HEX2OCT(I462))</f>
        <v/>
      </c>
      <c r="AN462" s="8" t="str">
        <f>IF('Filtered Data'!J461="","",HEX2OCT(J462))</f>
        <v/>
      </c>
      <c r="AO462" s="8" t="str">
        <f>IF('Filtered Data'!K461="","",HEX2OCT(K462))</f>
        <v/>
      </c>
      <c r="AP462" s="8" t="str">
        <f>IF('Filtered Data'!L461="","",HEX2OCT(L462))</f>
        <v/>
      </c>
      <c r="AQ462" s="8" t="str">
        <f>IF('Filtered Data'!M461="","",HEX2OCT(M462))</f>
        <v/>
      </c>
      <c r="AR462" s="8" t="str">
        <f>IF('Filtered Data'!N461="","",HEX2OCT(N462))</f>
        <v/>
      </c>
    </row>
    <row r="463">
      <c r="A463" s="5" t="str">
        <f>'Filtered Data'!A462</f>
        <v/>
      </c>
      <c r="B463" s="5" t="str">
        <f>'Filtered Data'!B462</f>
        <v/>
      </c>
      <c r="C463" s="5" t="str">
        <f>'Filtered Data'!C462</f>
        <v/>
      </c>
      <c r="D463" s="5" t="str">
        <f>'Filtered Data'!D462</f>
        <v/>
      </c>
      <c r="E463" s="5" t="str">
        <f>'Filtered Data'!E462</f>
        <v/>
      </c>
      <c r="F463" s="5" t="str">
        <f>'Filtered Data'!F462</f>
        <v/>
      </c>
      <c r="G463" s="5" t="str">
        <f>'Filtered Data'!G462</f>
        <v/>
      </c>
      <c r="H463" s="5" t="str">
        <f>'Filtered Data'!H462</f>
        <v/>
      </c>
      <c r="I463" s="5" t="str">
        <f>'Filtered Data'!I462</f>
        <v/>
      </c>
      <c r="J463" s="5" t="str">
        <f>'Filtered Data'!J462</f>
        <v/>
      </c>
      <c r="K463" s="5" t="str">
        <f>'Filtered Data'!K462</f>
        <v/>
      </c>
      <c r="L463" s="5" t="str">
        <f>'Filtered Data'!L462</f>
        <v/>
      </c>
      <c r="M463" s="5" t="str">
        <f>'Filtered Data'!M462</f>
        <v/>
      </c>
      <c r="N463" s="5" t="str">
        <f>'Filtered Data'!N462</f>
        <v/>
      </c>
      <c r="P463" s="7">
        <f t="shared" si="24"/>
        <v>0</v>
      </c>
      <c r="Q463" s="8" t="str">
        <f>IF('Filtered Data'!G462="","",HEX2DEC(G463))</f>
        <v/>
      </c>
      <c r="R463" s="8" t="str">
        <f>IF('Filtered Data'!H462="","",HEX2DEC(H463))</f>
        <v/>
      </c>
      <c r="S463" s="8" t="str">
        <f>IF('Filtered Data'!I462="","",HEX2DEC(I463))</f>
        <v/>
      </c>
      <c r="T463" s="8" t="str">
        <f>IF('Filtered Data'!J462="","",HEX2DEC(J463))</f>
        <v/>
      </c>
      <c r="U463" s="8" t="str">
        <f>IF('Filtered Data'!K462="","",HEX2DEC(K463))</f>
        <v/>
      </c>
      <c r="V463" s="8" t="str">
        <f>IF('Filtered Data'!L462="","",HEX2DEC(L463))</f>
        <v/>
      </c>
      <c r="W463" s="8" t="str">
        <f>IF('Filtered Data'!M462="","",HEX2DEC(M463))</f>
        <v/>
      </c>
      <c r="X463" s="8" t="str">
        <f>IF('Filtered Data'!N462="","",HEX2DEC(N463))</f>
        <v/>
      </c>
      <c r="Y463" s="8"/>
      <c r="Z463" s="9" t="str">
        <f t="shared" si="25"/>
        <v>0</v>
      </c>
      <c r="AA463" s="8" t="str">
        <f>IF('Filtered Data'!G462="","",HEX2BIN(G463))</f>
        <v/>
      </c>
      <c r="AB463" s="8" t="str">
        <f>IF('Filtered Data'!H462="","",HEX2BIN(H463))</f>
        <v/>
      </c>
      <c r="AC463" s="8" t="str">
        <f>IF('Filtered Data'!I462="","",HEX2BIN(I463))</f>
        <v/>
      </c>
      <c r="AD463" s="8" t="str">
        <f>IF('Filtered Data'!J462="","",HEX2BIN(J463))</f>
        <v/>
      </c>
      <c r="AE463" s="8" t="str">
        <f>IF('Filtered Data'!K462="","",HEX2BIN(K463))</f>
        <v/>
      </c>
      <c r="AF463" s="8" t="str">
        <f>IF('Filtered Data'!L462="","",HEX2BIN(L463))</f>
        <v/>
      </c>
      <c r="AG463" s="8" t="str">
        <f>IF('Filtered Data'!M462="","",HEX2BIN(M463))</f>
        <v/>
      </c>
      <c r="AH463" s="8" t="str">
        <f>IF('Filtered Data'!N462="","",HEX2BIN(N463))</f>
        <v/>
      </c>
      <c r="AI463" s="8"/>
      <c r="AJ463" s="9" t="str">
        <f t="shared" si="26"/>
        <v>0</v>
      </c>
      <c r="AK463" s="8" t="str">
        <f>IF('Filtered Data'!G462="","",HEX2OCT(G463))</f>
        <v/>
      </c>
      <c r="AL463" s="8" t="str">
        <f>IF('Filtered Data'!H462="","",HEX2OCT(H463))</f>
        <v/>
      </c>
      <c r="AM463" s="8" t="str">
        <f>IF('Filtered Data'!I462="","",HEX2OCT(I463))</f>
        <v/>
      </c>
      <c r="AN463" s="8" t="str">
        <f>IF('Filtered Data'!J462="","",HEX2OCT(J463))</f>
        <v/>
      </c>
      <c r="AO463" s="8" t="str">
        <f>IF('Filtered Data'!K462="","",HEX2OCT(K463))</f>
        <v/>
      </c>
      <c r="AP463" s="8" t="str">
        <f>IF('Filtered Data'!L462="","",HEX2OCT(L463))</f>
        <v/>
      </c>
      <c r="AQ463" s="8" t="str">
        <f>IF('Filtered Data'!M462="","",HEX2OCT(M463))</f>
        <v/>
      </c>
      <c r="AR463" s="8" t="str">
        <f>IF('Filtered Data'!N462="","",HEX2OCT(N463))</f>
        <v/>
      </c>
    </row>
    <row r="464">
      <c r="A464" s="5" t="str">
        <f>'Filtered Data'!A463</f>
        <v/>
      </c>
      <c r="B464" s="5" t="str">
        <f>'Filtered Data'!B463</f>
        <v/>
      </c>
      <c r="C464" s="5" t="str">
        <f>'Filtered Data'!C463</f>
        <v/>
      </c>
      <c r="D464" s="5" t="str">
        <f>'Filtered Data'!D463</f>
        <v/>
      </c>
      <c r="E464" s="5" t="str">
        <f>'Filtered Data'!E463</f>
        <v/>
      </c>
      <c r="F464" s="5" t="str">
        <f>'Filtered Data'!F463</f>
        <v/>
      </c>
      <c r="G464" s="5" t="str">
        <f>'Filtered Data'!G463</f>
        <v/>
      </c>
      <c r="H464" s="5" t="str">
        <f>'Filtered Data'!H463</f>
        <v/>
      </c>
      <c r="I464" s="5" t="str">
        <f>'Filtered Data'!I463</f>
        <v/>
      </c>
      <c r="J464" s="5" t="str">
        <f>'Filtered Data'!J463</f>
        <v/>
      </c>
      <c r="K464" s="5" t="str">
        <f>'Filtered Data'!K463</f>
        <v/>
      </c>
      <c r="L464" s="5" t="str">
        <f>'Filtered Data'!L463</f>
        <v/>
      </c>
      <c r="M464" s="5" t="str">
        <f>'Filtered Data'!M463</f>
        <v/>
      </c>
      <c r="N464" s="5" t="str">
        <f>'Filtered Data'!N463</f>
        <v/>
      </c>
      <c r="P464" s="7">
        <f t="shared" si="24"/>
        <v>0</v>
      </c>
      <c r="Q464" s="8" t="str">
        <f>IF('Filtered Data'!G463="","",HEX2DEC(G464))</f>
        <v/>
      </c>
      <c r="R464" s="8" t="str">
        <f>IF('Filtered Data'!H463="","",HEX2DEC(H464))</f>
        <v/>
      </c>
      <c r="S464" s="8" t="str">
        <f>IF('Filtered Data'!I463="","",HEX2DEC(I464))</f>
        <v/>
      </c>
      <c r="T464" s="8" t="str">
        <f>IF('Filtered Data'!J463="","",HEX2DEC(J464))</f>
        <v/>
      </c>
      <c r="U464" s="8" t="str">
        <f>IF('Filtered Data'!K463="","",HEX2DEC(K464))</f>
        <v/>
      </c>
      <c r="V464" s="8" t="str">
        <f>IF('Filtered Data'!L463="","",HEX2DEC(L464))</f>
        <v/>
      </c>
      <c r="W464" s="8" t="str">
        <f>IF('Filtered Data'!M463="","",HEX2DEC(M464))</f>
        <v/>
      </c>
      <c r="X464" s="8" t="str">
        <f>IF('Filtered Data'!N463="","",HEX2DEC(N464))</f>
        <v/>
      </c>
      <c r="Y464" s="8"/>
      <c r="Z464" s="9" t="str">
        <f t="shared" si="25"/>
        <v>0</v>
      </c>
      <c r="AA464" s="8" t="str">
        <f>IF('Filtered Data'!G463="","",HEX2BIN(G464))</f>
        <v/>
      </c>
      <c r="AB464" s="8" t="str">
        <f>IF('Filtered Data'!H463="","",HEX2BIN(H464))</f>
        <v/>
      </c>
      <c r="AC464" s="8" t="str">
        <f>IF('Filtered Data'!I463="","",HEX2BIN(I464))</f>
        <v/>
      </c>
      <c r="AD464" s="8" t="str">
        <f>IF('Filtered Data'!J463="","",HEX2BIN(J464))</f>
        <v/>
      </c>
      <c r="AE464" s="8" t="str">
        <f>IF('Filtered Data'!K463="","",HEX2BIN(K464))</f>
        <v/>
      </c>
      <c r="AF464" s="8" t="str">
        <f>IF('Filtered Data'!L463="","",HEX2BIN(L464))</f>
        <v/>
      </c>
      <c r="AG464" s="8" t="str">
        <f>IF('Filtered Data'!M463="","",HEX2BIN(M464))</f>
        <v/>
      </c>
      <c r="AH464" s="8" t="str">
        <f>IF('Filtered Data'!N463="","",HEX2BIN(N464))</f>
        <v/>
      </c>
      <c r="AI464" s="8"/>
      <c r="AJ464" s="9" t="str">
        <f t="shared" si="26"/>
        <v>0</v>
      </c>
      <c r="AK464" s="8" t="str">
        <f>IF('Filtered Data'!G463="","",HEX2OCT(G464))</f>
        <v/>
      </c>
      <c r="AL464" s="8" t="str">
        <f>IF('Filtered Data'!H463="","",HEX2OCT(H464))</f>
        <v/>
      </c>
      <c r="AM464" s="8" t="str">
        <f>IF('Filtered Data'!I463="","",HEX2OCT(I464))</f>
        <v/>
      </c>
      <c r="AN464" s="8" t="str">
        <f>IF('Filtered Data'!J463="","",HEX2OCT(J464))</f>
        <v/>
      </c>
      <c r="AO464" s="8" t="str">
        <f>IF('Filtered Data'!K463="","",HEX2OCT(K464))</f>
        <v/>
      </c>
      <c r="AP464" s="8" t="str">
        <f>IF('Filtered Data'!L463="","",HEX2OCT(L464))</f>
        <v/>
      </c>
      <c r="AQ464" s="8" t="str">
        <f>IF('Filtered Data'!M463="","",HEX2OCT(M464))</f>
        <v/>
      </c>
      <c r="AR464" s="8" t="str">
        <f>IF('Filtered Data'!N463="","",HEX2OCT(N464))</f>
        <v/>
      </c>
    </row>
    <row r="465">
      <c r="A465" s="5" t="str">
        <f>'Filtered Data'!A464</f>
        <v/>
      </c>
      <c r="B465" s="5" t="str">
        <f>'Filtered Data'!B464</f>
        <v/>
      </c>
      <c r="C465" s="5" t="str">
        <f>'Filtered Data'!C464</f>
        <v/>
      </c>
      <c r="D465" s="5" t="str">
        <f>'Filtered Data'!D464</f>
        <v/>
      </c>
      <c r="E465" s="5" t="str">
        <f>'Filtered Data'!E464</f>
        <v/>
      </c>
      <c r="F465" s="5" t="str">
        <f>'Filtered Data'!F464</f>
        <v/>
      </c>
      <c r="G465" s="5" t="str">
        <f>'Filtered Data'!G464</f>
        <v/>
      </c>
      <c r="H465" s="5" t="str">
        <f>'Filtered Data'!H464</f>
        <v/>
      </c>
      <c r="I465" s="5" t="str">
        <f>'Filtered Data'!I464</f>
        <v/>
      </c>
      <c r="J465" s="5" t="str">
        <f>'Filtered Data'!J464</f>
        <v/>
      </c>
      <c r="K465" s="5" t="str">
        <f>'Filtered Data'!K464</f>
        <v/>
      </c>
      <c r="L465" s="5" t="str">
        <f>'Filtered Data'!L464</f>
        <v/>
      </c>
      <c r="M465" s="5" t="str">
        <f>'Filtered Data'!M464</f>
        <v/>
      </c>
      <c r="N465" s="5" t="str">
        <f>'Filtered Data'!N464</f>
        <v/>
      </c>
      <c r="P465" s="7">
        <f t="shared" si="24"/>
        <v>0</v>
      </c>
      <c r="Q465" s="8" t="str">
        <f>IF('Filtered Data'!G464="","",HEX2DEC(G465))</f>
        <v/>
      </c>
      <c r="R465" s="8" t="str">
        <f>IF('Filtered Data'!H464="","",HEX2DEC(H465))</f>
        <v/>
      </c>
      <c r="S465" s="8" t="str">
        <f>IF('Filtered Data'!I464="","",HEX2DEC(I465))</f>
        <v/>
      </c>
      <c r="T465" s="8" t="str">
        <f>IF('Filtered Data'!J464="","",HEX2DEC(J465))</f>
        <v/>
      </c>
      <c r="U465" s="8" t="str">
        <f>IF('Filtered Data'!K464="","",HEX2DEC(K465))</f>
        <v/>
      </c>
      <c r="V465" s="8" t="str">
        <f>IF('Filtered Data'!L464="","",HEX2DEC(L465))</f>
        <v/>
      </c>
      <c r="W465" s="8" t="str">
        <f>IF('Filtered Data'!M464="","",HEX2DEC(M465))</f>
        <v/>
      </c>
      <c r="X465" s="8" t="str">
        <f>IF('Filtered Data'!N464="","",HEX2DEC(N465))</f>
        <v/>
      </c>
      <c r="Y465" s="8"/>
      <c r="Z465" s="9" t="str">
        <f t="shared" si="25"/>
        <v>0</v>
      </c>
      <c r="AA465" s="8" t="str">
        <f>IF('Filtered Data'!G464="","",HEX2BIN(G465))</f>
        <v/>
      </c>
      <c r="AB465" s="8" t="str">
        <f>IF('Filtered Data'!H464="","",HEX2BIN(H465))</f>
        <v/>
      </c>
      <c r="AC465" s="8" t="str">
        <f>IF('Filtered Data'!I464="","",HEX2BIN(I465))</f>
        <v/>
      </c>
      <c r="AD465" s="8" t="str">
        <f>IF('Filtered Data'!J464="","",HEX2BIN(J465))</f>
        <v/>
      </c>
      <c r="AE465" s="8" t="str">
        <f>IF('Filtered Data'!K464="","",HEX2BIN(K465))</f>
        <v/>
      </c>
      <c r="AF465" s="8" t="str">
        <f>IF('Filtered Data'!L464="","",HEX2BIN(L465))</f>
        <v/>
      </c>
      <c r="AG465" s="8" t="str">
        <f>IF('Filtered Data'!M464="","",HEX2BIN(M465))</f>
        <v/>
      </c>
      <c r="AH465" s="8" t="str">
        <f>IF('Filtered Data'!N464="","",HEX2BIN(N465))</f>
        <v/>
      </c>
      <c r="AI465" s="8"/>
      <c r="AJ465" s="9" t="str">
        <f t="shared" si="26"/>
        <v>0</v>
      </c>
      <c r="AK465" s="8" t="str">
        <f>IF('Filtered Data'!G464="","",HEX2OCT(G465))</f>
        <v/>
      </c>
      <c r="AL465" s="8" t="str">
        <f>IF('Filtered Data'!H464="","",HEX2OCT(H465))</f>
        <v/>
      </c>
      <c r="AM465" s="8" t="str">
        <f>IF('Filtered Data'!I464="","",HEX2OCT(I465))</f>
        <v/>
      </c>
      <c r="AN465" s="8" t="str">
        <f>IF('Filtered Data'!J464="","",HEX2OCT(J465))</f>
        <v/>
      </c>
      <c r="AO465" s="8" t="str">
        <f>IF('Filtered Data'!K464="","",HEX2OCT(K465))</f>
        <v/>
      </c>
      <c r="AP465" s="8" t="str">
        <f>IF('Filtered Data'!L464="","",HEX2OCT(L465))</f>
        <v/>
      </c>
      <c r="AQ465" s="8" t="str">
        <f>IF('Filtered Data'!M464="","",HEX2OCT(M465))</f>
        <v/>
      </c>
      <c r="AR465" s="8" t="str">
        <f>IF('Filtered Data'!N464="","",HEX2OCT(N465))</f>
        <v/>
      </c>
    </row>
    <row r="466">
      <c r="A466" s="5" t="str">
        <f>'Filtered Data'!A465</f>
        <v/>
      </c>
      <c r="B466" s="5" t="str">
        <f>'Filtered Data'!B465</f>
        <v/>
      </c>
      <c r="C466" s="5" t="str">
        <f>'Filtered Data'!C465</f>
        <v/>
      </c>
      <c r="D466" s="5" t="str">
        <f>'Filtered Data'!D465</f>
        <v/>
      </c>
      <c r="E466" s="5" t="str">
        <f>'Filtered Data'!E465</f>
        <v/>
      </c>
      <c r="F466" s="5" t="str">
        <f>'Filtered Data'!F465</f>
        <v/>
      </c>
      <c r="G466" s="5" t="str">
        <f>'Filtered Data'!G465</f>
        <v/>
      </c>
      <c r="H466" s="5" t="str">
        <f>'Filtered Data'!H465</f>
        <v/>
      </c>
      <c r="I466" s="5" t="str">
        <f>'Filtered Data'!I465</f>
        <v/>
      </c>
      <c r="J466" s="5" t="str">
        <f>'Filtered Data'!J465</f>
        <v/>
      </c>
      <c r="K466" s="5" t="str">
        <f>'Filtered Data'!K465</f>
        <v/>
      </c>
      <c r="L466" s="5" t="str">
        <f>'Filtered Data'!L465</f>
        <v/>
      </c>
      <c r="M466" s="5" t="str">
        <f>'Filtered Data'!M465</f>
        <v/>
      </c>
      <c r="N466" s="5" t="str">
        <f>'Filtered Data'!N465</f>
        <v/>
      </c>
      <c r="P466" s="7">
        <f t="shared" si="24"/>
        <v>0</v>
      </c>
      <c r="Q466" s="8" t="str">
        <f>IF('Filtered Data'!G465="","",HEX2DEC(G466))</f>
        <v/>
      </c>
      <c r="R466" s="8" t="str">
        <f>IF('Filtered Data'!H465="","",HEX2DEC(H466))</f>
        <v/>
      </c>
      <c r="S466" s="8" t="str">
        <f>IF('Filtered Data'!I465="","",HEX2DEC(I466))</f>
        <v/>
      </c>
      <c r="T466" s="8" t="str">
        <f>IF('Filtered Data'!J465="","",HEX2DEC(J466))</f>
        <v/>
      </c>
      <c r="U466" s="8" t="str">
        <f>IF('Filtered Data'!K465="","",HEX2DEC(K466))</f>
        <v/>
      </c>
      <c r="V466" s="8" t="str">
        <f>IF('Filtered Data'!L465="","",HEX2DEC(L466))</f>
        <v/>
      </c>
      <c r="W466" s="8" t="str">
        <f>IF('Filtered Data'!M465="","",HEX2DEC(M466))</f>
        <v/>
      </c>
      <c r="X466" s="8" t="str">
        <f>IF('Filtered Data'!N465="","",HEX2DEC(N466))</f>
        <v/>
      </c>
      <c r="Y466" s="8"/>
      <c r="Z466" s="9" t="str">
        <f t="shared" si="25"/>
        <v>0</v>
      </c>
      <c r="AA466" s="8" t="str">
        <f>IF('Filtered Data'!G465="","",HEX2BIN(G466))</f>
        <v/>
      </c>
      <c r="AB466" s="8" t="str">
        <f>IF('Filtered Data'!H465="","",HEX2BIN(H466))</f>
        <v/>
      </c>
      <c r="AC466" s="8" t="str">
        <f>IF('Filtered Data'!I465="","",HEX2BIN(I466))</f>
        <v/>
      </c>
      <c r="AD466" s="8" t="str">
        <f>IF('Filtered Data'!J465="","",HEX2BIN(J466))</f>
        <v/>
      </c>
      <c r="AE466" s="8" t="str">
        <f>IF('Filtered Data'!K465="","",HEX2BIN(K466))</f>
        <v/>
      </c>
      <c r="AF466" s="8" t="str">
        <f>IF('Filtered Data'!L465="","",HEX2BIN(L466))</f>
        <v/>
      </c>
      <c r="AG466" s="8" t="str">
        <f>IF('Filtered Data'!M465="","",HEX2BIN(M466))</f>
        <v/>
      </c>
      <c r="AH466" s="8" t="str">
        <f>IF('Filtered Data'!N465="","",HEX2BIN(N466))</f>
        <v/>
      </c>
      <c r="AI466" s="8"/>
      <c r="AJ466" s="9" t="str">
        <f t="shared" si="26"/>
        <v>0</v>
      </c>
      <c r="AK466" s="8" t="str">
        <f>IF('Filtered Data'!G465="","",HEX2OCT(G466))</f>
        <v/>
      </c>
      <c r="AL466" s="8" t="str">
        <f>IF('Filtered Data'!H465="","",HEX2OCT(H466))</f>
        <v/>
      </c>
      <c r="AM466" s="8" t="str">
        <f>IF('Filtered Data'!I465="","",HEX2OCT(I466))</f>
        <v/>
      </c>
      <c r="AN466" s="8" t="str">
        <f>IF('Filtered Data'!J465="","",HEX2OCT(J466))</f>
        <v/>
      </c>
      <c r="AO466" s="8" t="str">
        <f>IF('Filtered Data'!K465="","",HEX2OCT(K466))</f>
        <v/>
      </c>
      <c r="AP466" s="8" t="str">
        <f>IF('Filtered Data'!L465="","",HEX2OCT(L466))</f>
        <v/>
      </c>
      <c r="AQ466" s="8" t="str">
        <f>IF('Filtered Data'!M465="","",HEX2OCT(M466))</f>
        <v/>
      </c>
      <c r="AR466" s="8" t="str">
        <f>IF('Filtered Data'!N465="","",HEX2OCT(N466))</f>
        <v/>
      </c>
    </row>
    <row r="467">
      <c r="A467" s="5" t="str">
        <f>'Filtered Data'!A466</f>
        <v/>
      </c>
      <c r="B467" s="5" t="str">
        <f>'Filtered Data'!B466</f>
        <v/>
      </c>
      <c r="C467" s="5" t="str">
        <f>'Filtered Data'!C466</f>
        <v/>
      </c>
      <c r="D467" s="5" t="str">
        <f>'Filtered Data'!D466</f>
        <v/>
      </c>
      <c r="E467" s="5" t="str">
        <f>'Filtered Data'!E466</f>
        <v/>
      </c>
      <c r="F467" s="5" t="str">
        <f>'Filtered Data'!F466</f>
        <v/>
      </c>
      <c r="G467" s="5" t="str">
        <f>'Filtered Data'!G466</f>
        <v/>
      </c>
      <c r="H467" s="5" t="str">
        <f>'Filtered Data'!H466</f>
        <v/>
      </c>
      <c r="I467" s="5" t="str">
        <f>'Filtered Data'!I466</f>
        <v/>
      </c>
      <c r="J467" s="5" t="str">
        <f>'Filtered Data'!J466</f>
        <v/>
      </c>
      <c r="K467" s="5" t="str">
        <f>'Filtered Data'!K466</f>
        <v/>
      </c>
      <c r="L467" s="5" t="str">
        <f>'Filtered Data'!L466</f>
        <v/>
      </c>
      <c r="M467" s="5" t="str">
        <f>'Filtered Data'!M466</f>
        <v/>
      </c>
      <c r="N467" s="5" t="str">
        <f>'Filtered Data'!N466</f>
        <v/>
      </c>
      <c r="P467" s="7">
        <f t="shared" si="24"/>
        <v>0</v>
      </c>
      <c r="Q467" s="8" t="str">
        <f>IF('Filtered Data'!G466="","",HEX2DEC(G467))</f>
        <v/>
      </c>
      <c r="R467" s="8" t="str">
        <f>IF('Filtered Data'!H466="","",HEX2DEC(H467))</f>
        <v/>
      </c>
      <c r="S467" s="8" t="str">
        <f>IF('Filtered Data'!I466="","",HEX2DEC(I467))</f>
        <v/>
      </c>
      <c r="T467" s="8" t="str">
        <f>IF('Filtered Data'!J466="","",HEX2DEC(J467))</f>
        <v/>
      </c>
      <c r="U467" s="8" t="str">
        <f>IF('Filtered Data'!K466="","",HEX2DEC(K467))</f>
        <v/>
      </c>
      <c r="V467" s="8" t="str">
        <f>IF('Filtered Data'!L466="","",HEX2DEC(L467))</f>
        <v/>
      </c>
      <c r="W467" s="8" t="str">
        <f>IF('Filtered Data'!M466="","",HEX2DEC(M467))</f>
        <v/>
      </c>
      <c r="X467" s="8" t="str">
        <f>IF('Filtered Data'!N466="","",HEX2DEC(N467))</f>
        <v/>
      </c>
      <c r="Y467" s="8"/>
      <c r="Z467" s="9" t="str">
        <f t="shared" si="25"/>
        <v>0</v>
      </c>
      <c r="AA467" s="8" t="str">
        <f>IF('Filtered Data'!G466="","",HEX2BIN(G467))</f>
        <v/>
      </c>
      <c r="AB467" s="8" t="str">
        <f>IF('Filtered Data'!H466="","",HEX2BIN(H467))</f>
        <v/>
      </c>
      <c r="AC467" s="8" t="str">
        <f>IF('Filtered Data'!I466="","",HEX2BIN(I467))</f>
        <v/>
      </c>
      <c r="AD467" s="8" t="str">
        <f>IF('Filtered Data'!J466="","",HEX2BIN(J467))</f>
        <v/>
      </c>
      <c r="AE467" s="8" t="str">
        <f>IF('Filtered Data'!K466="","",HEX2BIN(K467))</f>
        <v/>
      </c>
      <c r="AF467" s="8" t="str">
        <f>IF('Filtered Data'!L466="","",HEX2BIN(L467))</f>
        <v/>
      </c>
      <c r="AG467" s="8" t="str">
        <f>IF('Filtered Data'!M466="","",HEX2BIN(M467))</f>
        <v/>
      </c>
      <c r="AH467" s="8" t="str">
        <f>IF('Filtered Data'!N466="","",HEX2BIN(N467))</f>
        <v/>
      </c>
      <c r="AI467" s="8"/>
      <c r="AJ467" s="9" t="str">
        <f t="shared" si="26"/>
        <v>0</v>
      </c>
      <c r="AK467" s="8" t="str">
        <f>IF('Filtered Data'!G466="","",HEX2OCT(G467))</f>
        <v/>
      </c>
      <c r="AL467" s="8" t="str">
        <f>IF('Filtered Data'!H466="","",HEX2OCT(H467))</f>
        <v/>
      </c>
      <c r="AM467" s="8" t="str">
        <f>IF('Filtered Data'!I466="","",HEX2OCT(I467))</f>
        <v/>
      </c>
      <c r="AN467" s="8" t="str">
        <f>IF('Filtered Data'!J466="","",HEX2OCT(J467))</f>
        <v/>
      </c>
      <c r="AO467" s="8" t="str">
        <f>IF('Filtered Data'!K466="","",HEX2OCT(K467))</f>
        <v/>
      </c>
      <c r="AP467" s="8" t="str">
        <f>IF('Filtered Data'!L466="","",HEX2OCT(L467))</f>
        <v/>
      </c>
      <c r="AQ467" s="8" t="str">
        <f>IF('Filtered Data'!M466="","",HEX2OCT(M467))</f>
        <v/>
      </c>
      <c r="AR467" s="8" t="str">
        <f>IF('Filtered Data'!N466="","",HEX2OCT(N467))</f>
        <v/>
      </c>
    </row>
    <row r="468">
      <c r="A468" s="5" t="str">
        <f>'Filtered Data'!A467</f>
        <v/>
      </c>
      <c r="B468" s="5" t="str">
        <f>'Filtered Data'!B467</f>
        <v/>
      </c>
      <c r="C468" s="5" t="str">
        <f>'Filtered Data'!C467</f>
        <v/>
      </c>
      <c r="D468" s="5" t="str">
        <f>'Filtered Data'!D467</f>
        <v/>
      </c>
      <c r="E468" s="5" t="str">
        <f>'Filtered Data'!E467</f>
        <v/>
      </c>
      <c r="F468" s="5" t="str">
        <f>'Filtered Data'!F467</f>
        <v/>
      </c>
      <c r="G468" s="5" t="str">
        <f>'Filtered Data'!G467</f>
        <v/>
      </c>
      <c r="H468" s="5" t="str">
        <f>'Filtered Data'!H467</f>
        <v/>
      </c>
      <c r="I468" s="5" t="str">
        <f>'Filtered Data'!I467</f>
        <v/>
      </c>
      <c r="J468" s="5" t="str">
        <f>'Filtered Data'!J467</f>
        <v/>
      </c>
      <c r="K468" s="5" t="str">
        <f>'Filtered Data'!K467</f>
        <v/>
      </c>
      <c r="L468" s="5" t="str">
        <f>'Filtered Data'!L467</f>
        <v/>
      </c>
      <c r="M468" s="5" t="str">
        <f>'Filtered Data'!M467</f>
        <v/>
      </c>
      <c r="N468" s="5" t="str">
        <f>'Filtered Data'!N467</f>
        <v/>
      </c>
      <c r="P468" s="7">
        <f t="shared" si="24"/>
        <v>0</v>
      </c>
      <c r="Q468" s="8" t="str">
        <f>IF('Filtered Data'!G467="","",HEX2DEC(G468))</f>
        <v/>
      </c>
      <c r="R468" s="8" t="str">
        <f>IF('Filtered Data'!H467="","",HEX2DEC(H468))</f>
        <v/>
      </c>
      <c r="S468" s="8" t="str">
        <f>IF('Filtered Data'!I467="","",HEX2DEC(I468))</f>
        <v/>
      </c>
      <c r="T468" s="8" t="str">
        <f>IF('Filtered Data'!J467="","",HEX2DEC(J468))</f>
        <v/>
      </c>
      <c r="U468" s="8" t="str">
        <f>IF('Filtered Data'!K467="","",HEX2DEC(K468))</f>
        <v/>
      </c>
      <c r="V468" s="8" t="str">
        <f>IF('Filtered Data'!L467="","",HEX2DEC(L468))</f>
        <v/>
      </c>
      <c r="W468" s="8" t="str">
        <f>IF('Filtered Data'!M467="","",HEX2DEC(M468))</f>
        <v/>
      </c>
      <c r="X468" s="8" t="str">
        <f>IF('Filtered Data'!N467="","",HEX2DEC(N468))</f>
        <v/>
      </c>
      <c r="Y468" s="8"/>
      <c r="Z468" s="9" t="str">
        <f t="shared" si="25"/>
        <v>0</v>
      </c>
      <c r="AA468" s="8" t="str">
        <f>IF('Filtered Data'!G467="","",HEX2BIN(G468))</f>
        <v/>
      </c>
      <c r="AB468" s="8" t="str">
        <f>IF('Filtered Data'!H467="","",HEX2BIN(H468))</f>
        <v/>
      </c>
      <c r="AC468" s="8" t="str">
        <f>IF('Filtered Data'!I467="","",HEX2BIN(I468))</f>
        <v/>
      </c>
      <c r="AD468" s="8" t="str">
        <f>IF('Filtered Data'!J467="","",HEX2BIN(J468))</f>
        <v/>
      </c>
      <c r="AE468" s="8" t="str">
        <f>IF('Filtered Data'!K467="","",HEX2BIN(K468))</f>
        <v/>
      </c>
      <c r="AF468" s="8" t="str">
        <f>IF('Filtered Data'!L467="","",HEX2BIN(L468))</f>
        <v/>
      </c>
      <c r="AG468" s="8" t="str">
        <f>IF('Filtered Data'!M467="","",HEX2BIN(M468))</f>
        <v/>
      </c>
      <c r="AH468" s="8" t="str">
        <f>IF('Filtered Data'!N467="","",HEX2BIN(N468))</f>
        <v/>
      </c>
      <c r="AI468" s="8"/>
      <c r="AJ468" s="9" t="str">
        <f t="shared" si="26"/>
        <v>0</v>
      </c>
      <c r="AK468" s="8" t="str">
        <f>IF('Filtered Data'!G467="","",HEX2OCT(G468))</f>
        <v/>
      </c>
      <c r="AL468" s="8" t="str">
        <f>IF('Filtered Data'!H467="","",HEX2OCT(H468))</f>
        <v/>
      </c>
      <c r="AM468" s="8" t="str">
        <f>IF('Filtered Data'!I467="","",HEX2OCT(I468))</f>
        <v/>
      </c>
      <c r="AN468" s="8" t="str">
        <f>IF('Filtered Data'!J467="","",HEX2OCT(J468))</f>
        <v/>
      </c>
      <c r="AO468" s="8" t="str">
        <f>IF('Filtered Data'!K467="","",HEX2OCT(K468))</f>
        <v/>
      </c>
      <c r="AP468" s="8" t="str">
        <f>IF('Filtered Data'!L467="","",HEX2OCT(L468))</f>
        <v/>
      </c>
      <c r="AQ468" s="8" t="str">
        <f>IF('Filtered Data'!M467="","",HEX2OCT(M468))</f>
        <v/>
      </c>
      <c r="AR468" s="8" t="str">
        <f>IF('Filtered Data'!N467="","",HEX2OCT(N468))</f>
        <v/>
      </c>
    </row>
    <row r="469">
      <c r="A469" s="5" t="str">
        <f>'Filtered Data'!A468</f>
        <v/>
      </c>
      <c r="B469" s="5" t="str">
        <f>'Filtered Data'!B468</f>
        <v/>
      </c>
      <c r="C469" s="5" t="str">
        <f>'Filtered Data'!C468</f>
        <v/>
      </c>
      <c r="D469" s="5" t="str">
        <f>'Filtered Data'!D468</f>
        <v/>
      </c>
      <c r="E469" s="5" t="str">
        <f>'Filtered Data'!E468</f>
        <v/>
      </c>
      <c r="F469" s="5" t="str">
        <f>'Filtered Data'!F468</f>
        <v/>
      </c>
      <c r="G469" s="5" t="str">
        <f>'Filtered Data'!G468</f>
        <v/>
      </c>
      <c r="H469" s="5" t="str">
        <f>'Filtered Data'!H468</f>
        <v/>
      </c>
      <c r="I469" s="5" t="str">
        <f>'Filtered Data'!I468</f>
        <v/>
      </c>
      <c r="J469" s="5" t="str">
        <f>'Filtered Data'!J468</f>
        <v/>
      </c>
      <c r="K469" s="5" t="str">
        <f>'Filtered Data'!K468</f>
        <v/>
      </c>
      <c r="L469" s="5" t="str">
        <f>'Filtered Data'!L468</f>
        <v/>
      </c>
      <c r="M469" s="5" t="str">
        <f>'Filtered Data'!M468</f>
        <v/>
      </c>
      <c r="N469" s="5" t="str">
        <f>'Filtered Data'!N468</f>
        <v/>
      </c>
      <c r="P469" s="7">
        <f t="shared" si="24"/>
        <v>0</v>
      </c>
      <c r="Q469" s="8" t="str">
        <f>IF('Filtered Data'!G468="","",HEX2DEC(G469))</f>
        <v/>
      </c>
      <c r="R469" s="8" t="str">
        <f>IF('Filtered Data'!H468="","",HEX2DEC(H469))</f>
        <v/>
      </c>
      <c r="S469" s="8" t="str">
        <f>IF('Filtered Data'!I468="","",HEX2DEC(I469))</f>
        <v/>
      </c>
      <c r="T469" s="8" t="str">
        <f>IF('Filtered Data'!J468="","",HEX2DEC(J469))</f>
        <v/>
      </c>
      <c r="U469" s="8" t="str">
        <f>IF('Filtered Data'!K468="","",HEX2DEC(K469))</f>
        <v/>
      </c>
      <c r="V469" s="8" t="str">
        <f>IF('Filtered Data'!L468="","",HEX2DEC(L469))</f>
        <v/>
      </c>
      <c r="W469" s="8" t="str">
        <f>IF('Filtered Data'!M468="","",HEX2DEC(M469))</f>
        <v/>
      </c>
      <c r="X469" s="8" t="str">
        <f>IF('Filtered Data'!N468="","",HEX2DEC(N469))</f>
        <v/>
      </c>
      <c r="Y469" s="8"/>
      <c r="Z469" s="9" t="str">
        <f t="shared" si="25"/>
        <v>0</v>
      </c>
      <c r="AA469" s="8" t="str">
        <f>IF('Filtered Data'!G468="","",HEX2BIN(G469))</f>
        <v/>
      </c>
      <c r="AB469" s="8" t="str">
        <f>IF('Filtered Data'!H468="","",HEX2BIN(H469))</f>
        <v/>
      </c>
      <c r="AC469" s="8" t="str">
        <f>IF('Filtered Data'!I468="","",HEX2BIN(I469))</f>
        <v/>
      </c>
      <c r="AD469" s="8" t="str">
        <f>IF('Filtered Data'!J468="","",HEX2BIN(J469))</f>
        <v/>
      </c>
      <c r="AE469" s="8" t="str">
        <f>IF('Filtered Data'!K468="","",HEX2BIN(K469))</f>
        <v/>
      </c>
      <c r="AF469" s="8" t="str">
        <f>IF('Filtered Data'!L468="","",HEX2BIN(L469))</f>
        <v/>
      </c>
      <c r="AG469" s="8" t="str">
        <f>IF('Filtered Data'!M468="","",HEX2BIN(M469))</f>
        <v/>
      </c>
      <c r="AH469" s="8" t="str">
        <f>IF('Filtered Data'!N468="","",HEX2BIN(N469))</f>
        <v/>
      </c>
      <c r="AI469" s="8"/>
      <c r="AJ469" s="9" t="str">
        <f t="shared" si="26"/>
        <v>0</v>
      </c>
      <c r="AK469" s="8" t="str">
        <f>IF('Filtered Data'!G468="","",HEX2OCT(G469))</f>
        <v/>
      </c>
      <c r="AL469" s="8" t="str">
        <f>IF('Filtered Data'!H468="","",HEX2OCT(H469))</f>
        <v/>
      </c>
      <c r="AM469" s="8" t="str">
        <f>IF('Filtered Data'!I468="","",HEX2OCT(I469))</f>
        <v/>
      </c>
      <c r="AN469" s="8" t="str">
        <f>IF('Filtered Data'!J468="","",HEX2OCT(J469))</f>
        <v/>
      </c>
      <c r="AO469" s="8" t="str">
        <f>IF('Filtered Data'!K468="","",HEX2OCT(K469))</f>
        <v/>
      </c>
      <c r="AP469" s="8" t="str">
        <f>IF('Filtered Data'!L468="","",HEX2OCT(L469))</f>
        <v/>
      </c>
      <c r="AQ469" s="8" t="str">
        <f>IF('Filtered Data'!M468="","",HEX2OCT(M469))</f>
        <v/>
      </c>
      <c r="AR469" s="8" t="str">
        <f>IF('Filtered Data'!N468="","",HEX2OCT(N469))</f>
        <v/>
      </c>
    </row>
    <row r="470">
      <c r="A470" s="5" t="str">
        <f>'Filtered Data'!A469</f>
        <v/>
      </c>
      <c r="B470" s="5" t="str">
        <f>'Filtered Data'!B469</f>
        <v/>
      </c>
      <c r="C470" s="5" t="str">
        <f>'Filtered Data'!C469</f>
        <v/>
      </c>
      <c r="D470" s="5" t="str">
        <f>'Filtered Data'!D469</f>
        <v/>
      </c>
      <c r="E470" s="5" t="str">
        <f>'Filtered Data'!E469</f>
        <v/>
      </c>
      <c r="F470" s="5" t="str">
        <f>'Filtered Data'!F469</f>
        <v/>
      </c>
      <c r="G470" s="5" t="str">
        <f>'Filtered Data'!G469</f>
        <v/>
      </c>
      <c r="H470" s="5" t="str">
        <f>'Filtered Data'!H469</f>
        <v/>
      </c>
      <c r="I470" s="5" t="str">
        <f>'Filtered Data'!I469</f>
        <v/>
      </c>
      <c r="J470" s="5" t="str">
        <f>'Filtered Data'!J469</f>
        <v/>
      </c>
      <c r="K470" s="5" t="str">
        <f>'Filtered Data'!K469</f>
        <v/>
      </c>
      <c r="L470" s="5" t="str">
        <f>'Filtered Data'!L469</f>
        <v/>
      </c>
      <c r="M470" s="5" t="str">
        <f>'Filtered Data'!M469</f>
        <v/>
      </c>
      <c r="N470" s="5" t="str">
        <f>'Filtered Data'!N469</f>
        <v/>
      </c>
      <c r="P470" s="7">
        <f t="shared" si="24"/>
        <v>0</v>
      </c>
      <c r="Q470" s="8" t="str">
        <f>IF('Filtered Data'!G469="","",HEX2DEC(G470))</f>
        <v/>
      </c>
      <c r="R470" s="8" t="str">
        <f>IF('Filtered Data'!H469="","",HEX2DEC(H470))</f>
        <v/>
      </c>
      <c r="S470" s="8" t="str">
        <f>IF('Filtered Data'!I469="","",HEX2DEC(I470))</f>
        <v/>
      </c>
      <c r="T470" s="8" t="str">
        <f>IF('Filtered Data'!J469="","",HEX2DEC(J470))</f>
        <v/>
      </c>
      <c r="U470" s="8" t="str">
        <f>IF('Filtered Data'!K469="","",HEX2DEC(K470))</f>
        <v/>
      </c>
      <c r="V470" s="8" t="str">
        <f>IF('Filtered Data'!L469="","",HEX2DEC(L470))</f>
        <v/>
      </c>
      <c r="W470" s="8" t="str">
        <f>IF('Filtered Data'!M469="","",HEX2DEC(M470))</f>
        <v/>
      </c>
      <c r="X470" s="8" t="str">
        <f>IF('Filtered Data'!N469="","",HEX2DEC(N470))</f>
        <v/>
      </c>
      <c r="Y470" s="8"/>
      <c r="Z470" s="9" t="str">
        <f t="shared" si="25"/>
        <v>0</v>
      </c>
      <c r="AA470" s="8" t="str">
        <f>IF('Filtered Data'!G469="","",HEX2BIN(G470))</f>
        <v/>
      </c>
      <c r="AB470" s="8" t="str">
        <f>IF('Filtered Data'!H469="","",HEX2BIN(H470))</f>
        <v/>
      </c>
      <c r="AC470" s="8" t="str">
        <f>IF('Filtered Data'!I469="","",HEX2BIN(I470))</f>
        <v/>
      </c>
      <c r="AD470" s="8" t="str">
        <f>IF('Filtered Data'!J469="","",HEX2BIN(J470))</f>
        <v/>
      </c>
      <c r="AE470" s="8" t="str">
        <f>IF('Filtered Data'!K469="","",HEX2BIN(K470))</f>
        <v/>
      </c>
      <c r="AF470" s="8" t="str">
        <f>IF('Filtered Data'!L469="","",HEX2BIN(L470))</f>
        <v/>
      </c>
      <c r="AG470" s="8" t="str">
        <f>IF('Filtered Data'!M469="","",HEX2BIN(M470))</f>
        <v/>
      </c>
      <c r="AH470" s="8" t="str">
        <f>IF('Filtered Data'!N469="","",HEX2BIN(N470))</f>
        <v/>
      </c>
      <c r="AI470" s="8"/>
      <c r="AJ470" s="9" t="str">
        <f t="shared" si="26"/>
        <v>0</v>
      </c>
      <c r="AK470" s="8" t="str">
        <f>IF('Filtered Data'!G469="","",HEX2OCT(G470))</f>
        <v/>
      </c>
      <c r="AL470" s="8" t="str">
        <f>IF('Filtered Data'!H469="","",HEX2OCT(H470))</f>
        <v/>
      </c>
      <c r="AM470" s="8" t="str">
        <f>IF('Filtered Data'!I469="","",HEX2OCT(I470))</f>
        <v/>
      </c>
      <c r="AN470" s="8" t="str">
        <f>IF('Filtered Data'!J469="","",HEX2OCT(J470))</f>
        <v/>
      </c>
      <c r="AO470" s="8" t="str">
        <f>IF('Filtered Data'!K469="","",HEX2OCT(K470))</f>
        <v/>
      </c>
      <c r="AP470" s="8" t="str">
        <f>IF('Filtered Data'!L469="","",HEX2OCT(L470))</f>
        <v/>
      </c>
      <c r="AQ470" s="8" t="str">
        <f>IF('Filtered Data'!M469="","",HEX2OCT(M470))</f>
        <v/>
      </c>
      <c r="AR470" s="8" t="str">
        <f>IF('Filtered Data'!N469="","",HEX2OCT(N470))</f>
        <v/>
      </c>
    </row>
    <row r="471">
      <c r="A471" s="5" t="str">
        <f>'Filtered Data'!A470</f>
        <v/>
      </c>
      <c r="B471" s="5" t="str">
        <f>'Filtered Data'!B470</f>
        <v/>
      </c>
      <c r="C471" s="5" t="str">
        <f>'Filtered Data'!C470</f>
        <v/>
      </c>
      <c r="D471" s="5" t="str">
        <f>'Filtered Data'!D470</f>
        <v/>
      </c>
      <c r="E471" s="5" t="str">
        <f>'Filtered Data'!E470</f>
        <v/>
      </c>
      <c r="F471" s="5" t="str">
        <f>'Filtered Data'!F470</f>
        <v/>
      </c>
      <c r="G471" s="5" t="str">
        <f>'Filtered Data'!G470</f>
        <v/>
      </c>
      <c r="H471" s="5" t="str">
        <f>'Filtered Data'!H470</f>
        <v/>
      </c>
      <c r="I471" s="5" t="str">
        <f>'Filtered Data'!I470</f>
        <v/>
      </c>
      <c r="J471" s="5" t="str">
        <f>'Filtered Data'!J470</f>
        <v/>
      </c>
      <c r="K471" s="5" t="str">
        <f>'Filtered Data'!K470</f>
        <v/>
      </c>
      <c r="L471" s="5" t="str">
        <f>'Filtered Data'!L470</f>
        <v/>
      </c>
      <c r="M471" s="5" t="str">
        <f>'Filtered Data'!M470</f>
        <v/>
      </c>
      <c r="N471" s="5" t="str">
        <f>'Filtered Data'!N470</f>
        <v/>
      </c>
      <c r="P471" s="7">
        <f t="shared" si="24"/>
        <v>0</v>
      </c>
      <c r="Q471" s="8" t="str">
        <f>IF('Filtered Data'!G470="","",HEX2DEC(G471))</f>
        <v/>
      </c>
      <c r="R471" s="8" t="str">
        <f>IF('Filtered Data'!H470="","",HEX2DEC(H471))</f>
        <v/>
      </c>
      <c r="S471" s="8" t="str">
        <f>IF('Filtered Data'!I470="","",HEX2DEC(I471))</f>
        <v/>
      </c>
      <c r="T471" s="8" t="str">
        <f>IF('Filtered Data'!J470="","",HEX2DEC(J471))</f>
        <v/>
      </c>
      <c r="U471" s="8" t="str">
        <f>IF('Filtered Data'!K470="","",HEX2DEC(K471))</f>
        <v/>
      </c>
      <c r="V471" s="8" t="str">
        <f>IF('Filtered Data'!L470="","",HEX2DEC(L471))</f>
        <v/>
      </c>
      <c r="W471" s="8" t="str">
        <f>IF('Filtered Data'!M470="","",HEX2DEC(M471))</f>
        <v/>
      </c>
      <c r="X471" s="8" t="str">
        <f>IF('Filtered Data'!N470="","",HEX2DEC(N471))</f>
        <v/>
      </c>
      <c r="Y471" s="8"/>
      <c r="Z471" s="9" t="str">
        <f t="shared" si="25"/>
        <v>0</v>
      </c>
      <c r="AA471" s="8" t="str">
        <f>IF('Filtered Data'!G470="","",HEX2BIN(G471))</f>
        <v/>
      </c>
      <c r="AB471" s="8" t="str">
        <f>IF('Filtered Data'!H470="","",HEX2BIN(H471))</f>
        <v/>
      </c>
      <c r="AC471" s="8" t="str">
        <f>IF('Filtered Data'!I470="","",HEX2BIN(I471))</f>
        <v/>
      </c>
      <c r="AD471" s="8" t="str">
        <f>IF('Filtered Data'!J470="","",HEX2BIN(J471))</f>
        <v/>
      </c>
      <c r="AE471" s="8" t="str">
        <f>IF('Filtered Data'!K470="","",HEX2BIN(K471))</f>
        <v/>
      </c>
      <c r="AF471" s="8" t="str">
        <f>IF('Filtered Data'!L470="","",HEX2BIN(L471))</f>
        <v/>
      </c>
      <c r="AG471" s="8" t="str">
        <f>IF('Filtered Data'!M470="","",HEX2BIN(M471))</f>
        <v/>
      </c>
      <c r="AH471" s="8" t="str">
        <f>IF('Filtered Data'!N470="","",HEX2BIN(N471))</f>
        <v/>
      </c>
      <c r="AI471" s="8"/>
      <c r="AJ471" s="9" t="str">
        <f t="shared" si="26"/>
        <v>0</v>
      </c>
      <c r="AK471" s="8" t="str">
        <f>IF('Filtered Data'!G470="","",HEX2OCT(G471))</f>
        <v/>
      </c>
      <c r="AL471" s="8" t="str">
        <f>IF('Filtered Data'!H470="","",HEX2OCT(H471))</f>
        <v/>
      </c>
      <c r="AM471" s="8" t="str">
        <f>IF('Filtered Data'!I470="","",HEX2OCT(I471))</f>
        <v/>
      </c>
      <c r="AN471" s="8" t="str">
        <f>IF('Filtered Data'!J470="","",HEX2OCT(J471))</f>
        <v/>
      </c>
      <c r="AO471" s="8" t="str">
        <f>IF('Filtered Data'!K470="","",HEX2OCT(K471))</f>
        <v/>
      </c>
      <c r="AP471" s="8" t="str">
        <f>IF('Filtered Data'!L470="","",HEX2OCT(L471))</f>
        <v/>
      </c>
      <c r="AQ471" s="8" t="str">
        <f>IF('Filtered Data'!M470="","",HEX2OCT(M471))</f>
        <v/>
      </c>
      <c r="AR471" s="8" t="str">
        <f>IF('Filtered Data'!N470="","",HEX2OCT(N471))</f>
        <v/>
      </c>
    </row>
    <row r="472">
      <c r="A472" s="5" t="str">
        <f>'Filtered Data'!A471</f>
        <v/>
      </c>
      <c r="B472" s="5" t="str">
        <f>'Filtered Data'!B471</f>
        <v/>
      </c>
      <c r="C472" s="5" t="str">
        <f>'Filtered Data'!C471</f>
        <v/>
      </c>
      <c r="D472" s="5" t="str">
        <f>'Filtered Data'!D471</f>
        <v/>
      </c>
      <c r="E472" s="5" t="str">
        <f>'Filtered Data'!E471</f>
        <v/>
      </c>
      <c r="F472" s="5" t="str">
        <f>'Filtered Data'!F471</f>
        <v/>
      </c>
      <c r="G472" s="5" t="str">
        <f>'Filtered Data'!G471</f>
        <v/>
      </c>
      <c r="H472" s="5" t="str">
        <f>'Filtered Data'!H471</f>
        <v/>
      </c>
      <c r="I472" s="5" t="str">
        <f>'Filtered Data'!I471</f>
        <v/>
      </c>
      <c r="J472" s="5" t="str">
        <f>'Filtered Data'!J471</f>
        <v/>
      </c>
      <c r="K472" s="5" t="str">
        <f>'Filtered Data'!K471</f>
        <v/>
      </c>
      <c r="L472" s="5" t="str">
        <f>'Filtered Data'!L471</f>
        <v/>
      </c>
      <c r="M472" s="5" t="str">
        <f>'Filtered Data'!M471</f>
        <v/>
      </c>
      <c r="N472" s="5" t="str">
        <f>'Filtered Data'!N471</f>
        <v/>
      </c>
      <c r="P472" s="7">
        <f t="shared" si="24"/>
        <v>0</v>
      </c>
      <c r="Q472" s="8" t="str">
        <f>IF('Filtered Data'!G471="","",HEX2DEC(G472))</f>
        <v/>
      </c>
      <c r="R472" s="8" t="str">
        <f>IF('Filtered Data'!H471="","",HEX2DEC(H472))</f>
        <v/>
      </c>
      <c r="S472" s="8" t="str">
        <f>IF('Filtered Data'!I471="","",HEX2DEC(I472))</f>
        <v/>
      </c>
      <c r="T472" s="8" t="str">
        <f>IF('Filtered Data'!J471="","",HEX2DEC(J472))</f>
        <v/>
      </c>
      <c r="U472" s="8" t="str">
        <f>IF('Filtered Data'!K471="","",HEX2DEC(K472))</f>
        <v/>
      </c>
      <c r="V472" s="8" t="str">
        <f>IF('Filtered Data'!L471="","",HEX2DEC(L472))</f>
        <v/>
      </c>
      <c r="W472" s="8" t="str">
        <f>IF('Filtered Data'!M471="","",HEX2DEC(M472))</f>
        <v/>
      </c>
      <c r="X472" s="8" t="str">
        <f>IF('Filtered Data'!N471="","",HEX2DEC(N472))</f>
        <v/>
      </c>
      <c r="Y472" s="8"/>
      <c r="Z472" s="9" t="str">
        <f t="shared" si="25"/>
        <v>0</v>
      </c>
      <c r="AA472" s="8" t="str">
        <f>IF('Filtered Data'!G471="","",HEX2BIN(G472))</f>
        <v/>
      </c>
      <c r="AB472" s="8" t="str">
        <f>IF('Filtered Data'!H471="","",HEX2BIN(H472))</f>
        <v/>
      </c>
      <c r="AC472" s="8" t="str">
        <f>IF('Filtered Data'!I471="","",HEX2BIN(I472))</f>
        <v/>
      </c>
      <c r="AD472" s="8" t="str">
        <f>IF('Filtered Data'!J471="","",HEX2BIN(J472))</f>
        <v/>
      </c>
      <c r="AE472" s="8" t="str">
        <f>IF('Filtered Data'!K471="","",HEX2BIN(K472))</f>
        <v/>
      </c>
      <c r="AF472" s="8" t="str">
        <f>IF('Filtered Data'!L471="","",HEX2BIN(L472))</f>
        <v/>
      </c>
      <c r="AG472" s="8" t="str">
        <f>IF('Filtered Data'!M471="","",HEX2BIN(M472))</f>
        <v/>
      </c>
      <c r="AH472" s="8" t="str">
        <f>IF('Filtered Data'!N471="","",HEX2BIN(N472))</f>
        <v/>
      </c>
      <c r="AI472" s="8"/>
      <c r="AJ472" s="9" t="str">
        <f t="shared" si="26"/>
        <v>0</v>
      </c>
      <c r="AK472" s="8" t="str">
        <f>IF('Filtered Data'!G471="","",HEX2OCT(G472))</f>
        <v/>
      </c>
      <c r="AL472" s="8" t="str">
        <f>IF('Filtered Data'!H471="","",HEX2OCT(H472))</f>
        <v/>
      </c>
      <c r="AM472" s="8" t="str">
        <f>IF('Filtered Data'!I471="","",HEX2OCT(I472))</f>
        <v/>
      </c>
      <c r="AN472" s="8" t="str">
        <f>IF('Filtered Data'!J471="","",HEX2OCT(J472))</f>
        <v/>
      </c>
      <c r="AO472" s="8" t="str">
        <f>IF('Filtered Data'!K471="","",HEX2OCT(K472))</f>
        <v/>
      </c>
      <c r="AP472" s="8" t="str">
        <f>IF('Filtered Data'!L471="","",HEX2OCT(L472))</f>
        <v/>
      </c>
      <c r="AQ472" s="8" t="str">
        <f>IF('Filtered Data'!M471="","",HEX2OCT(M472))</f>
        <v/>
      </c>
      <c r="AR472" s="8" t="str">
        <f>IF('Filtered Data'!N471="","",HEX2OCT(N472))</f>
        <v/>
      </c>
    </row>
    <row r="473">
      <c r="A473" s="5" t="str">
        <f>'Filtered Data'!A472</f>
        <v/>
      </c>
      <c r="B473" s="5" t="str">
        <f>'Filtered Data'!B472</f>
        <v/>
      </c>
      <c r="C473" s="5" t="str">
        <f>'Filtered Data'!C472</f>
        <v/>
      </c>
      <c r="D473" s="5" t="str">
        <f>'Filtered Data'!D472</f>
        <v/>
      </c>
      <c r="E473" s="5" t="str">
        <f>'Filtered Data'!E472</f>
        <v/>
      </c>
      <c r="F473" s="5" t="str">
        <f>'Filtered Data'!F472</f>
        <v/>
      </c>
      <c r="G473" s="5" t="str">
        <f>'Filtered Data'!G472</f>
        <v/>
      </c>
      <c r="H473" s="5" t="str">
        <f>'Filtered Data'!H472</f>
        <v/>
      </c>
      <c r="I473" s="5" t="str">
        <f>'Filtered Data'!I472</f>
        <v/>
      </c>
      <c r="J473" s="5" t="str">
        <f>'Filtered Data'!J472</f>
        <v/>
      </c>
      <c r="K473" s="5" t="str">
        <f>'Filtered Data'!K472</f>
        <v/>
      </c>
      <c r="L473" s="5" t="str">
        <f>'Filtered Data'!L472</f>
        <v/>
      </c>
      <c r="M473" s="5" t="str">
        <f>'Filtered Data'!M472</f>
        <v/>
      </c>
      <c r="N473" s="5" t="str">
        <f>'Filtered Data'!N472</f>
        <v/>
      </c>
      <c r="P473" s="7">
        <f t="shared" si="24"/>
        <v>0</v>
      </c>
      <c r="Q473" s="8" t="str">
        <f>IF('Filtered Data'!G472="","",HEX2DEC(G473))</f>
        <v/>
      </c>
      <c r="R473" s="8" t="str">
        <f>IF('Filtered Data'!H472="","",HEX2DEC(H473))</f>
        <v/>
      </c>
      <c r="S473" s="8" t="str">
        <f>IF('Filtered Data'!I472="","",HEX2DEC(I473))</f>
        <v/>
      </c>
      <c r="T473" s="8" t="str">
        <f>IF('Filtered Data'!J472="","",HEX2DEC(J473))</f>
        <v/>
      </c>
      <c r="U473" s="8" t="str">
        <f>IF('Filtered Data'!K472="","",HEX2DEC(K473))</f>
        <v/>
      </c>
      <c r="V473" s="8" t="str">
        <f>IF('Filtered Data'!L472="","",HEX2DEC(L473))</f>
        <v/>
      </c>
      <c r="W473" s="8" t="str">
        <f>IF('Filtered Data'!M472="","",HEX2DEC(M473))</f>
        <v/>
      </c>
      <c r="X473" s="8" t="str">
        <f>IF('Filtered Data'!N472="","",HEX2DEC(N473))</f>
        <v/>
      </c>
      <c r="Y473" s="8"/>
      <c r="Z473" s="9" t="str">
        <f t="shared" si="25"/>
        <v>0</v>
      </c>
      <c r="AA473" s="8" t="str">
        <f>IF('Filtered Data'!G472="","",HEX2BIN(G473))</f>
        <v/>
      </c>
      <c r="AB473" s="8" t="str">
        <f>IF('Filtered Data'!H472="","",HEX2BIN(H473))</f>
        <v/>
      </c>
      <c r="AC473" s="8" t="str">
        <f>IF('Filtered Data'!I472="","",HEX2BIN(I473))</f>
        <v/>
      </c>
      <c r="AD473" s="8" t="str">
        <f>IF('Filtered Data'!J472="","",HEX2BIN(J473))</f>
        <v/>
      </c>
      <c r="AE473" s="8" t="str">
        <f>IF('Filtered Data'!K472="","",HEX2BIN(K473))</f>
        <v/>
      </c>
      <c r="AF473" s="8" t="str">
        <f>IF('Filtered Data'!L472="","",HEX2BIN(L473))</f>
        <v/>
      </c>
      <c r="AG473" s="8" t="str">
        <f>IF('Filtered Data'!M472="","",HEX2BIN(M473))</f>
        <v/>
      </c>
      <c r="AH473" s="8" t="str">
        <f>IF('Filtered Data'!N472="","",HEX2BIN(N473))</f>
        <v/>
      </c>
      <c r="AI473" s="8"/>
      <c r="AJ473" s="9" t="str">
        <f t="shared" si="26"/>
        <v>0</v>
      </c>
      <c r="AK473" s="8" t="str">
        <f>IF('Filtered Data'!G472="","",HEX2OCT(G473))</f>
        <v/>
      </c>
      <c r="AL473" s="8" t="str">
        <f>IF('Filtered Data'!H472="","",HEX2OCT(H473))</f>
        <v/>
      </c>
      <c r="AM473" s="8" t="str">
        <f>IF('Filtered Data'!I472="","",HEX2OCT(I473))</f>
        <v/>
      </c>
      <c r="AN473" s="8" t="str">
        <f>IF('Filtered Data'!J472="","",HEX2OCT(J473))</f>
        <v/>
      </c>
      <c r="AO473" s="8" t="str">
        <f>IF('Filtered Data'!K472="","",HEX2OCT(K473))</f>
        <v/>
      </c>
      <c r="AP473" s="8" t="str">
        <f>IF('Filtered Data'!L472="","",HEX2OCT(L473))</f>
        <v/>
      </c>
      <c r="AQ473" s="8" t="str">
        <f>IF('Filtered Data'!M472="","",HEX2OCT(M473))</f>
        <v/>
      </c>
      <c r="AR473" s="8" t="str">
        <f>IF('Filtered Data'!N472="","",HEX2OCT(N473))</f>
        <v/>
      </c>
    </row>
    <row r="474">
      <c r="A474" s="5" t="str">
        <f>'Filtered Data'!A473</f>
        <v/>
      </c>
      <c r="B474" s="5" t="str">
        <f>'Filtered Data'!B473</f>
        <v/>
      </c>
      <c r="C474" s="5" t="str">
        <f>'Filtered Data'!C473</f>
        <v/>
      </c>
      <c r="D474" s="5" t="str">
        <f>'Filtered Data'!D473</f>
        <v/>
      </c>
      <c r="E474" s="5" t="str">
        <f>'Filtered Data'!E473</f>
        <v/>
      </c>
      <c r="F474" s="5" t="str">
        <f>'Filtered Data'!F473</f>
        <v/>
      </c>
      <c r="G474" s="5" t="str">
        <f>'Filtered Data'!G473</f>
        <v/>
      </c>
      <c r="H474" s="5" t="str">
        <f>'Filtered Data'!H473</f>
        <v/>
      </c>
      <c r="I474" s="5" t="str">
        <f>'Filtered Data'!I473</f>
        <v/>
      </c>
      <c r="J474" s="5" t="str">
        <f>'Filtered Data'!J473</f>
        <v/>
      </c>
      <c r="K474" s="5" t="str">
        <f>'Filtered Data'!K473</f>
        <v/>
      </c>
      <c r="L474" s="5" t="str">
        <f>'Filtered Data'!L473</f>
        <v/>
      </c>
      <c r="M474" s="5" t="str">
        <f>'Filtered Data'!M473</f>
        <v/>
      </c>
      <c r="N474" s="5" t="str">
        <f>'Filtered Data'!N473</f>
        <v/>
      </c>
      <c r="P474" s="7">
        <f t="shared" si="24"/>
        <v>0</v>
      </c>
      <c r="Q474" s="8" t="str">
        <f>IF('Filtered Data'!G473="","",HEX2DEC(G474))</f>
        <v/>
      </c>
      <c r="R474" s="8" t="str">
        <f>IF('Filtered Data'!H473="","",HEX2DEC(H474))</f>
        <v/>
      </c>
      <c r="S474" s="8" t="str">
        <f>IF('Filtered Data'!I473="","",HEX2DEC(I474))</f>
        <v/>
      </c>
      <c r="T474" s="8" t="str">
        <f>IF('Filtered Data'!J473="","",HEX2DEC(J474))</f>
        <v/>
      </c>
      <c r="U474" s="8" t="str">
        <f>IF('Filtered Data'!K473="","",HEX2DEC(K474))</f>
        <v/>
      </c>
      <c r="V474" s="8" t="str">
        <f>IF('Filtered Data'!L473="","",HEX2DEC(L474))</f>
        <v/>
      </c>
      <c r="W474" s="8" t="str">
        <f>IF('Filtered Data'!M473="","",HEX2DEC(M474))</f>
        <v/>
      </c>
      <c r="X474" s="8" t="str">
        <f>IF('Filtered Data'!N473="","",HEX2DEC(N474))</f>
        <v/>
      </c>
      <c r="Y474" s="8"/>
      <c r="Z474" s="9" t="str">
        <f t="shared" si="25"/>
        <v>0</v>
      </c>
      <c r="AA474" s="8" t="str">
        <f>IF('Filtered Data'!G473="","",HEX2BIN(G474))</f>
        <v/>
      </c>
      <c r="AB474" s="8" t="str">
        <f>IF('Filtered Data'!H473="","",HEX2BIN(H474))</f>
        <v/>
      </c>
      <c r="AC474" s="8" t="str">
        <f>IF('Filtered Data'!I473="","",HEX2BIN(I474))</f>
        <v/>
      </c>
      <c r="AD474" s="8" t="str">
        <f>IF('Filtered Data'!J473="","",HEX2BIN(J474))</f>
        <v/>
      </c>
      <c r="AE474" s="8" t="str">
        <f>IF('Filtered Data'!K473="","",HEX2BIN(K474))</f>
        <v/>
      </c>
      <c r="AF474" s="8" t="str">
        <f>IF('Filtered Data'!L473="","",HEX2BIN(L474))</f>
        <v/>
      </c>
      <c r="AG474" s="8" t="str">
        <f>IF('Filtered Data'!M473="","",HEX2BIN(M474))</f>
        <v/>
      </c>
      <c r="AH474" s="8" t="str">
        <f>IF('Filtered Data'!N473="","",HEX2BIN(N474))</f>
        <v/>
      </c>
      <c r="AI474" s="8"/>
      <c r="AJ474" s="9" t="str">
        <f t="shared" si="26"/>
        <v>0</v>
      </c>
      <c r="AK474" s="8" t="str">
        <f>IF('Filtered Data'!G473="","",HEX2OCT(G474))</f>
        <v/>
      </c>
      <c r="AL474" s="8" t="str">
        <f>IF('Filtered Data'!H473="","",HEX2OCT(H474))</f>
        <v/>
      </c>
      <c r="AM474" s="8" t="str">
        <f>IF('Filtered Data'!I473="","",HEX2OCT(I474))</f>
        <v/>
      </c>
      <c r="AN474" s="8" t="str">
        <f>IF('Filtered Data'!J473="","",HEX2OCT(J474))</f>
        <v/>
      </c>
      <c r="AO474" s="8" t="str">
        <f>IF('Filtered Data'!K473="","",HEX2OCT(K474))</f>
        <v/>
      </c>
      <c r="AP474" s="8" t="str">
        <f>IF('Filtered Data'!L473="","",HEX2OCT(L474))</f>
        <v/>
      </c>
      <c r="AQ474" s="8" t="str">
        <f>IF('Filtered Data'!M473="","",HEX2OCT(M474))</f>
        <v/>
      </c>
      <c r="AR474" s="8" t="str">
        <f>IF('Filtered Data'!N473="","",HEX2OCT(N474))</f>
        <v/>
      </c>
    </row>
    <row r="475">
      <c r="A475" s="5" t="str">
        <f>'Filtered Data'!A474</f>
        <v/>
      </c>
      <c r="B475" s="5" t="str">
        <f>'Filtered Data'!B474</f>
        <v/>
      </c>
      <c r="C475" s="5" t="str">
        <f>'Filtered Data'!C474</f>
        <v/>
      </c>
      <c r="D475" s="5" t="str">
        <f>'Filtered Data'!D474</f>
        <v/>
      </c>
      <c r="E475" s="5" t="str">
        <f>'Filtered Data'!E474</f>
        <v/>
      </c>
      <c r="F475" s="5" t="str">
        <f>'Filtered Data'!F474</f>
        <v/>
      </c>
      <c r="G475" s="5" t="str">
        <f>'Filtered Data'!G474</f>
        <v/>
      </c>
      <c r="H475" s="5" t="str">
        <f>'Filtered Data'!H474</f>
        <v/>
      </c>
      <c r="I475" s="5" t="str">
        <f>'Filtered Data'!I474</f>
        <v/>
      </c>
      <c r="J475" s="5" t="str">
        <f>'Filtered Data'!J474</f>
        <v/>
      </c>
      <c r="K475" s="5" t="str">
        <f>'Filtered Data'!K474</f>
        <v/>
      </c>
      <c r="L475" s="5" t="str">
        <f>'Filtered Data'!L474</f>
        <v/>
      </c>
      <c r="M475" s="5" t="str">
        <f>'Filtered Data'!M474</f>
        <v/>
      </c>
      <c r="N475" s="5" t="str">
        <f>'Filtered Data'!N474</f>
        <v/>
      </c>
      <c r="P475" s="7">
        <f t="shared" si="24"/>
        <v>0</v>
      </c>
      <c r="Q475" s="8" t="str">
        <f>IF('Filtered Data'!G474="","",HEX2DEC(G475))</f>
        <v/>
      </c>
      <c r="R475" s="8" t="str">
        <f>IF('Filtered Data'!H474="","",HEX2DEC(H475))</f>
        <v/>
      </c>
      <c r="S475" s="8" t="str">
        <f>IF('Filtered Data'!I474="","",HEX2DEC(I475))</f>
        <v/>
      </c>
      <c r="T475" s="8" t="str">
        <f>IF('Filtered Data'!J474="","",HEX2DEC(J475))</f>
        <v/>
      </c>
      <c r="U475" s="8" t="str">
        <f>IF('Filtered Data'!K474="","",HEX2DEC(K475))</f>
        <v/>
      </c>
      <c r="V475" s="8" t="str">
        <f>IF('Filtered Data'!L474="","",HEX2DEC(L475))</f>
        <v/>
      </c>
      <c r="W475" s="8" t="str">
        <f>IF('Filtered Data'!M474="","",HEX2DEC(M475))</f>
        <v/>
      </c>
      <c r="X475" s="8" t="str">
        <f>IF('Filtered Data'!N474="","",HEX2DEC(N475))</f>
        <v/>
      </c>
      <c r="Y475" s="8"/>
      <c r="Z475" s="9" t="str">
        <f t="shared" si="25"/>
        <v>0</v>
      </c>
      <c r="AA475" s="8" t="str">
        <f>IF('Filtered Data'!G474="","",HEX2BIN(G475))</f>
        <v/>
      </c>
      <c r="AB475" s="8" t="str">
        <f>IF('Filtered Data'!H474="","",HEX2BIN(H475))</f>
        <v/>
      </c>
      <c r="AC475" s="8" t="str">
        <f>IF('Filtered Data'!I474="","",HEX2BIN(I475))</f>
        <v/>
      </c>
      <c r="AD475" s="8" t="str">
        <f>IF('Filtered Data'!J474="","",HEX2BIN(J475))</f>
        <v/>
      </c>
      <c r="AE475" s="8" t="str">
        <f>IF('Filtered Data'!K474="","",HEX2BIN(K475))</f>
        <v/>
      </c>
      <c r="AF475" s="8" t="str">
        <f>IF('Filtered Data'!L474="","",HEX2BIN(L475))</f>
        <v/>
      </c>
      <c r="AG475" s="8" t="str">
        <f>IF('Filtered Data'!M474="","",HEX2BIN(M475))</f>
        <v/>
      </c>
      <c r="AH475" s="8" t="str">
        <f>IF('Filtered Data'!N474="","",HEX2BIN(N475))</f>
        <v/>
      </c>
      <c r="AI475" s="8"/>
      <c r="AJ475" s="9" t="str">
        <f t="shared" si="26"/>
        <v>0</v>
      </c>
      <c r="AK475" s="8" t="str">
        <f>IF('Filtered Data'!G474="","",HEX2OCT(G475))</f>
        <v/>
      </c>
      <c r="AL475" s="8" t="str">
        <f>IF('Filtered Data'!H474="","",HEX2OCT(H475))</f>
        <v/>
      </c>
      <c r="AM475" s="8" t="str">
        <f>IF('Filtered Data'!I474="","",HEX2OCT(I475))</f>
        <v/>
      </c>
      <c r="AN475" s="8" t="str">
        <f>IF('Filtered Data'!J474="","",HEX2OCT(J475))</f>
        <v/>
      </c>
      <c r="AO475" s="8" t="str">
        <f>IF('Filtered Data'!K474="","",HEX2OCT(K475))</f>
        <v/>
      </c>
      <c r="AP475" s="8" t="str">
        <f>IF('Filtered Data'!L474="","",HEX2OCT(L475))</f>
        <v/>
      </c>
      <c r="AQ475" s="8" t="str">
        <f>IF('Filtered Data'!M474="","",HEX2OCT(M475))</f>
        <v/>
      </c>
      <c r="AR475" s="8" t="str">
        <f>IF('Filtered Data'!N474="","",HEX2OCT(N475))</f>
        <v/>
      </c>
    </row>
    <row r="476">
      <c r="A476" s="5" t="str">
        <f>'Filtered Data'!A475</f>
        <v/>
      </c>
      <c r="B476" s="5" t="str">
        <f>'Filtered Data'!B475</f>
        <v/>
      </c>
      <c r="C476" s="5" t="str">
        <f>'Filtered Data'!C475</f>
        <v/>
      </c>
      <c r="D476" s="5" t="str">
        <f>'Filtered Data'!D475</f>
        <v/>
      </c>
      <c r="E476" s="5" t="str">
        <f>'Filtered Data'!E475</f>
        <v/>
      </c>
      <c r="F476" s="5" t="str">
        <f>'Filtered Data'!F475</f>
        <v/>
      </c>
      <c r="G476" s="5" t="str">
        <f>'Filtered Data'!G475</f>
        <v/>
      </c>
      <c r="H476" s="5" t="str">
        <f>'Filtered Data'!H475</f>
        <v/>
      </c>
      <c r="I476" s="5" t="str">
        <f>'Filtered Data'!I475</f>
        <v/>
      </c>
      <c r="J476" s="5" t="str">
        <f>'Filtered Data'!J475</f>
        <v/>
      </c>
      <c r="K476" s="5" t="str">
        <f>'Filtered Data'!K475</f>
        <v/>
      </c>
      <c r="L476" s="5" t="str">
        <f>'Filtered Data'!L475</f>
        <v/>
      </c>
      <c r="M476" s="5" t="str">
        <f>'Filtered Data'!M475</f>
        <v/>
      </c>
      <c r="N476" s="5" t="str">
        <f>'Filtered Data'!N475</f>
        <v/>
      </c>
      <c r="P476" s="7">
        <f t="shared" si="24"/>
        <v>0</v>
      </c>
      <c r="Q476" s="8" t="str">
        <f>IF('Filtered Data'!G475="","",HEX2DEC(G476))</f>
        <v/>
      </c>
      <c r="R476" s="8" t="str">
        <f>IF('Filtered Data'!H475="","",HEX2DEC(H476))</f>
        <v/>
      </c>
      <c r="S476" s="8" t="str">
        <f>IF('Filtered Data'!I475="","",HEX2DEC(I476))</f>
        <v/>
      </c>
      <c r="T476" s="8" t="str">
        <f>IF('Filtered Data'!J475="","",HEX2DEC(J476))</f>
        <v/>
      </c>
      <c r="U476" s="8" t="str">
        <f>IF('Filtered Data'!K475="","",HEX2DEC(K476))</f>
        <v/>
      </c>
      <c r="V476" s="8" t="str">
        <f>IF('Filtered Data'!L475="","",HEX2DEC(L476))</f>
        <v/>
      </c>
      <c r="W476" s="8" t="str">
        <f>IF('Filtered Data'!M475="","",HEX2DEC(M476))</f>
        <v/>
      </c>
      <c r="X476" s="8" t="str">
        <f>IF('Filtered Data'!N475="","",HEX2DEC(N476))</f>
        <v/>
      </c>
      <c r="Y476" s="8"/>
      <c r="Z476" s="9" t="str">
        <f t="shared" si="25"/>
        <v>0</v>
      </c>
      <c r="AA476" s="8" t="str">
        <f>IF('Filtered Data'!G475="","",HEX2BIN(G476))</f>
        <v/>
      </c>
      <c r="AB476" s="8" t="str">
        <f>IF('Filtered Data'!H475="","",HEX2BIN(H476))</f>
        <v/>
      </c>
      <c r="AC476" s="8" t="str">
        <f>IF('Filtered Data'!I475="","",HEX2BIN(I476))</f>
        <v/>
      </c>
      <c r="AD476" s="8" t="str">
        <f>IF('Filtered Data'!J475="","",HEX2BIN(J476))</f>
        <v/>
      </c>
      <c r="AE476" s="8" t="str">
        <f>IF('Filtered Data'!K475="","",HEX2BIN(K476))</f>
        <v/>
      </c>
      <c r="AF476" s="8" t="str">
        <f>IF('Filtered Data'!L475="","",HEX2BIN(L476))</f>
        <v/>
      </c>
      <c r="AG476" s="8" t="str">
        <f>IF('Filtered Data'!M475="","",HEX2BIN(M476))</f>
        <v/>
      </c>
      <c r="AH476" s="8" t="str">
        <f>IF('Filtered Data'!N475="","",HEX2BIN(N476))</f>
        <v/>
      </c>
      <c r="AI476" s="8"/>
      <c r="AJ476" s="9" t="str">
        <f t="shared" si="26"/>
        <v>0</v>
      </c>
      <c r="AK476" s="8" t="str">
        <f>IF('Filtered Data'!G475="","",HEX2OCT(G476))</f>
        <v/>
      </c>
      <c r="AL476" s="8" t="str">
        <f>IF('Filtered Data'!H475="","",HEX2OCT(H476))</f>
        <v/>
      </c>
      <c r="AM476" s="8" t="str">
        <f>IF('Filtered Data'!I475="","",HEX2OCT(I476))</f>
        <v/>
      </c>
      <c r="AN476" s="8" t="str">
        <f>IF('Filtered Data'!J475="","",HEX2OCT(J476))</f>
        <v/>
      </c>
      <c r="AO476" s="8" t="str">
        <f>IF('Filtered Data'!K475="","",HEX2OCT(K476))</f>
        <v/>
      </c>
      <c r="AP476" s="8" t="str">
        <f>IF('Filtered Data'!L475="","",HEX2OCT(L476))</f>
        <v/>
      </c>
      <c r="AQ476" s="8" t="str">
        <f>IF('Filtered Data'!M475="","",HEX2OCT(M476))</f>
        <v/>
      </c>
      <c r="AR476" s="8" t="str">
        <f>IF('Filtered Data'!N475="","",HEX2OCT(N476))</f>
        <v/>
      </c>
    </row>
    <row r="477">
      <c r="A477" s="5" t="str">
        <f>'Filtered Data'!A476</f>
        <v/>
      </c>
      <c r="B477" s="5" t="str">
        <f>'Filtered Data'!B476</f>
        <v/>
      </c>
      <c r="C477" s="5" t="str">
        <f>'Filtered Data'!C476</f>
        <v/>
      </c>
      <c r="D477" s="5" t="str">
        <f>'Filtered Data'!D476</f>
        <v/>
      </c>
      <c r="E477" s="5" t="str">
        <f>'Filtered Data'!E476</f>
        <v/>
      </c>
      <c r="F477" s="5" t="str">
        <f>'Filtered Data'!F476</f>
        <v/>
      </c>
      <c r="G477" s="5" t="str">
        <f>'Filtered Data'!G476</f>
        <v/>
      </c>
      <c r="H477" s="5" t="str">
        <f>'Filtered Data'!H476</f>
        <v/>
      </c>
      <c r="I477" s="5" t="str">
        <f>'Filtered Data'!I476</f>
        <v/>
      </c>
      <c r="J477" s="5" t="str">
        <f>'Filtered Data'!J476</f>
        <v/>
      </c>
      <c r="K477" s="5" t="str">
        <f>'Filtered Data'!K476</f>
        <v/>
      </c>
      <c r="L477" s="5" t="str">
        <f>'Filtered Data'!L476</f>
        <v/>
      </c>
      <c r="M477" s="5" t="str">
        <f>'Filtered Data'!M476</f>
        <v/>
      </c>
      <c r="N477" s="5" t="str">
        <f>'Filtered Data'!N476</f>
        <v/>
      </c>
      <c r="P477" s="7">
        <f t="shared" si="24"/>
        <v>0</v>
      </c>
      <c r="Q477" s="8" t="str">
        <f>IF('Filtered Data'!G476="","",HEX2DEC(G477))</f>
        <v/>
      </c>
      <c r="R477" s="8" t="str">
        <f>IF('Filtered Data'!H476="","",HEX2DEC(H477))</f>
        <v/>
      </c>
      <c r="S477" s="8" t="str">
        <f>IF('Filtered Data'!I476="","",HEX2DEC(I477))</f>
        <v/>
      </c>
      <c r="T477" s="8" t="str">
        <f>IF('Filtered Data'!J476="","",HEX2DEC(J477))</f>
        <v/>
      </c>
      <c r="U477" s="8" t="str">
        <f>IF('Filtered Data'!K476="","",HEX2DEC(K477))</f>
        <v/>
      </c>
      <c r="V477" s="8" t="str">
        <f>IF('Filtered Data'!L476="","",HEX2DEC(L477))</f>
        <v/>
      </c>
      <c r="W477" s="8" t="str">
        <f>IF('Filtered Data'!M476="","",HEX2DEC(M477))</f>
        <v/>
      </c>
      <c r="X477" s="8" t="str">
        <f>IF('Filtered Data'!N476="","",HEX2DEC(N477))</f>
        <v/>
      </c>
      <c r="Y477" s="8"/>
      <c r="Z477" s="9" t="str">
        <f t="shared" si="25"/>
        <v>0</v>
      </c>
      <c r="AA477" s="8" t="str">
        <f>IF('Filtered Data'!G476="","",HEX2BIN(G477))</f>
        <v/>
      </c>
      <c r="AB477" s="8" t="str">
        <f>IF('Filtered Data'!H476="","",HEX2BIN(H477))</f>
        <v/>
      </c>
      <c r="AC477" s="8" t="str">
        <f>IF('Filtered Data'!I476="","",HEX2BIN(I477))</f>
        <v/>
      </c>
      <c r="AD477" s="8" t="str">
        <f>IF('Filtered Data'!J476="","",HEX2BIN(J477))</f>
        <v/>
      </c>
      <c r="AE477" s="8" t="str">
        <f>IF('Filtered Data'!K476="","",HEX2BIN(K477))</f>
        <v/>
      </c>
      <c r="AF477" s="8" t="str">
        <f>IF('Filtered Data'!L476="","",HEX2BIN(L477))</f>
        <v/>
      </c>
      <c r="AG477" s="8" t="str">
        <f>IF('Filtered Data'!M476="","",HEX2BIN(M477))</f>
        <v/>
      </c>
      <c r="AH477" s="8" t="str">
        <f>IF('Filtered Data'!N476="","",HEX2BIN(N477))</f>
        <v/>
      </c>
      <c r="AI477" s="8"/>
      <c r="AJ477" s="9" t="str">
        <f t="shared" si="26"/>
        <v>0</v>
      </c>
      <c r="AK477" s="8" t="str">
        <f>IF('Filtered Data'!G476="","",HEX2OCT(G477))</f>
        <v/>
      </c>
      <c r="AL477" s="8" t="str">
        <f>IF('Filtered Data'!H476="","",HEX2OCT(H477))</f>
        <v/>
      </c>
      <c r="AM477" s="8" t="str">
        <f>IF('Filtered Data'!I476="","",HEX2OCT(I477))</f>
        <v/>
      </c>
      <c r="AN477" s="8" t="str">
        <f>IF('Filtered Data'!J476="","",HEX2OCT(J477))</f>
        <v/>
      </c>
      <c r="AO477" s="8" t="str">
        <f>IF('Filtered Data'!K476="","",HEX2OCT(K477))</f>
        <v/>
      </c>
      <c r="AP477" s="8" t="str">
        <f>IF('Filtered Data'!L476="","",HEX2OCT(L477))</f>
        <v/>
      </c>
      <c r="AQ477" s="8" t="str">
        <f>IF('Filtered Data'!M476="","",HEX2OCT(M477))</f>
        <v/>
      </c>
      <c r="AR477" s="8" t="str">
        <f>IF('Filtered Data'!N476="","",HEX2OCT(N477))</f>
        <v/>
      </c>
    </row>
    <row r="478">
      <c r="A478" s="5" t="str">
        <f>'Filtered Data'!A477</f>
        <v/>
      </c>
      <c r="B478" s="5" t="str">
        <f>'Filtered Data'!B477</f>
        <v/>
      </c>
      <c r="C478" s="5" t="str">
        <f>'Filtered Data'!C477</f>
        <v/>
      </c>
      <c r="D478" s="5" t="str">
        <f>'Filtered Data'!D477</f>
        <v/>
      </c>
      <c r="E478" s="5" t="str">
        <f>'Filtered Data'!E477</f>
        <v/>
      </c>
      <c r="F478" s="5" t="str">
        <f>'Filtered Data'!F477</f>
        <v/>
      </c>
      <c r="G478" s="5" t="str">
        <f>'Filtered Data'!G477</f>
        <v/>
      </c>
      <c r="H478" s="5" t="str">
        <f>'Filtered Data'!H477</f>
        <v/>
      </c>
      <c r="I478" s="5" t="str">
        <f>'Filtered Data'!I477</f>
        <v/>
      </c>
      <c r="J478" s="5" t="str">
        <f>'Filtered Data'!J477</f>
        <v/>
      </c>
      <c r="K478" s="5" t="str">
        <f>'Filtered Data'!K477</f>
        <v/>
      </c>
      <c r="L478" s="5" t="str">
        <f>'Filtered Data'!L477</f>
        <v/>
      </c>
      <c r="M478" s="5" t="str">
        <f>'Filtered Data'!M477</f>
        <v/>
      </c>
      <c r="N478" s="5" t="str">
        <f>'Filtered Data'!N477</f>
        <v/>
      </c>
      <c r="P478" s="7">
        <f t="shared" si="24"/>
        <v>0</v>
      </c>
      <c r="Q478" s="8" t="str">
        <f>IF('Filtered Data'!G477="","",HEX2DEC(G478))</f>
        <v/>
      </c>
      <c r="R478" s="8" t="str">
        <f>IF('Filtered Data'!H477="","",HEX2DEC(H478))</f>
        <v/>
      </c>
      <c r="S478" s="8" t="str">
        <f>IF('Filtered Data'!I477="","",HEX2DEC(I478))</f>
        <v/>
      </c>
      <c r="T478" s="8" t="str">
        <f>IF('Filtered Data'!J477="","",HEX2DEC(J478))</f>
        <v/>
      </c>
      <c r="U478" s="8" t="str">
        <f>IF('Filtered Data'!K477="","",HEX2DEC(K478))</f>
        <v/>
      </c>
      <c r="V478" s="8" t="str">
        <f>IF('Filtered Data'!L477="","",HEX2DEC(L478))</f>
        <v/>
      </c>
      <c r="W478" s="8" t="str">
        <f>IF('Filtered Data'!M477="","",HEX2DEC(M478))</f>
        <v/>
      </c>
      <c r="X478" s="8" t="str">
        <f>IF('Filtered Data'!N477="","",HEX2DEC(N478))</f>
        <v/>
      </c>
      <c r="Y478" s="8"/>
      <c r="Z478" s="9" t="str">
        <f t="shared" si="25"/>
        <v>0</v>
      </c>
      <c r="AA478" s="8" t="str">
        <f>IF('Filtered Data'!G477="","",HEX2BIN(G478))</f>
        <v/>
      </c>
      <c r="AB478" s="8" t="str">
        <f>IF('Filtered Data'!H477="","",HEX2BIN(H478))</f>
        <v/>
      </c>
      <c r="AC478" s="8" t="str">
        <f>IF('Filtered Data'!I477="","",HEX2BIN(I478))</f>
        <v/>
      </c>
      <c r="AD478" s="8" t="str">
        <f>IF('Filtered Data'!J477="","",HEX2BIN(J478))</f>
        <v/>
      </c>
      <c r="AE478" s="8" t="str">
        <f>IF('Filtered Data'!K477="","",HEX2BIN(K478))</f>
        <v/>
      </c>
      <c r="AF478" s="8" t="str">
        <f>IF('Filtered Data'!L477="","",HEX2BIN(L478))</f>
        <v/>
      </c>
      <c r="AG478" s="8" t="str">
        <f>IF('Filtered Data'!M477="","",HEX2BIN(M478))</f>
        <v/>
      </c>
      <c r="AH478" s="8" t="str">
        <f>IF('Filtered Data'!N477="","",HEX2BIN(N478))</f>
        <v/>
      </c>
      <c r="AI478" s="8"/>
      <c r="AJ478" s="9" t="str">
        <f t="shared" si="26"/>
        <v>0</v>
      </c>
      <c r="AK478" s="8" t="str">
        <f>IF('Filtered Data'!G477="","",HEX2OCT(G478))</f>
        <v/>
      </c>
      <c r="AL478" s="8" t="str">
        <f>IF('Filtered Data'!H477="","",HEX2OCT(H478))</f>
        <v/>
      </c>
      <c r="AM478" s="8" t="str">
        <f>IF('Filtered Data'!I477="","",HEX2OCT(I478))</f>
        <v/>
      </c>
      <c r="AN478" s="8" t="str">
        <f>IF('Filtered Data'!J477="","",HEX2OCT(J478))</f>
        <v/>
      </c>
      <c r="AO478" s="8" t="str">
        <f>IF('Filtered Data'!K477="","",HEX2OCT(K478))</f>
        <v/>
      </c>
      <c r="AP478" s="8" t="str">
        <f>IF('Filtered Data'!L477="","",HEX2OCT(L478))</f>
        <v/>
      </c>
      <c r="AQ478" s="8" t="str">
        <f>IF('Filtered Data'!M477="","",HEX2OCT(M478))</f>
        <v/>
      </c>
      <c r="AR478" s="8" t="str">
        <f>IF('Filtered Data'!N477="","",HEX2OCT(N478))</f>
        <v/>
      </c>
    </row>
    <row r="479">
      <c r="A479" s="5" t="str">
        <f>'Filtered Data'!A478</f>
        <v/>
      </c>
      <c r="B479" s="5" t="str">
        <f>'Filtered Data'!B478</f>
        <v/>
      </c>
      <c r="C479" s="5" t="str">
        <f>'Filtered Data'!C478</f>
        <v/>
      </c>
      <c r="D479" s="5" t="str">
        <f>'Filtered Data'!D478</f>
        <v/>
      </c>
      <c r="E479" s="5" t="str">
        <f>'Filtered Data'!E478</f>
        <v/>
      </c>
      <c r="F479" s="5" t="str">
        <f>'Filtered Data'!F478</f>
        <v/>
      </c>
      <c r="G479" s="5" t="str">
        <f>'Filtered Data'!G478</f>
        <v/>
      </c>
      <c r="H479" s="5" t="str">
        <f>'Filtered Data'!H478</f>
        <v/>
      </c>
      <c r="I479" s="5" t="str">
        <f>'Filtered Data'!I478</f>
        <v/>
      </c>
      <c r="J479" s="5" t="str">
        <f>'Filtered Data'!J478</f>
        <v/>
      </c>
      <c r="K479" s="5" t="str">
        <f>'Filtered Data'!K478</f>
        <v/>
      </c>
      <c r="L479" s="5" t="str">
        <f>'Filtered Data'!L478</f>
        <v/>
      </c>
      <c r="M479" s="5" t="str">
        <f>'Filtered Data'!M478</f>
        <v/>
      </c>
      <c r="N479" s="5" t="str">
        <f>'Filtered Data'!N478</f>
        <v/>
      </c>
      <c r="P479" s="7">
        <f t="shared" si="24"/>
        <v>0</v>
      </c>
      <c r="Q479" s="8" t="str">
        <f>IF('Filtered Data'!G478="","",HEX2DEC(G479))</f>
        <v/>
      </c>
      <c r="R479" s="8" t="str">
        <f>IF('Filtered Data'!H478="","",HEX2DEC(H479))</f>
        <v/>
      </c>
      <c r="S479" s="8" t="str">
        <f>IF('Filtered Data'!I478="","",HEX2DEC(I479))</f>
        <v/>
      </c>
      <c r="T479" s="8" t="str">
        <f>IF('Filtered Data'!J478="","",HEX2DEC(J479))</f>
        <v/>
      </c>
      <c r="U479" s="8" t="str">
        <f>IF('Filtered Data'!K478="","",HEX2DEC(K479))</f>
        <v/>
      </c>
      <c r="V479" s="8" t="str">
        <f>IF('Filtered Data'!L478="","",HEX2DEC(L479))</f>
        <v/>
      </c>
      <c r="W479" s="8" t="str">
        <f>IF('Filtered Data'!M478="","",HEX2DEC(M479))</f>
        <v/>
      </c>
      <c r="X479" s="8" t="str">
        <f>IF('Filtered Data'!N478="","",HEX2DEC(N479))</f>
        <v/>
      </c>
      <c r="Y479" s="8"/>
      <c r="Z479" s="9" t="str">
        <f t="shared" si="25"/>
        <v>0</v>
      </c>
      <c r="AA479" s="8" t="str">
        <f>IF('Filtered Data'!G478="","",HEX2BIN(G479))</f>
        <v/>
      </c>
      <c r="AB479" s="8" t="str">
        <f>IF('Filtered Data'!H478="","",HEX2BIN(H479))</f>
        <v/>
      </c>
      <c r="AC479" s="8" t="str">
        <f>IF('Filtered Data'!I478="","",HEX2BIN(I479))</f>
        <v/>
      </c>
      <c r="AD479" s="8" t="str">
        <f>IF('Filtered Data'!J478="","",HEX2BIN(J479))</f>
        <v/>
      </c>
      <c r="AE479" s="8" t="str">
        <f>IF('Filtered Data'!K478="","",HEX2BIN(K479))</f>
        <v/>
      </c>
      <c r="AF479" s="8" t="str">
        <f>IF('Filtered Data'!L478="","",HEX2BIN(L479))</f>
        <v/>
      </c>
      <c r="AG479" s="8" t="str">
        <f>IF('Filtered Data'!M478="","",HEX2BIN(M479))</f>
        <v/>
      </c>
      <c r="AH479" s="8" t="str">
        <f>IF('Filtered Data'!N478="","",HEX2BIN(N479))</f>
        <v/>
      </c>
      <c r="AI479" s="8"/>
      <c r="AJ479" s="9" t="str">
        <f t="shared" si="26"/>
        <v>0</v>
      </c>
      <c r="AK479" s="8" t="str">
        <f>IF('Filtered Data'!G478="","",HEX2OCT(G479))</f>
        <v/>
      </c>
      <c r="AL479" s="8" t="str">
        <f>IF('Filtered Data'!H478="","",HEX2OCT(H479))</f>
        <v/>
      </c>
      <c r="AM479" s="8" t="str">
        <f>IF('Filtered Data'!I478="","",HEX2OCT(I479))</f>
        <v/>
      </c>
      <c r="AN479" s="8" t="str">
        <f>IF('Filtered Data'!J478="","",HEX2OCT(J479))</f>
        <v/>
      </c>
      <c r="AO479" s="8" t="str">
        <f>IF('Filtered Data'!K478="","",HEX2OCT(K479))</f>
        <v/>
      </c>
      <c r="AP479" s="8" t="str">
        <f>IF('Filtered Data'!L478="","",HEX2OCT(L479))</f>
        <v/>
      </c>
      <c r="AQ479" s="8" t="str">
        <f>IF('Filtered Data'!M478="","",HEX2OCT(M479))</f>
        <v/>
      </c>
      <c r="AR479" s="8" t="str">
        <f>IF('Filtered Data'!N478="","",HEX2OCT(N479))</f>
        <v/>
      </c>
    </row>
    <row r="480">
      <c r="A480" s="5" t="str">
        <f>'Filtered Data'!A479</f>
        <v/>
      </c>
      <c r="B480" s="5" t="str">
        <f>'Filtered Data'!B479</f>
        <v/>
      </c>
      <c r="C480" s="5" t="str">
        <f>'Filtered Data'!C479</f>
        <v/>
      </c>
      <c r="D480" s="5" t="str">
        <f>'Filtered Data'!D479</f>
        <v/>
      </c>
      <c r="E480" s="5" t="str">
        <f>'Filtered Data'!E479</f>
        <v/>
      </c>
      <c r="F480" s="5" t="str">
        <f>'Filtered Data'!F479</f>
        <v/>
      </c>
      <c r="G480" s="5" t="str">
        <f>'Filtered Data'!G479</f>
        <v/>
      </c>
      <c r="H480" s="5" t="str">
        <f>'Filtered Data'!H479</f>
        <v/>
      </c>
      <c r="I480" s="5" t="str">
        <f>'Filtered Data'!I479</f>
        <v/>
      </c>
      <c r="J480" s="5" t="str">
        <f>'Filtered Data'!J479</f>
        <v/>
      </c>
      <c r="K480" s="5" t="str">
        <f>'Filtered Data'!K479</f>
        <v/>
      </c>
      <c r="L480" s="5" t="str">
        <f>'Filtered Data'!L479</f>
        <v/>
      </c>
      <c r="M480" s="5" t="str">
        <f>'Filtered Data'!M479</f>
        <v/>
      </c>
      <c r="N480" s="5" t="str">
        <f>'Filtered Data'!N479</f>
        <v/>
      </c>
      <c r="P480" s="7">
        <f t="shared" si="24"/>
        <v>0</v>
      </c>
      <c r="Q480" s="8" t="str">
        <f>IF('Filtered Data'!G479="","",HEX2DEC(G480))</f>
        <v/>
      </c>
      <c r="R480" s="8" t="str">
        <f>IF('Filtered Data'!H479="","",HEX2DEC(H480))</f>
        <v/>
      </c>
      <c r="S480" s="8" t="str">
        <f>IF('Filtered Data'!I479="","",HEX2DEC(I480))</f>
        <v/>
      </c>
      <c r="T480" s="8" t="str">
        <f>IF('Filtered Data'!J479="","",HEX2DEC(J480))</f>
        <v/>
      </c>
      <c r="U480" s="8" t="str">
        <f>IF('Filtered Data'!K479="","",HEX2DEC(K480))</f>
        <v/>
      </c>
      <c r="V480" s="8" t="str">
        <f>IF('Filtered Data'!L479="","",HEX2DEC(L480))</f>
        <v/>
      </c>
      <c r="W480" s="8" t="str">
        <f>IF('Filtered Data'!M479="","",HEX2DEC(M480))</f>
        <v/>
      </c>
      <c r="X480" s="8" t="str">
        <f>IF('Filtered Data'!N479="","",HEX2DEC(N480))</f>
        <v/>
      </c>
      <c r="Y480" s="8"/>
      <c r="Z480" s="9" t="str">
        <f t="shared" si="25"/>
        <v>0</v>
      </c>
      <c r="AA480" s="8" t="str">
        <f>IF('Filtered Data'!G479="","",HEX2BIN(G480))</f>
        <v/>
      </c>
      <c r="AB480" s="8" t="str">
        <f>IF('Filtered Data'!H479="","",HEX2BIN(H480))</f>
        <v/>
      </c>
      <c r="AC480" s="8" t="str">
        <f>IF('Filtered Data'!I479="","",HEX2BIN(I480))</f>
        <v/>
      </c>
      <c r="AD480" s="8" t="str">
        <f>IF('Filtered Data'!J479="","",HEX2BIN(J480))</f>
        <v/>
      </c>
      <c r="AE480" s="8" t="str">
        <f>IF('Filtered Data'!K479="","",HEX2BIN(K480))</f>
        <v/>
      </c>
      <c r="AF480" s="8" t="str">
        <f>IF('Filtered Data'!L479="","",HEX2BIN(L480))</f>
        <v/>
      </c>
      <c r="AG480" s="8" t="str">
        <f>IF('Filtered Data'!M479="","",HEX2BIN(M480))</f>
        <v/>
      </c>
      <c r="AH480" s="8" t="str">
        <f>IF('Filtered Data'!N479="","",HEX2BIN(N480))</f>
        <v/>
      </c>
      <c r="AI480" s="8"/>
      <c r="AJ480" s="9" t="str">
        <f t="shared" si="26"/>
        <v>0</v>
      </c>
      <c r="AK480" s="8" t="str">
        <f>IF('Filtered Data'!G479="","",HEX2OCT(G480))</f>
        <v/>
      </c>
      <c r="AL480" s="8" t="str">
        <f>IF('Filtered Data'!H479="","",HEX2OCT(H480))</f>
        <v/>
      </c>
      <c r="AM480" s="8" t="str">
        <f>IF('Filtered Data'!I479="","",HEX2OCT(I480))</f>
        <v/>
      </c>
      <c r="AN480" s="8" t="str">
        <f>IF('Filtered Data'!J479="","",HEX2OCT(J480))</f>
        <v/>
      </c>
      <c r="AO480" s="8" t="str">
        <f>IF('Filtered Data'!K479="","",HEX2OCT(K480))</f>
        <v/>
      </c>
      <c r="AP480" s="8" t="str">
        <f>IF('Filtered Data'!L479="","",HEX2OCT(L480))</f>
        <v/>
      </c>
      <c r="AQ480" s="8" t="str">
        <f>IF('Filtered Data'!M479="","",HEX2OCT(M480))</f>
        <v/>
      </c>
      <c r="AR480" s="8" t="str">
        <f>IF('Filtered Data'!N479="","",HEX2OCT(N480))</f>
        <v/>
      </c>
    </row>
    <row r="481">
      <c r="A481" s="5" t="str">
        <f>'Filtered Data'!A480</f>
        <v/>
      </c>
      <c r="B481" s="5" t="str">
        <f>'Filtered Data'!B480</f>
        <v/>
      </c>
      <c r="C481" s="5" t="str">
        <f>'Filtered Data'!C480</f>
        <v/>
      </c>
      <c r="D481" s="5" t="str">
        <f>'Filtered Data'!D480</f>
        <v/>
      </c>
      <c r="E481" s="5" t="str">
        <f>'Filtered Data'!E480</f>
        <v/>
      </c>
      <c r="F481" s="5" t="str">
        <f>'Filtered Data'!F480</f>
        <v/>
      </c>
      <c r="G481" s="5" t="str">
        <f>'Filtered Data'!G480</f>
        <v/>
      </c>
      <c r="H481" s="5" t="str">
        <f>'Filtered Data'!H480</f>
        <v/>
      </c>
      <c r="I481" s="5" t="str">
        <f>'Filtered Data'!I480</f>
        <v/>
      </c>
      <c r="J481" s="5" t="str">
        <f>'Filtered Data'!J480</f>
        <v/>
      </c>
      <c r="K481" s="5" t="str">
        <f>'Filtered Data'!K480</f>
        <v/>
      </c>
      <c r="L481" s="5" t="str">
        <f>'Filtered Data'!L480</f>
        <v/>
      </c>
      <c r="M481" s="5" t="str">
        <f>'Filtered Data'!M480</f>
        <v/>
      </c>
      <c r="N481" s="5" t="str">
        <f>'Filtered Data'!N480</f>
        <v/>
      </c>
      <c r="P481" s="7">
        <f t="shared" si="24"/>
        <v>0</v>
      </c>
      <c r="Q481" s="8" t="str">
        <f>IF('Filtered Data'!G480="","",HEX2DEC(G481))</f>
        <v/>
      </c>
      <c r="R481" s="8" t="str">
        <f>IF('Filtered Data'!H480="","",HEX2DEC(H481))</f>
        <v/>
      </c>
      <c r="S481" s="8" t="str">
        <f>IF('Filtered Data'!I480="","",HEX2DEC(I481))</f>
        <v/>
      </c>
      <c r="T481" s="8" t="str">
        <f>IF('Filtered Data'!J480="","",HEX2DEC(J481))</f>
        <v/>
      </c>
      <c r="U481" s="8" t="str">
        <f>IF('Filtered Data'!K480="","",HEX2DEC(K481))</f>
        <v/>
      </c>
      <c r="V481" s="8" t="str">
        <f>IF('Filtered Data'!L480="","",HEX2DEC(L481))</f>
        <v/>
      </c>
      <c r="W481" s="8" t="str">
        <f>IF('Filtered Data'!M480="","",HEX2DEC(M481))</f>
        <v/>
      </c>
      <c r="X481" s="8" t="str">
        <f>IF('Filtered Data'!N480="","",HEX2DEC(N481))</f>
        <v/>
      </c>
      <c r="Y481" s="8"/>
      <c r="Z481" s="9" t="str">
        <f t="shared" si="25"/>
        <v>0</v>
      </c>
      <c r="AA481" s="8" t="str">
        <f>IF('Filtered Data'!G480="","",HEX2BIN(G481))</f>
        <v/>
      </c>
      <c r="AB481" s="8" t="str">
        <f>IF('Filtered Data'!H480="","",HEX2BIN(H481))</f>
        <v/>
      </c>
      <c r="AC481" s="8" t="str">
        <f>IF('Filtered Data'!I480="","",HEX2BIN(I481))</f>
        <v/>
      </c>
      <c r="AD481" s="8" t="str">
        <f>IF('Filtered Data'!J480="","",HEX2BIN(J481))</f>
        <v/>
      </c>
      <c r="AE481" s="8" t="str">
        <f>IF('Filtered Data'!K480="","",HEX2BIN(K481))</f>
        <v/>
      </c>
      <c r="AF481" s="8" t="str">
        <f>IF('Filtered Data'!L480="","",HEX2BIN(L481))</f>
        <v/>
      </c>
      <c r="AG481" s="8" t="str">
        <f>IF('Filtered Data'!M480="","",HEX2BIN(M481))</f>
        <v/>
      </c>
      <c r="AH481" s="8" t="str">
        <f>IF('Filtered Data'!N480="","",HEX2BIN(N481))</f>
        <v/>
      </c>
      <c r="AI481" s="8"/>
      <c r="AJ481" s="9" t="str">
        <f t="shared" si="26"/>
        <v>0</v>
      </c>
      <c r="AK481" s="8" t="str">
        <f>IF('Filtered Data'!G480="","",HEX2OCT(G481))</f>
        <v/>
      </c>
      <c r="AL481" s="8" t="str">
        <f>IF('Filtered Data'!H480="","",HEX2OCT(H481))</f>
        <v/>
      </c>
      <c r="AM481" s="8" t="str">
        <f>IF('Filtered Data'!I480="","",HEX2OCT(I481))</f>
        <v/>
      </c>
      <c r="AN481" s="8" t="str">
        <f>IF('Filtered Data'!J480="","",HEX2OCT(J481))</f>
        <v/>
      </c>
      <c r="AO481" s="8" t="str">
        <f>IF('Filtered Data'!K480="","",HEX2OCT(K481))</f>
        <v/>
      </c>
      <c r="AP481" s="8" t="str">
        <f>IF('Filtered Data'!L480="","",HEX2OCT(L481))</f>
        <v/>
      </c>
      <c r="AQ481" s="8" t="str">
        <f>IF('Filtered Data'!M480="","",HEX2OCT(M481))</f>
        <v/>
      </c>
      <c r="AR481" s="8" t="str">
        <f>IF('Filtered Data'!N480="","",HEX2OCT(N481))</f>
        <v/>
      </c>
    </row>
    <row r="482">
      <c r="A482" s="5" t="str">
        <f>'Filtered Data'!A481</f>
        <v/>
      </c>
      <c r="B482" s="5" t="str">
        <f>'Filtered Data'!B481</f>
        <v/>
      </c>
      <c r="C482" s="5" t="str">
        <f>'Filtered Data'!C481</f>
        <v/>
      </c>
      <c r="D482" s="5" t="str">
        <f>'Filtered Data'!D481</f>
        <v/>
      </c>
      <c r="E482" s="5" t="str">
        <f>'Filtered Data'!E481</f>
        <v/>
      </c>
      <c r="F482" s="5" t="str">
        <f>'Filtered Data'!F481</f>
        <v/>
      </c>
      <c r="G482" s="5" t="str">
        <f>'Filtered Data'!G481</f>
        <v/>
      </c>
      <c r="H482" s="5" t="str">
        <f>'Filtered Data'!H481</f>
        <v/>
      </c>
      <c r="I482" s="5" t="str">
        <f>'Filtered Data'!I481</f>
        <v/>
      </c>
      <c r="J482" s="5" t="str">
        <f>'Filtered Data'!J481</f>
        <v/>
      </c>
      <c r="K482" s="5" t="str">
        <f>'Filtered Data'!K481</f>
        <v/>
      </c>
      <c r="L482" s="5" t="str">
        <f>'Filtered Data'!L481</f>
        <v/>
      </c>
      <c r="M482" s="5" t="str">
        <f>'Filtered Data'!M481</f>
        <v/>
      </c>
      <c r="N482" s="5" t="str">
        <f>'Filtered Data'!N481</f>
        <v/>
      </c>
      <c r="P482" s="7">
        <f t="shared" si="24"/>
        <v>0</v>
      </c>
      <c r="Q482" s="8" t="str">
        <f>IF('Filtered Data'!G481="","",HEX2DEC(G482))</f>
        <v/>
      </c>
      <c r="R482" s="8" t="str">
        <f>IF('Filtered Data'!H481="","",HEX2DEC(H482))</f>
        <v/>
      </c>
      <c r="S482" s="8" t="str">
        <f>IF('Filtered Data'!I481="","",HEX2DEC(I482))</f>
        <v/>
      </c>
      <c r="T482" s="8" t="str">
        <f>IF('Filtered Data'!J481="","",HEX2DEC(J482))</f>
        <v/>
      </c>
      <c r="U482" s="8" t="str">
        <f>IF('Filtered Data'!K481="","",HEX2DEC(K482))</f>
        <v/>
      </c>
      <c r="V482" s="8" t="str">
        <f>IF('Filtered Data'!L481="","",HEX2DEC(L482))</f>
        <v/>
      </c>
      <c r="W482" s="8" t="str">
        <f>IF('Filtered Data'!M481="","",HEX2DEC(M482))</f>
        <v/>
      </c>
      <c r="X482" s="8" t="str">
        <f>IF('Filtered Data'!N481="","",HEX2DEC(N482))</f>
        <v/>
      </c>
      <c r="Y482" s="8"/>
      <c r="Z482" s="9" t="str">
        <f t="shared" si="25"/>
        <v>0</v>
      </c>
      <c r="AA482" s="8" t="str">
        <f>IF('Filtered Data'!G481="","",HEX2BIN(G482))</f>
        <v/>
      </c>
      <c r="AB482" s="8" t="str">
        <f>IF('Filtered Data'!H481="","",HEX2BIN(H482))</f>
        <v/>
      </c>
      <c r="AC482" s="8" t="str">
        <f>IF('Filtered Data'!I481="","",HEX2BIN(I482))</f>
        <v/>
      </c>
      <c r="AD482" s="8" t="str">
        <f>IF('Filtered Data'!J481="","",HEX2BIN(J482))</f>
        <v/>
      </c>
      <c r="AE482" s="8" t="str">
        <f>IF('Filtered Data'!K481="","",HEX2BIN(K482))</f>
        <v/>
      </c>
      <c r="AF482" s="8" t="str">
        <f>IF('Filtered Data'!L481="","",HEX2BIN(L482))</f>
        <v/>
      </c>
      <c r="AG482" s="8" t="str">
        <f>IF('Filtered Data'!M481="","",HEX2BIN(M482))</f>
        <v/>
      </c>
      <c r="AH482" s="8" t="str">
        <f>IF('Filtered Data'!N481="","",HEX2BIN(N482))</f>
        <v/>
      </c>
      <c r="AI482" s="8"/>
      <c r="AJ482" s="9" t="str">
        <f t="shared" si="26"/>
        <v>0</v>
      </c>
      <c r="AK482" s="8" t="str">
        <f>IF('Filtered Data'!G481="","",HEX2OCT(G482))</f>
        <v/>
      </c>
      <c r="AL482" s="8" t="str">
        <f>IF('Filtered Data'!H481="","",HEX2OCT(H482))</f>
        <v/>
      </c>
      <c r="AM482" s="8" t="str">
        <f>IF('Filtered Data'!I481="","",HEX2OCT(I482))</f>
        <v/>
      </c>
      <c r="AN482" s="8" t="str">
        <f>IF('Filtered Data'!J481="","",HEX2OCT(J482))</f>
        <v/>
      </c>
      <c r="AO482" s="8" t="str">
        <f>IF('Filtered Data'!K481="","",HEX2OCT(K482))</f>
        <v/>
      </c>
      <c r="AP482" s="8" t="str">
        <f>IF('Filtered Data'!L481="","",HEX2OCT(L482))</f>
        <v/>
      </c>
      <c r="AQ482" s="8" t="str">
        <f>IF('Filtered Data'!M481="","",HEX2OCT(M482))</f>
        <v/>
      </c>
      <c r="AR482" s="8" t="str">
        <f>IF('Filtered Data'!N481="","",HEX2OCT(N482))</f>
        <v/>
      </c>
    </row>
    <row r="483">
      <c r="A483" s="5" t="str">
        <f>'Filtered Data'!A482</f>
        <v/>
      </c>
      <c r="B483" s="5" t="str">
        <f>'Filtered Data'!B482</f>
        <v/>
      </c>
      <c r="C483" s="5" t="str">
        <f>'Filtered Data'!C482</f>
        <v/>
      </c>
      <c r="D483" s="5" t="str">
        <f>'Filtered Data'!D482</f>
        <v/>
      </c>
      <c r="E483" s="5" t="str">
        <f>'Filtered Data'!E482</f>
        <v/>
      </c>
      <c r="F483" s="5" t="str">
        <f>'Filtered Data'!F482</f>
        <v/>
      </c>
      <c r="G483" s="5" t="str">
        <f>'Filtered Data'!G482</f>
        <v/>
      </c>
      <c r="H483" s="5" t="str">
        <f>'Filtered Data'!H482</f>
        <v/>
      </c>
      <c r="I483" s="5" t="str">
        <f>'Filtered Data'!I482</f>
        <v/>
      </c>
      <c r="J483" s="5" t="str">
        <f>'Filtered Data'!J482</f>
        <v/>
      </c>
      <c r="K483" s="5" t="str">
        <f>'Filtered Data'!K482</f>
        <v/>
      </c>
      <c r="L483" s="5" t="str">
        <f>'Filtered Data'!L482</f>
        <v/>
      </c>
      <c r="M483" s="5" t="str">
        <f>'Filtered Data'!M482</f>
        <v/>
      </c>
      <c r="N483" s="5" t="str">
        <f>'Filtered Data'!N482</f>
        <v/>
      </c>
      <c r="P483" s="7">
        <f t="shared" si="24"/>
        <v>0</v>
      </c>
      <c r="Q483" s="8" t="str">
        <f>IF('Filtered Data'!G482="","",HEX2DEC(G483))</f>
        <v/>
      </c>
      <c r="R483" s="8" t="str">
        <f>IF('Filtered Data'!H482="","",HEX2DEC(H483))</f>
        <v/>
      </c>
      <c r="S483" s="8" t="str">
        <f>IF('Filtered Data'!I482="","",HEX2DEC(I483))</f>
        <v/>
      </c>
      <c r="T483" s="8" t="str">
        <f>IF('Filtered Data'!J482="","",HEX2DEC(J483))</f>
        <v/>
      </c>
      <c r="U483" s="8" t="str">
        <f>IF('Filtered Data'!K482="","",HEX2DEC(K483))</f>
        <v/>
      </c>
      <c r="V483" s="8" t="str">
        <f>IF('Filtered Data'!L482="","",HEX2DEC(L483))</f>
        <v/>
      </c>
      <c r="W483" s="8" t="str">
        <f>IF('Filtered Data'!M482="","",HEX2DEC(M483))</f>
        <v/>
      </c>
      <c r="X483" s="8" t="str">
        <f>IF('Filtered Data'!N482="","",HEX2DEC(N483))</f>
        <v/>
      </c>
      <c r="Y483" s="8"/>
      <c r="Z483" s="9" t="str">
        <f t="shared" si="25"/>
        <v>0</v>
      </c>
      <c r="AA483" s="8" t="str">
        <f>IF('Filtered Data'!G482="","",HEX2BIN(G483))</f>
        <v/>
      </c>
      <c r="AB483" s="8" t="str">
        <f>IF('Filtered Data'!H482="","",HEX2BIN(H483))</f>
        <v/>
      </c>
      <c r="AC483" s="8" t="str">
        <f>IF('Filtered Data'!I482="","",HEX2BIN(I483))</f>
        <v/>
      </c>
      <c r="AD483" s="8" t="str">
        <f>IF('Filtered Data'!J482="","",HEX2BIN(J483))</f>
        <v/>
      </c>
      <c r="AE483" s="8" t="str">
        <f>IF('Filtered Data'!K482="","",HEX2BIN(K483))</f>
        <v/>
      </c>
      <c r="AF483" s="8" t="str">
        <f>IF('Filtered Data'!L482="","",HEX2BIN(L483))</f>
        <v/>
      </c>
      <c r="AG483" s="8" t="str">
        <f>IF('Filtered Data'!M482="","",HEX2BIN(M483))</f>
        <v/>
      </c>
      <c r="AH483" s="8" t="str">
        <f>IF('Filtered Data'!N482="","",HEX2BIN(N483))</f>
        <v/>
      </c>
      <c r="AI483" s="8"/>
      <c r="AJ483" s="9" t="str">
        <f t="shared" si="26"/>
        <v>0</v>
      </c>
      <c r="AK483" s="8" t="str">
        <f>IF('Filtered Data'!G482="","",HEX2OCT(G483))</f>
        <v/>
      </c>
      <c r="AL483" s="8" t="str">
        <f>IF('Filtered Data'!H482="","",HEX2OCT(H483))</f>
        <v/>
      </c>
      <c r="AM483" s="8" t="str">
        <f>IF('Filtered Data'!I482="","",HEX2OCT(I483))</f>
        <v/>
      </c>
      <c r="AN483" s="8" t="str">
        <f>IF('Filtered Data'!J482="","",HEX2OCT(J483))</f>
        <v/>
      </c>
      <c r="AO483" s="8" t="str">
        <f>IF('Filtered Data'!K482="","",HEX2OCT(K483))</f>
        <v/>
      </c>
      <c r="AP483" s="8" t="str">
        <f>IF('Filtered Data'!L482="","",HEX2OCT(L483))</f>
        <v/>
      </c>
      <c r="AQ483" s="8" t="str">
        <f>IF('Filtered Data'!M482="","",HEX2OCT(M483))</f>
        <v/>
      </c>
      <c r="AR483" s="8" t="str">
        <f>IF('Filtered Data'!N482="","",HEX2OCT(N483))</f>
        <v/>
      </c>
    </row>
    <row r="484">
      <c r="A484" s="5" t="str">
        <f>'Filtered Data'!A483</f>
        <v/>
      </c>
      <c r="B484" s="5" t="str">
        <f>'Filtered Data'!B483</f>
        <v/>
      </c>
      <c r="C484" s="5" t="str">
        <f>'Filtered Data'!C483</f>
        <v/>
      </c>
      <c r="D484" s="5" t="str">
        <f>'Filtered Data'!D483</f>
        <v/>
      </c>
      <c r="E484" s="5" t="str">
        <f>'Filtered Data'!E483</f>
        <v/>
      </c>
      <c r="F484" s="5" t="str">
        <f>'Filtered Data'!F483</f>
        <v/>
      </c>
      <c r="G484" s="5" t="str">
        <f>'Filtered Data'!G483</f>
        <v/>
      </c>
      <c r="H484" s="5" t="str">
        <f>'Filtered Data'!H483</f>
        <v/>
      </c>
      <c r="I484" s="5" t="str">
        <f>'Filtered Data'!I483</f>
        <v/>
      </c>
      <c r="J484" s="5" t="str">
        <f>'Filtered Data'!J483</f>
        <v/>
      </c>
      <c r="K484" s="5" t="str">
        <f>'Filtered Data'!K483</f>
        <v/>
      </c>
      <c r="L484" s="5" t="str">
        <f>'Filtered Data'!L483</f>
        <v/>
      </c>
      <c r="M484" s="5" t="str">
        <f>'Filtered Data'!M483</f>
        <v/>
      </c>
      <c r="N484" s="5" t="str">
        <f>'Filtered Data'!N483</f>
        <v/>
      </c>
      <c r="P484" s="7">
        <f t="shared" ref="P484:P547" si="27">HEX2DEC(_xlfn.CONCAT(G484:N484))</f>
        <v>0</v>
      </c>
      <c r="Q484" s="8" t="str">
        <f>IF('Filtered Data'!G483="","",HEX2DEC(G484))</f>
        <v/>
      </c>
      <c r="R484" s="8" t="str">
        <f>IF('Filtered Data'!H483="","",HEX2DEC(H484))</f>
        <v/>
      </c>
      <c r="S484" s="8" t="str">
        <f>IF('Filtered Data'!I483="","",HEX2DEC(I484))</f>
        <v/>
      </c>
      <c r="T484" s="8" t="str">
        <f>IF('Filtered Data'!J483="","",HEX2DEC(J484))</f>
        <v/>
      </c>
      <c r="U484" s="8" t="str">
        <f>IF('Filtered Data'!K483="","",HEX2DEC(K484))</f>
        <v/>
      </c>
      <c r="V484" s="8" t="str">
        <f>IF('Filtered Data'!L483="","",HEX2DEC(L484))</f>
        <v/>
      </c>
      <c r="W484" s="8" t="str">
        <f>IF('Filtered Data'!M483="","",HEX2DEC(M484))</f>
        <v/>
      </c>
      <c r="X484" s="8" t="str">
        <f>IF('Filtered Data'!N483="","",HEX2DEC(N484))</f>
        <v/>
      </c>
      <c r="Y484" s="8"/>
      <c r="Z484" s="9" t="str">
        <f t="shared" ref="Z484:Z547" si="28">HEX2BIN(_xlfn.CONCAT(G484:N484))</f>
        <v>0</v>
      </c>
      <c r="AA484" s="8" t="str">
        <f>IF('Filtered Data'!G483="","",HEX2BIN(G484))</f>
        <v/>
      </c>
      <c r="AB484" s="8" t="str">
        <f>IF('Filtered Data'!H483="","",HEX2BIN(H484))</f>
        <v/>
      </c>
      <c r="AC484" s="8" t="str">
        <f>IF('Filtered Data'!I483="","",HEX2BIN(I484))</f>
        <v/>
      </c>
      <c r="AD484" s="8" t="str">
        <f>IF('Filtered Data'!J483="","",HEX2BIN(J484))</f>
        <v/>
      </c>
      <c r="AE484" s="8" t="str">
        <f>IF('Filtered Data'!K483="","",HEX2BIN(K484))</f>
        <v/>
      </c>
      <c r="AF484" s="8" t="str">
        <f>IF('Filtered Data'!L483="","",HEX2BIN(L484))</f>
        <v/>
      </c>
      <c r="AG484" s="8" t="str">
        <f>IF('Filtered Data'!M483="","",HEX2BIN(M484))</f>
        <v/>
      </c>
      <c r="AH484" s="8" t="str">
        <f>IF('Filtered Data'!N483="","",HEX2BIN(N484))</f>
        <v/>
      </c>
      <c r="AI484" s="8"/>
      <c r="AJ484" s="9" t="str">
        <f t="shared" ref="AJ484:AJ547" si="29">HEX2BIN(_xlfn.CONCAT(G484:N484))</f>
        <v>0</v>
      </c>
      <c r="AK484" s="8" t="str">
        <f>IF('Filtered Data'!G483="","",HEX2OCT(G484))</f>
        <v/>
      </c>
      <c r="AL484" s="8" t="str">
        <f>IF('Filtered Data'!H483="","",HEX2OCT(H484))</f>
        <v/>
      </c>
      <c r="AM484" s="8" t="str">
        <f>IF('Filtered Data'!I483="","",HEX2OCT(I484))</f>
        <v/>
      </c>
      <c r="AN484" s="8" t="str">
        <f>IF('Filtered Data'!J483="","",HEX2OCT(J484))</f>
        <v/>
      </c>
      <c r="AO484" s="8" t="str">
        <f>IF('Filtered Data'!K483="","",HEX2OCT(K484))</f>
        <v/>
      </c>
      <c r="AP484" s="8" t="str">
        <f>IF('Filtered Data'!L483="","",HEX2OCT(L484))</f>
        <v/>
      </c>
      <c r="AQ484" s="8" t="str">
        <f>IF('Filtered Data'!M483="","",HEX2OCT(M484))</f>
        <v/>
      </c>
      <c r="AR484" s="8" t="str">
        <f>IF('Filtered Data'!N483="","",HEX2OCT(N484))</f>
        <v/>
      </c>
    </row>
    <row r="485">
      <c r="A485" s="5" t="str">
        <f>'Filtered Data'!A484</f>
        <v/>
      </c>
      <c r="B485" s="5" t="str">
        <f>'Filtered Data'!B484</f>
        <v/>
      </c>
      <c r="C485" s="5" t="str">
        <f>'Filtered Data'!C484</f>
        <v/>
      </c>
      <c r="D485" s="5" t="str">
        <f>'Filtered Data'!D484</f>
        <v/>
      </c>
      <c r="E485" s="5" t="str">
        <f>'Filtered Data'!E484</f>
        <v/>
      </c>
      <c r="F485" s="5" t="str">
        <f>'Filtered Data'!F484</f>
        <v/>
      </c>
      <c r="G485" s="5" t="str">
        <f>'Filtered Data'!G484</f>
        <v/>
      </c>
      <c r="H485" s="5" t="str">
        <f>'Filtered Data'!H484</f>
        <v/>
      </c>
      <c r="I485" s="5" t="str">
        <f>'Filtered Data'!I484</f>
        <v/>
      </c>
      <c r="J485" s="5" t="str">
        <f>'Filtered Data'!J484</f>
        <v/>
      </c>
      <c r="K485" s="5" t="str">
        <f>'Filtered Data'!K484</f>
        <v/>
      </c>
      <c r="L485" s="5" t="str">
        <f>'Filtered Data'!L484</f>
        <v/>
      </c>
      <c r="M485" s="5" t="str">
        <f>'Filtered Data'!M484</f>
        <v/>
      </c>
      <c r="N485" s="5" t="str">
        <f>'Filtered Data'!N484</f>
        <v/>
      </c>
      <c r="P485" s="7">
        <f t="shared" si="27"/>
        <v>0</v>
      </c>
      <c r="Q485" s="8" t="str">
        <f>IF('Filtered Data'!G484="","",HEX2DEC(G485))</f>
        <v/>
      </c>
      <c r="R485" s="8" t="str">
        <f>IF('Filtered Data'!H484="","",HEX2DEC(H485))</f>
        <v/>
      </c>
      <c r="S485" s="8" t="str">
        <f>IF('Filtered Data'!I484="","",HEX2DEC(I485))</f>
        <v/>
      </c>
      <c r="T485" s="8" t="str">
        <f>IF('Filtered Data'!J484="","",HEX2DEC(J485))</f>
        <v/>
      </c>
      <c r="U485" s="8" t="str">
        <f>IF('Filtered Data'!K484="","",HEX2DEC(K485))</f>
        <v/>
      </c>
      <c r="V485" s="8" t="str">
        <f>IF('Filtered Data'!L484="","",HEX2DEC(L485))</f>
        <v/>
      </c>
      <c r="W485" s="8" t="str">
        <f>IF('Filtered Data'!M484="","",HEX2DEC(M485))</f>
        <v/>
      </c>
      <c r="X485" s="8" t="str">
        <f>IF('Filtered Data'!N484="","",HEX2DEC(N485))</f>
        <v/>
      </c>
      <c r="Y485" s="8"/>
      <c r="Z485" s="9" t="str">
        <f t="shared" si="28"/>
        <v>0</v>
      </c>
      <c r="AA485" s="8" t="str">
        <f>IF('Filtered Data'!G484="","",HEX2BIN(G485))</f>
        <v/>
      </c>
      <c r="AB485" s="8" t="str">
        <f>IF('Filtered Data'!H484="","",HEX2BIN(H485))</f>
        <v/>
      </c>
      <c r="AC485" s="8" t="str">
        <f>IF('Filtered Data'!I484="","",HEX2BIN(I485))</f>
        <v/>
      </c>
      <c r="AD485" s="8" t="str">
        <f>IF('Filtered Data'!J484="","",HEX2BIN(J485))</f>
        <v/>
      </c>
      <c r="AE485" s="8" t="str">
        <f>IF('Filtered Data'!K484="","",HEX2BIN(K485))</f>
        <v/>
      </c>
      <c r="AF485" s="8" t="str">
        <f>IF('Filtered Data'!L484="","",HEX2BIN(L485))</f>
        <v/>
      </c>
      <c r="AG485" s="8" t="str">
        <f>IF('Filtered Data'!M484="","",HEX2BIN(M485))</f>
        <v/>
      </c>
      <c r="AH485" s="8" t="str">
        <f>IF('Filtered Data'!N484="","",HEX2BIN(N485))</f>
        <v/>
      </c>
      <c r="AI485" s="8"/>
      <c r="AJ485" s="9" t="str">
        <f t="shared" si="29"/>
        <v>0</v>
      </c>
      <c r="AK485" s="8" t="str">
        <f>IF('Filtered Data'!G484="","",HEX2OCT(G485))</f>
        <v/>
      </c>
      <c r="AL485" s="8" t="str">
        <f>IF('Filtered Data'!H484="","",HEX2OCT(H485))</f>
        <v/>
      </c>
      <c r="AM485" s="8" t="str">
        <f>IF('Filtered Data'!I484="","",HEX2OCT(I485))</f>
        <v/>
      </c>
      <c r="AN485" s="8" t="str">
        <f>IF('Filtered Data'!J484="","",HEX2OCT(J485))</f>
        <v/>
      </c>
      <c r="AO485" s="8" t="str">
        <f>IF('Filtered Data'!K484="","",HEX2OCT(K485))</f>
        <v/>
      </c>
      <c r="AP485" s="8" t="str">
        <f>IF('Filtered Data'!L484="","",HEX2OCT(L485))</f>
        <v/>
      </c>
      <c r="AQ485" s="8" t="str">
        <f>IF('Filtered Data'!M484="","",HEX2OCT(M485))</f>
        <v/>
      </c>
      <c r="AR485" s="8" t="str">
        <f>IF('Filtered Data'!N484="","",HEX2OCT(N485))</f>
        <v/>
      </c>
    </row>
    <row r="486">
      <c r="A486" s="5" t="str">
        <f>'Filtered Data'!A485</f>
        <v/>
      </c>
      <c r="B486" s="5" t="str">
        <f>'Filtered Data'!B485</f>
        <v/>
      </c>
      <c r="C486" s="5" t="str">
        <f>'Filtered Data'!C485</f>
        <v/>
      </c>
      <c r="D486" s="5" t="str">
        <f>'Filtered Data'!D485</f>
        <v/>
      </c>
      <c r="E486" s="5" t="str">
        <f>'Filtered Data'!E485</f>
        <v/>
      </c>
      <c r="F486" s="5" t="str">
        <f>'Filtered Data'!F485</f>
        <v/>
      </c>
      <c r="G486" s="5" t="str">
        <f>'Filtered Data'!G485</f>
        <v/>
      </c>
      <c r="H486" s="5" t="str">
        <f>'Filtered Data'!H485</f>
        <v/>
      </c>
      <c r="I486" s="5" t="str">
        <f>'Filtered Data'!I485</f>
        <v/>
      </c>
      <c r="J486" s="5" t="str">
        <f>'Filtered Data'!J485</f>
        <v/>
      </c>
      <c r="K486" s="5" t="str">
        <f>'Filtered Data'!K485</f>
        <v/>
      </c>
      <c r="L486" s="5" t="str">
        <f>'Filtered Data'!L485</f>
        <v/>
      </c>
      <c r="M486" s="5" t="str">
        <f>'Filtered Data'!M485</f>
        <v/>
      </c>
      <c r="N486" s="5" t="str">
        <f>'Filtered Data'!N485</f>
        <v/>
      </c>
      <c r="P486" s="7">
        <f t="shared" si="27"/>
        <v>0</v>
      </c>
      <c r="Q486" s="8" t="str">
        <f>IF('Filtered Data'!G485="","",HEX2DEC(G486))</f>
        <v/>
      </c>
      <c r="R486" s="8" t="str">
        <f>IF('Filtered Data'!H485="","",HEX2DEC(H486))</f>
        <v/>
      </c>
      <c r="S486" s="8" t="str">
        <f>IF('Filtered Data'!I485="","",HEX2DEC(I486))</f>
        <v/>
      </c>
      <c r="T486" s="8" t="str">
        <f>IF('Filtered Data'!J485="","",HEX2DEC(J486))</f>
        <v/>
      </c>
      <c r="U486" s="8" t="str">
        <f>IF('Filtered Data'!K485="","",HEX2DEC(K486))</f>
        <v/>
      </c>
      <c r="V486" s="8" t="str">
        <f>IF('Filtered Data'!L485="","",HEX2DEC(L486))</f>
        <v/>
      </c>
      <c r="W486" s="8" t="str">
        <f>IF('Filtered Data'!M485="","",HEX2DEC(M486))</f>
        <v/>
      </c>
      <c r="X486" s="8" t="str">
        <f>IF('Filtered Data'!N485="","",HEX2DEC(N486))</f>
        <v/>
      </c>
      <c r="Y486" s="8"/>
      <c r="Z486" s="9" t="str">
        <f t="shared" si="28"/>
        <v>0</v>
      </c>
      <c r="AA486" s="8" t="str">
        <f>IF('Filtered Data'!G485="","",HEX2BIN(G486))</f>
        <v/>
      </c>
      <c r="AB486" s="8" t="str">
        <f>IF('Filtered Data'!H485="","",HEX2BIN(H486))</f>
        <v/>
      </c>
      <c r="AC486" s="8" t="str">
        <f>IF('Filtered Data'!I485="","",HEX2BIN(I486))</f>
        <v/>
      </c>
      <c r="AD486" s="8" t="str">
        <f>IF('Filtered Data'!J485="","",HEX2BIN(J486))</f>
        <v/>
      </c>
      <c r="AE486" s="8" t="str">
        <f>IF('Filtered Data'!K485="","",HEX2BIN(K486))</f>
        <v/>
      </c>
      <c r="AF486" s="8" t="str">
        <f>IF('Filtered Data'!L485="","",HEX2BIN(L486))</f>
        <v/>
      </c>
      <c r="AG486" s="8" t="str">
        <f>IF('Filtered Data'!M485="","",HEX2BIN(M486))</f>
        <v/>
      </c>
      <c r="AH486" s="8" t="str">
        <f>IF('Filtered Data'!N485="","",HEX2BIN(N486))</f>
        <v/>
      </c>
      <c r="AI486" s="8"/>
      <c r="AJ486" s="9" t="str">
        <f t="shared" si="29"/>
        <v>0</v>
      </c>
      <c r="AK486" s="8" t="str">
        <f>IF('Filtered Data'!G485="","",HEX2OCT(G486))</f>
        <v/>
      </c>
      <c r="AL486" s="8" t="str">
        <f>IF('Filtered Data'!H485="","",HEX2OCT(H486))</f>
        <v/>
      </c>
      <c r="AM486" s="8" t="str">
        <f>IF('Filtered Data'!I485="","",HEX2OCT(I486))</f>
        <v/>
      </c>
      <c r="AN486" s="8" t="str">
        <f>IF('Filtered Data'!J485="","",HEX2OCT(J486))</f>
        <v/>
      </c>
      <c r="AO486" s="8" t="str">
        <f>IF('Filtered Data'!K485="","",HEX2OCT(K486))</f>
        <v/>
      </c>
      <c r="AP486" s="8" t="str">
        <f>IF('Filtered Data'!L485="","",HEX2OCT(L486))</f>
        <v/>
      </c>
      <c r="AQ486" s="8" t="str">
        <f>IF('Filtered Data'!M485="","",HEX2OCT(M486))</f>
        <v/>
      </c>
      <c r="AR486" s="8" t="str">
        <f>IF('Filtered Data'!N485="","",HEX2OCT(N486))</f>
        <v/>
      </c>
    </row>
    <row r="487">
      <c r="A487" s="5" t="str">
        <f>'Filtered Data'!A486</f>
        <v/>
      </c>
      <c r="B487" s="5" t="str">
        <f>'Filtered Data'!B486</f>
        <v/>
      </c>
      <c r="C487" s="5" t="str">
        <f>'Filtered Data'!C486</f>
        <v/>
      </c>
      <c r="D487" s="5" t="str">
        <f>'Filtered Data'!D486</f>
        <v/>
      </c>
      <c r="E487" s="5" t="str">
        <f>'Filtered Data'!E486</f>
        <v/>
      </c>
      <c r="F487" s="5" t="str">
        <f>'Filtered Data'!F486</f>
        <v/>
      </c>
      <c r="G487" s="5" t="str">
        <f>'Filtered Data'!G486</f>
        <v/>
      </c>
      <c r="H487" s="5" t="str">
        <f>'Filtered Data'!H486</f>
        <v/>
      </c>
      <c r="I487" s="5" t="str">
        <f>'Filtered Data'!I486</f>
        <v/>
      </c>
      <c r="J487" s="5" t="str">
        <f>'Filtered Data'!J486</f>
        <v/>
      </c>
      <c r="K487" s="5" t="str">
        <f>'Filtered Data'!K486</f>
        <v/>
      </c>
      <c r="L487" s="5" t="str">
        <f>'Filtered Data'!L486</f>
        <v/>
      </c>
      <c r="M487" s="5" t="str">
        <f>'Filtered Data'!M486</f>
        <v/>
      </c>
      <c r="N487" s="5" t="str">
        <f>'Filtered Data'!N486</f>
        <v/>
      </c>
      <c r="P487" s="7">
        <f t="shared" si="27"/>
        <v>0</v>
      </c>
      <c r="Q487" s="8" t="str">
        <f>IF('Filtered Data'!G486="","",HEX2DEC(G487))</f>
        <v/>
      </c>
      <c r="R487" s="8" t="str">
        <f>IF('Filtered Data'!H486="","",HEX2DEC(H487))</f>
        <v/>
      </c>
      <c r="S487" s="8" t="str">
        <f>IF('Filtered Data'!I486="","",HEX2DEC(I487))</f>
        <v/>
      </c>
      <c r="T487" s="8" t="str">
        <f>IF('Filtered Data'!J486="","",HEX2DEC(J487))</f>
        <v/>
      </c>
      <c r="U487" s="8" t="str">
        <f>IF('Filtered Data'!K486="","",HEX2DEC(K487))</f>
        <v/>
      </c>
      <c r="V487" s="8" t="str">
        <f>IF('Filtered Data'!L486="","",HEX2DEC(L487))</f>
        <v/>
      </c>
      <c r="W487" s="8" t="str">
        <f>IF('Filtered Data'!M486="","",HEX2DEC(M487))</f>
        <v/>
      </c>
      <c r="X487" s="8" t="str">
        <f>IF('Filtered Data'!N486="","",HEX2DEC(N487))</f>
        <v/>
      </c>
      <c r="Y487" s="8"/>
      <c r="Z487" s="9" t="str">
        <f t="shared" si="28"/>
        <v>0</v>
      </c>
      <c r="AA487" s="8" t="str">
        <f>IF('Filtered Data'!G486="","",HEX2BIN(G487))</f>
        <v/>
      </c>
      <c r="AB487" s="8" t="str">
        <f>IF('Filtered Data'!H486="","",HEX2BIN(H487))</f>
        <v/>
      </c>
      <c r="AC487" s="8" t="str">
        <f>IF('Filtered Data'!I486="","",HEX2BIN(I487))</f>
        <v/>
      </c>
      <c r="AD487" s="8" t="str">
        <f>IF('Filtered Data'!J486="","",HEX2BIN(J487))</f>
        <v/>
      </c>
      <c r="AE487" s="8" t="str">
        <f>IF('Filtered Data'!K486="","",HEX2BIN(K487))</f>
        <v/>
      </c>
      <c r="AF487" s="8" t="str">
        <f>IF('Filtered Data'!L486="","",HEX2BIN(L487))</f>
        <v/>
      </c>
      <c r="AG487" s="8" t="str">
        <f>IF('Filtered Data'!M486="","",HEX2BIN(M487))</f>
        <v/>
      </c>
      <c r="AH487" s="8" t="str">
        <f>IF('Filtered Data'!N486="","",HEX2BIN(N487))</f>
        <v/>
      </c>
      <c r="AI487" s="8"/>
      <c r="AJ487" s="9" t="str">
        <f t="shared" si="29"/>
        <v>0</v>
      </c>
      <c r="AK487" s="8" t="str">
        <f>IF('Filtered Data'!G486="","",HEX2OCT(G487))</f>
        <v/>
      </c>
      <c r="AL487" s="8" t="str">
        <f>IF('Filtered Data'!H486="","",HEX2OCT(H487))</f>
        <v/>
      </c>
      <c r="AM487" s="8" t="str">
        <f>IF('Filtered Data'!I486="","",HEX2OCT(I487))</f>
        <v/>
      </c>
      <c r="AN487" s="8" t="str">
        <f>IF('Filtered Data'!J486="","",HEX2OCT(J487))</f>
        <v/>
      </c>
      <c r="AO487" s="8" t="str">
        <f>IF('Filtered Data'!K486="","",HEX2OCT(K487))</f>
        <v/>
      </c>
      <c r="AP487" s="8" t="str">
        <f>IF('Filtered Data'!L486="","",HEX2OCT(L487))</f>
        <v/>
      </c>
      <c r="AQ487" s="8" t="str">
        <f>IF('Filtered Data'!M486="","",HEX2OCT(M487))</f>
        <v/>
      </c>
      <c r="AR487" s="8" t="str">
        <f>IF('Filtered Data'!N486="","",HEX2OCT(N487))</f>
        <v/>
      </c>
    </row>
    <row r="488">
      <c r="A488" s="5" t="str">
        <f>'Filtered Data'!A487</f>
        <v/>
      </c>
      <c r="B488" s="5" t="str">
        <f>'Filtered Data'!B487</f>
        <v/>
      </c>
      <c r="C488" s="5" t="str">
        <f>'Filtered Data'!C487</f>
        <v/>
      </c>
      <c r="D488" s="5" t="str">
        <f>'Filtered Data'!D487</f>
        <v/>
      </c>
      <c r="E488" s="5" t="str">
        <f>'Filtered Data'!E487</f>
        <v/>
      </c>
      <c r="F488" s="5" t="str">
        <f>'Filtered Data'!F487</f>
        <v/>
      </c>
      <c r="G488" s="5" t="str">
        <f>'Filtered Data'!G487</f>
        <v/>
      </c>
      <c r="H488" s="5" t="str">
        <f>'Filtered Data'!H487</f>
        <v/>
      </c>
      <c r="I488" s="5" t="str">
        <f>'Filtered Data'!I487</f>
        <v/>
      </c>
      <c r="J488" s="5" t="str">
        <f>'Filtered Data'!J487</f>
        <v/>
      </c>
      <c r="K488" s="5" t="str">
        <f>'Filtered Data'!K487</f>
        <v/>
      </c>
      <c r="L488" s="5" t="str">
        <f>'Filtered Data'!L487</f>
        <v/>
      </c>
      <c r="M488" s="5" t="str">
        <f>'Filtered Data'!M487</f>
        <v/>
      </c>
      <c r="N488" s="5" t="str">
        <f>'Filtered Data'!N487</f>
        <v/>
      </c>
      <c r="P488" s="7">
        <f t="shared" si="27"/>
        <v>0</v>
      </c>
      <c r="Q488" s="8" t="str">
        <f>IF('Filtered Data'!G487="","",HEX2DEC(G488))</f>
        <v/>
      </c>
      <c r="R488" s="8" t="str">
        <f>IF('Filtered Data'!H487="","",HEX2DEC(H488))</f>
        <v/>
      </c>
      <c r="S488" s="8" t="str">
        <f>IF('Filtered Data'!I487="","",HEX2DEC(I488))</f>
        <v/>
      </c>
      <c r="T488" s="8" t="str">
        <f>IF('Filtered Data'!J487="","",HEX2DEC(J488))</f>
        <v/>
      </c>
      <c r="U488" s="8" t="str">
        <f>IF('Filtered Data'!K487="","",HEX2DEC(K488))</f>
        <v/>
      </c>
      <c r="V488" s="8" t="str">
        <f>IF('Filtered Data'!L487="","",HEX2DEC(L488))</f>
        <v/>
      </c>
      <c r="W488" s="8" t="str">
        <f>IF('Filtered Data'!M487="","",HEX2DEC(M488))</f>
        <v/>
      </c>
      <c r="X488" s="8" t="str">
        <f>IF('Filtered Data'!N487="","",HEX2DEC(N488))</f>
        <v/>
      </c>
      <c r="Y488" s="8"/>
      <c r="Z488" s="9" t="str">
        <f t="shared" si="28"/>
        <v>0</v>
      </c>
      <c r="AA488" s="8" t="str">
        <f>IF('Filtered Data'!G487="","",HEX2BIN(G488))</f>
        <v/>
      </c>
      <c r="AB488" s="8" t="str">
        <f>IF('Filtered Data'!H487="","",HEX2BIN(H488))</f>
        <v/>
      </c>
      <c r="AC488" s="8" t="str">
        <f>IF('Filtered Data'!I487="","",HEX2BIN(I488))</f>
        <v/>
      </c>
      <c r="AD488" s="8" t="str">
        <f>IF('Filtered Data'!J487="","",HEX2BIN(J488))</f>
        <v/>
      </c>
      <c r="AE488" s="8" t="str">
        <f>IF('Filtered Data'!K487="","",HEX2BIN(K488))</f>
        <v/>
      </c>
      <c r="AF488" s="8" t="str">
        <f>IF('Filtered Data'!L487="","",HEX2BIN(L488))</f>
        <v/>
      </c>
      <c r="AG488" s="8" t="str">
        <f>IF('Filtered Data'!M487="","",HEX2BIN(M488))</f>
        <v/>
      </c>
      <c r="AH488" s="8" t="str">
        <f>IF('Filtered Data'!N487="","",HEX2BIN(N488))</f>
        <v/>
      </c>
      <c r="AI488" s="8"/>
      <c r="AJ488" s="9" t="str">
        <f t="shared" si="29"/>
        <v>0</v>
      </c>
      <c r="AK488" s="8" t="str">
        <f>IF('Filtered Data'!G487="","",HEX2OCT(G488))</f>
        <v/>
      </c>
      <c r="AL488" s="8" t="str">
        <f>IF('Filtered Data'!H487="","",HEX2OCT(H488))</f>
        <v/>
      </c>
      <c r="AM488" s="8" t="str">
        <f>IF('Filtered Data'!I487="","",HEX2OCT(I488))</f>
        <v/>
      </c>
      <c r="AN488" s="8" t="str">
        <f>IF('Filtered Data'!J487="","",HEX2OCT(J488))</f>
        <v/>
      </c>
      <c r="AO488" s="8" t="str">
        <f>IF('Filtered Data'!K487="","",HEX2OCT(K488))</f>
        <v/>
      </c>
      <c r="AP488" s="8" t="str">
        <f>IF('Filtered Data'!L487="","",HEX2OCT(L488))</f>
        <v/>
      </c>
      <c r="AQ488" s="8" t="str">
        <f>IF('Filtered Data'!M487="","",HEX2OCT(M488))</f>
        <v/>
      </c>
      <c r="AR488" s="8" t="str">
        <f>IF('Filtered Data'!N487="","",HEX2OCT(N488))</f>
        <v/>
      </c>
    </row>
    <row r="489">
      <c r="A489" s="5" t="str">
        <f>'Filtered Data'!A488</f>
        <v/>
      </c>
      <c r="B489" s="5" t="str">
        <f>'Filtered Data'!B488</f>
        <v/>
      </c>
      <c r="C489" s="5" t="str">
        <f>'Filtered Data'!C488</f>
        <v/>
      </c>
      <c r="D489" s="5" t="str">
        <f>'Filtered Data'!D488</f>
        <v/>
      </c>
      <c r="E489" s="5" t="str">
        <f>'Filtered Data'!E488</f>
        <v/>
      </c>
      <c r="F489" s="5" t="str">
        <f>'Filtered Data'!F488</f>
        <v/>
      </c>
      <c r="G489" s="5" t="str">
        <f>'Filtered Data'!G488</f>
        <v/>
      </c>
      <c r="H489" s="5" t="str">
        <f>'Filtered Data'!H488</f>
        <v/>
      </c>
      <c r="I489" s="5" t="str">
        <f>'Filtered Data'!I488</f>
        <v/>
      </c>
      <c r="J489" s="5" t="str">
        <f>'Filtered Data'!J488</f>
        <v/>
      </c>
      <c r="K489" s="5" t="str">
        <f>'Filtered Data'!K488</f>
        <v/>
      </c>
      <c r="L489" s="5" t="str">
        <f>'Filtered Data'!L488</f>
        <v/>
      </c>
      <c r="M489" s="5" t="str">
        <f>'Filtered Data'!M488</f>
        <v/>
      </c>
      <c r="N489" s="5" t="str">
        <f>'Filtered Data'!N488</f>
        <v/>
      </c>
      <c r="P489" s="7">
        <f t="shared" si="27"/>
        <v>0</v>
      </c>
      <c r="Q489" s="8" t="str">
        <f>IF('Filtered Data'!G488="","",HEX2DEC(G489))</f>
        <v/>
      </c>
      <c r="R489" s="8" t="str">
        <f>IF('Filtered Data'!H488="","",HEX2DEC(H489))</f>
        <v/>
      </c>
      <c r="S489" s="8" t="str">
        <f>IF('Filtered Data'!I488="","",HEX2DEC(I489))</f>
        <v/>
      </c>
      <c r="T489" s="8" t="str">
        <f>IF('Filtered Data'!J488="","",HEX2DEC(J489))</f>
        <v/>
      </c>
      <c r="U489" s="8" t="str">
        <f>IF('Filtered Data'!K488="","",HEX2DEC(K489))</f>
        <v/>
      </c>
      <c r="V489" s="8" t="str">
        <f>IF('Filtered Data'!L488="","",HEX2DEC(L489))</f>
        <v/>
      </c>
      <c r="W489" s="8" t="str">
        <f>IF('Filtered Data'!M488="","",HEX2DEC(M489))</f>
        <v/>
      </c>
      <c r="X489" s="8" t="str">
        <f>IF('Filtered Data'!N488="","",HEX2DEC(N489))</f>
        <v/>
      </c>
      <c r="Y489" s="8"/>
      <c r="Z489" s="9" t="str">
        <f t="shared" si="28"/>
        <v>0</v>
      </c>
      <c r="AA489" s="8" t="str">
        <f>IF('Filtered Data'!G488="","",HEX2BIN(G489))</f>
        <v/>
      </c>
      <c r="AB489" s="8" t="str">
        <f>IF('Filtered Data'!H488="","",HEX2BIN(H489))</f>
        <v/>
      </c>
      <c r="AC489" s="8" t="str">
        <f>IF('Filtered Data'!I488="","",HEX2BIN(I489))</f>
        <v/>
      </c>
      <c r="AD489" s="8" t="str">
        <f>IF('Filtered Data'!J488="","",HEX2BIN(J489))</f>
        <v/>
      </c>
      <c r="AE489" s="8" t="str">
        <f>IF('Filtered Data'!K488="","",HEX2BIN(K489))</f>
        <v/>
      </c>
      <c r="AF489" s="8" t="str">
        <f>IF('Filtered Data'!L488="","",HEX2BIN(L489))</f>
        <v/>
      </c>
      <c r="AG489" s="8" t="str">
        <f>IF('Filtered Data'!M488="","",HEX2BIN(M489))</f>
        <v/>
      </c>
      <c r="AH489" s="8" t="str">
        <f>IF('Filtered Data'!N488="","",HEX2BIN(N489))</f>
        <v/>
      </c>
      <c r="AI489" s="8"/>
      <c r="AJ489" s="9" t="str">
        <f t="shared" si="29"/>
        <v>0</v>
      </c>
      <c r="AK489" s="8" t="str">
        <f>IF('Filtered Data'!G488="","",HEX2OCT(G489))</f>
        <v/>
      </c>
      <c r="AL489" s="8" t="str">
        <f>IF('Filtered Data'!H488="","",HEX2OCT(H489))</f>
        <v/>
      </c>
      <c r="AM489" s="8" t="str">
        <f>IF('Filtered Data'!I488="","",HEX2OCT(I489))</f>
        <v/>
      </c>
      <c r="AN489" s="8" t="str">
        <f>IF('Filtered Data'!J488="","",HEX2OCT(J489))</f>
        <v/>
      </c>
      <c r="AO489" s="8" t="str">
        <f>IF('Filtered Data'!K488="","",HEX2OCT(K489))</f>
        <v/>
      </c>
      <c r="AP489" s="8" t="str">
        <f>IF('Filtered Data'!L488="","",HEX2OCT(L489))</f>
        <v/>
      </c>
      <c r="AQ489" s="8" t="str">
        <f>IF('Filtered Data'!M488="","",HEX2OCT(M489))</f>
        <v/>
      </c>
      <c r="AR489" s="8" t="str">
        <f>IF('Filtered Data'!N488="","",HEX2OCT(N489))</f>
        <v/>
      </c>
    </row>
    <row r="490">
      <c r="A490" s="5" t="str">
        <f>'Filtered Data'!A489</f>
        <v/>
      </c>
      <c r="B490" s="5" t="str">
        <f>'Filtered Data'!B489</f>
        <v/>
      </c>
      <c r="C490" s="5" t="str">
        <f>'Filtered Data'!C489</f>
        <v/>
      </c>
      <c r="D490" s="5" t="str">
        <f>'Filtered Data'!D489</f>
        <v/>
      </c>
      <c r="E490" s="5" t="str">
        <f>'Filtered Data'!E489</f>
        <v/>
      </c>
      <c r="F490" s="5" t="str">
        <f>'Filtered Data'!F489</f>
        <v/>
      </c>
      <c r="G490" s="5" t="str">
        <f>'Filtered Data'!G489</f>
        <v/>
      </c>
      <c r="H490" s="5" t="str">
        <f>'Filtered Data'!H489</f>
        <v/>
      </c>
      <c r="I490" s="5" t="str">
        <f>'Filtered Data'!I489</f>
        <v/>
      </c>
      <c r="J490" s="5" t="str">
        <f>'Filtered Data'!J489</f>
        <v/>
      </c>
      <c r="K490" s="5" t="str">
        <f>'Filtered Data'!K489</f>
        <v/>
      </c>
      <c r="L490" s="5" t="str">
        <f>'Filtered Data'!L489</f>
        <v/>
      </c>
      <c r="M490" s="5" t="str">
        <f>'Filtered Data'!M489</f>
        <v/>
      </c>
      <c r="N490" s="5" t="str">
        <f>'Filtered Data'!N489</f>
        <v/>
      </c>
      <c r="P490" s="7">
        <f t="shared" si="27"/>
        <v>0</v>
      </c>
      <c r="Q490" s="8" t="str">
        <f>IF('Filtered Data'!G489="","",HEX2DEC(G490))</f>
        <v/>
      </c>
      <c r="R490" s="8" t="str">
        <f>IF('Filtered Data'!H489="","",HEX2DEC(H490))</f>
        <v/>
      </c>
      <c r="S490" s="8" t="str">
        <f>IF('Filtered Data'!I489="","",HEX2DEC(I490))</f>
        <v/>
      </c>
      <c r="T490" s="8" t="str">
        <f>IF('Filtered Data'!J489="","",HEX2DEC(J490))</f>
        <v/>
      </c>
      <c r="U490" s="8" t="str">
        <f>IF('Filtered Data'!K489="","",HEX2DEC(K490))</f>
        <v/>
      </c>
      <c r="V490" s="8" t="str">
        <f>IF('Filtered Data'!L489="","",HEX2DEC(L490))</f>
        <v/>
      </c>
      <c r="W490" s="8" t="str">
        <f>IF('Filtered Data'!M489="","",HEX2DEC(M490))</f>
        <v/>
      </c>
      <c r="X490" s="8" t="str">
        <f>IF('Filtered Data'!N489="","",HEX2DEC(N490))</f>
        <v/>
      </c>
      <c r="Y490" s="8"/>
      <c r="Z490" s="9" t="str">
        <f t="shared" si="28"/>
        <v>0</v>
      </c>
      <c r="AA490" s="8" t="str">
        <f>IF('Filtered Data'!G489="","",HEX2BIN(G490))</f>
        <v/>
      </c>
      <c r="AB490" s="8" t="str">
        <f>IF('Filtered Data'!H489="","",HEX2BIN(H490))</f>
        <v/>
      </c>
      <c r="AC490" s="8" t="str">
        <f>IF('Filtered Data'!I489="","",HEX2BIN(I490))</f>
        <v/>
      </c>
      <c r="AD490" s="8" t="str">
        <f>IF('Filtered Data'!J489="","",HEX2BIN(J490))</f>
        <v/>
      </c>
      <c r="AE490" s="8" t="str">
        <f>IF('Filtered Data'!K489="","",HEX2BIN(K490))</f>
        <v/>
      </c>
      <c r="AF490" s="8" t="str">
        <f>IF('Filtered Data'!L489="","",HEX2BIN(L490))</f>
        <v/>
      </c>
      <c r="AG490" s="8" t="str">
        <f>IF('Filtered Data'!M489="","",HEX2BIN(M490))</f>
        <v/>
      </c>
      <c r="AH490" s="8" t="str">
        <f>IF('Filtered Data'!N489="","",HEX2BIN(N490))</f>
        <v/>
      </c>
      <c r="AI490" s="8"/>
      <c r="AJ490" s="9" t="str">
        <f t="shared" si="29"/>
        <v>0</v>
      </c>
      <c r="AK490" s="8" t="str">
        <f>IF('Filtered Data'!G489="","",HEX2OCT(G490))</f>
        <v/>
      </c>
      <c r="AL490" s="8" t="str">
        <f>IF('Filtered Data'!H489="","",HEX2OCT(H490))</f>
        <v/>
      </c>
      <c r="AM490" s="8" t="str">
        <f>IF('Filtered Data'!I489="","",HEX2OCT(I490))</f>
        <v/>
      </c>
      <c r="AN490" s="8" t="str">
        <f>IF('Filtered Data'!J489="","",HEX2OCT(J490))</f>
        <v/>
      </c>
      <c r="AO490" s="8" t="str">
        <f>IF('Filtered Data'!K489="","",HEX2OCT(K490))</f>
        <v/>
      </c>
      <c r="AP490" s="8" t="str">
        <f>IF('Filtered Data'!L489="","",HEX2OCT(L490))</f>
        <v/>
      </c>
      <c r="AQ490" s="8" t="str">
        <f>IF('Filtered Data'!M489="","",HEX2OCT(M490))</f>
        <v/>
      </c>
      <c r="AR490" s="8" t="str">
        <f>IF('Filtered Data'!N489="","",HEX2OCT(N490))</f>
        <v/>
      </c>
    </row>
    <row r="491">
      <c r="A491" s="5" t="str">
        <f>'Filtered Data'!A490</f>
        <v/>
      </c>
      <c r="B491" s="5" t="str">
        <f>'Filtered Data'!B490</f>
        <v/>
      </c>
      <c r="C491" s="5" t="str">
        <f>'Filtered Data'!C490</f>
        <v/>
      </c>
      <c r="D491" s="5" t="str">
        <f>'Filtered Data'!D490</f>
        <v/>
      </c>
      <c r="E491" s="5" t="str">
        <f>'Filtered Data'!E490</f>
        <v/>
      </c>
      <c r="F491" s="5" t="str">
        <f>'Filtered Data'!F490</f>
        <v/>
      </c>
      <c r="G491" s="5" t="str">
        <f>'Filtered Data'!G490</f>
        <v/>
      </c>
      <c r="H491" s="5" t="str">
        <f>'Filtered Data'!H490</f>
        <v/>
      </c>
      <c r="I491" s="5" t="str">
        <f>'Filtered Data'!I490</f>
        <v/>
      </c>
      <c r="J491" s="5" t="str">
        <f>'Filtered Data'!J490</f>
        <v/>
      </c>
      <c r="K491" s="5" t="str">
        <f>'Filtered Data'!K490</f>
        <v/>
      </c>
      <c r="L491" s="5" t="str">
        <f>'Filtered Data'!L490</f>
        <v/>
      </c>
      <c r="M491" s="5" t="str">
        <f>'Filtered Data'!M490</f>
        <v/>
      </c>
      <c r="N491" s="5" t="str">
        <f>'Filtered Data'!N490</f>
        <v/>
      </c>
      <c r="P491" s="7">
        <f t="shared" si="27"/>
        <v>0</v>
      </c>
      <c r="Q491" s="8" t="str">
        <f>IF('Filtered Data'!G490="","",HEX2DEC(G491))</f>
        <v/>
      </c>
      <c r="R491" s="8" t="str">
        <f>IF('Filtered Data'!H490="","",HEX2DEC(H491))</f>
        <v/>
      </c>
      <c r="S491" s="8" t="str">
        <f>IF('Filtered Data'!I490="","",HEX2DEC(I491))</f>
        <v/>
      </c>
      <c r="T491" s="8" t="str">
        <f>IF('Filtered Data'!J490="","",HEX2DEC(J491))</f>
        <v/>
      </c>
      <c r="U491" s="8" t="str">
        <f>IF('Filtered Data'!K490="","",HEX2DEC(K491))</f>
        <v/>
      </c>
      <c r="V491" s="8" t="str">
        <f>IF('Filtered Data'!L490="","",HEX2DEC(L491))</f>
        <v/>
      </c>
      <c r="W491" s="8" t="str">
        <f>IF('Filtered Data'!M490="","",HEX2DEC(M491))</f>
        <v/>
      </c>
      <c r="X491" s="8" t="str">
        <f>IF('Filtered Data'!N490="","",HEX2DEC(N491))</f>
        <v/>
      </c>
      <c r="Y491" s="8"/>
      <c r="Z491" s="9" t="str">
        <f t="shared" si="28"/>
        <v>0</v>
      </c>
      <c r="AA491" s="8" t="str">
        <f>IF('Filtered Data'!G490="","",HEX2BIN(G491))</f>
        <v/>
      </c>
      <c r="AB491" s="8" t="str">
        <f>IF('Filtered Data'!H490="","",HEX2BIN(H491))</f>
        <v/>
      </c>
      <c r="AC491" s="8" t="str">
        <f>IF('Filtered Data'!I490="","",HEX2BIN(I491))</f>
        <v/>
      </c>
      <c r="AD491" s="8" t="str">
        <f>IF('Filtered Data'!J490="","",HEX2BIN(J491))</f>
        <v/>
      </c>
      <c r="AE491" s="8" t="str">
        <f>IF('Filtered Data'!K490="","",HEX2BIN(K491))</f>
        <v/>
      </c>
      <c r="AF491" s="8" t="str">
        <f>IF('Filtered Data'!L490="","",HEX2BIN(L491))</f>
        <v/>
      </c>
      <c r="AG491" s="8" t="str">
        <f>IF('Filtered Data'!M490="","",HEX2BIN(M491))</f>
        <v/>
      </c>
      <c r="AH491" s="8" t="str">
        <f>IF('Filtered Data'!N490="","",HEX2BIN(N491))</f>
        <v/>
      </c>
      <c r="AI491" s="8"/>
      <c r="AJ491" s="9" t="str">
        <f t="shared" si="29"/>
        <v>0</v>
      </c>
      <c r="AK491" s="8" t="str">
        <f>IF('Filtered Data'!G490="","",HEX2OCT(G491))</f>
        <v/>
      </c>
      <c r="AL491" s="8" t="str">
        <f>IF('Filtered Data'!H490="","",HEX2OCT(H491))</f>
        <v/>
      </c>
      <c r="AM491" s="8" t="str">
        <f>IF('Filtered Data'!I490="","",HEX2OCT(I491))</f>
        <v/>
      </c>
      <c r="AN491" s="8" t="str">
        <f>IF('Filtered Data'!J490="","",HEX2OCT(J491))</f>
        <v/>
      </c>
      <c r="AO491" s="8" t="str">
        <f>IF('Filtered Data'!K490="","",HEX2OCT(K491))</f>
        <v/>
      </c>
      <c r="AP491" s="8" t="str">
        <f>IF('Filtered Data'!L490="","",HEX2OCT(L491))</f>
        <v/>
      </c>
      <c r="AQ491" s="8" t="str">
        <f>IF('Filtered Data'!M490="","",HEX2OCT(M491))</f>
        <v/>
      </c>
      <c r="AR491" s="8" t="str">
        <f>IF('Filtered Data'!N490="","",HEX2OCT(N491))</f>
        <v/>
      </c>
    </row>
    <row r="492">
      <c r="A492" s="5" t="str">
        <f>'Filtered Data'!A491</f>
        <v/>
      </c>
      <c r="B492" s="5" t="str">
        <f>'Filtered Data'!B491</f>
        <v/>
      </c>
      <c r="C492" s="5" t="str">
        <f>'Filtered Data'!C491</f>
        <v/>
      </c>
      <c r="D492" s="5" t="str">
        <f>'Filtered Data'!D491</f>
        <v/>
      </c>
      <c r="E492" s="5" t="str">
        <f>'Filtered Data'!E491</f>
        <v/>
      </c>
      <c r="F492" s="5" t="str">
        <f>'Filtered Data'!F491</f>
        <v/>
      </c>
      <c r="G492" s="5" t="str">
        <f>'Filtered Data'!G491</f>
        <v/>
      </c>
      <c r="H492" s="5" t="str">
        <f>'Filtered Data'!H491</f>
        <v/>
      </c>
      <c r="I492" s="5" t="str">
        <f>'Filtered Data'!I491</f>
        <v/>
      </c>
      <c r="J492" s="5" t="str">
        <f>'Filtered Data'!J491</f>
        <v/>
      </c>
      <c r="K492" s="5" t="str">
        <f>'Filtered Data'!K491</f>
        <v/>
      </c>
      <c r="L492" s="5" t="str">
        <f>'Filtered Data'!L491</f>
        <v/>
      </c>
      <c r="M492" s="5" t="str">
        <f>'Filtered Data'!M491</f>
        <v/>
      </c>
      <c r="N492" s="5" t="str">
        <f>'Filtered Data'!N491</f>
        <v/>
      </c>
      <c r="P492" s="7">
        <f t="shared" si="27"/>
        <v>0</v>
      </c>
      <c r="Q492" s="8" t="str">
        <f>IF('Filtered Data'!G491="","",HEX2DEC(G492))</f>
        <v/>
      </c>
      <c r="R492" s="8" t="str">
        <f>IF('Filtered Data'!H491="","",HEX2DEC(H492))</f>
        <v/>
      </c>
      <c r="S492" s="8" t="str">
        <f>IF('Filtered Data'!I491="","",HEX2DEC(I492))</f>
        <v/>
      </c>
      <c r="T492" s="8" t="str">
        <f>IF('Filtered Data'!J491="","",HEX2DEC(J492))</f>
        <v/>
      </c>
      <c r="U492" s="8" t="str">
        <f>IF('Filtered Data'!K491="","",HEX2DEC(K492))</f>
        <v/>
      </c>
      <c r="V492" s="8" t="str">
        <f>IF('Filtered Data'!L491="","",HEX2DEC(L492))</f>
        <v/>
      </c>
      <c r="W492" s="8" t="str">
        <f>IF('Filtered Data'!M491="","",HEX2DEC(M492))</f>
        <v/>
      </c>
      <c r="X492" s="8" t="str">
        <f>IF('Filtered Data'!N491="","",HEX2DEC(N492))</f>
        <v/>
      </c>
      <c r="Y492" s="8"/>
      <c r="Z492" s="9" t="str">
        <f t="shared" si="28"/>
        <v>0</v>
      </c>
      <c r="AA492" s="8" t="str">
        <f>IF('Filtered Data'!G491="","",HEX2BIN(G492))</f>
        <v/>
      </c>
      <c r="AB492" s="8" t="str">
        <f>IF('Filtered Data'!H491="","",HEX2BIN(H492))</f>
        <v/>
      </c>
      <c r="AC492" s="8" t="str">
        <f>IF('Filtered Data'!I491="","",HEX2BIN(I492))</f>
        <v/>
      </c>
      <c r="AD492" s="8" t="str">
        <f>IF('Filtered Data'!J491="","",HEX2BIN(J492))</f>
        <v/>
      </c>
      <c r="AE492" s="8" t="str">
        <f>IF('Filtered Data'!K491="","",HEX2BIN(K492))</f>
        <v/>
      </c>
      <c r="AF492" s="8" t="str">
        <f>IF('Filtered Data'!L491="","",HEX2BIN(L492))</f>
        <v/>
      </c>
      <c r="AG492" s="8" t="str">
        <f>IF('Filtered Data'!M491="","",HEX2BIN(M492))</f>
        <v/>
      </c>
      <c r="AH492" s="8" t="str">
        <f>IF('Filtered Data'!N491="","",HEX2BIN(N492))</f>
        <v/>
      </c>
      <c r="AI492" s="8"/>
      <c r="AJ492" s="9" t="str">
        <f t="shared" si="29"/>
        <v>0</v>
      </c>
      <c r="AK492" s="8" t="str">
        <f>IF('Filtered Data'!G491="","",HEX2OCT(G492))</f>
        <v/>
      </c>
      <c r="AL492" s="8" t="str">
        <f>IF('Filtered Data'!H491="","",HEX2OCT(H492))</f>
        <v/>
      </c>
      <c r="AM492" s="8" t="str">
        <f>IF('Filtered Data'!I491="","",HEX2OCT(I492))</f>
        <v/>
      </c>
      <c r="AN492" s="8" t="str">
        <f>IF('Filtered Data'!J491="","",HEX2OCT(J492))</f>
        <v/>
      </c>
      <c r="AO492" s="8" t="str">
        <f>IF('Filtered Data'!K491="","",HEX2OCT(K492))</f>
        <v/>
      </c>
      <c r="AP492" s="8" t="str">
        <f>IF('Filtered Data'!L491="","",HEX2OCT(L492))</f>
        <v/>
      </c>
      <c r="AQ492" s="8" t="str">
        <f>IF('Filtered Data'!M491="","",HEX2OCT(M492))</f>
        <v/>
      </c>
      <c r="AR492" s="8" t="str">
        <f>IF('Filtered Data'!N491="","",HEX2OCT(N492))</f>
        <v/>
      </c>
    </row>
    <row r="493">
      <c r="A493" s="5" t="str">
        <f>'Filtered Data'!A492</f>
        <v/>
      </c>
      <c r="B493" s="5" t="str">
        <f>'Filtered Data'!B492</f>
        <v/>
      </c>
      <c r="C493" s="5" t="str">
        <f>'Filtered Data'!C492</f>
        <v/>
      </c>
      <c r="D493" s="5" t="str">
        <f>'Filtered Data'!D492</f>
        <v/>
      </c>
      <c r="E493" s="5" t="str">
        <f>'Filtered Data'!E492</f>
        <v/>
      </c>
      <c r="F493" s="5" t="str">
        <f>'Filtered Data'!F492</f>
        <v/>
      </c>
      <c r="G493" s="5" t="str">
        <f>'Filtered Data'!G492</f>
        <v/>
      </c>
      <c r="H493" s="5" t="str">
        <f>'Filtered Data'!H492</f>
        <v/>
      </c>
      <c r="I493" s="5" t="str">
        <f>'Filtered Data'!I492</f>
        <v/>
      </c>
      <c r="J493" s="5" t="str">
        <f>'Filtered Data'!J492</f>
        <v/>
      </c>
      <c r="K493" s="5" t="str">
        <f>'Filtered Data'!K492</f>
        <v/>
      </c>
      <c r="L493" s="5" t="str">
        <f>'Filtered Data'!L492</f>
        <v/>
      </c>
      <c r="M493" s="5" t="str">
        <f>'Filtered Data'!M492</f>
        <v/>
      </c>
      <c r="N493" s="5" t="str">
        <f>'Filtered Data'!N492</f>
        <v/>
      </c>
      <c r="P493" s="7">
        <f t="shared" si="27"/>
        <v>0</v>
      </c>
      <c r="Q493" s="8" t="str">
        <f>IF('Filtered Data'!G492="","",HEX2DEC(G493))</f>
        <v/>
      </c>
      <c r="R493" s="8" t="str">
        <f>IF('Filtered Data'!H492="","",HEX2DEC(H493))</f>
        <v/>
      </c>
      <c r="S493" s="8" t="str">
        <f>IF('Filtered Data'!I492="","",HEX2DEC(I493))</f>
        <v/>
      </c>
      <c r="T493" s="8" t="str">
        <f>IF('Filtered Data'!J492="","",HEX2DEC(J493))</f>
        <v/>
      </c>
      <c r="U493" s="8" t="str">
        <f>IF('Filtered Data'!K492="","",HEX2DEC(K493))</f>
        <v/>
      </c>
      <c r="V493" s="8" t="str">
        <f>IF('Filtered Data'!L492="","",HEX2DEC(L493))</f>
        <v/>
      </c>
      <c r="W493" s="8" t="str">
        <f>IF('Filtered Data'!M492="","",HEX2DEC(M493))</f>
        <v/>
      </c>
      <c r="X493" s="8" t="str">
        <f>IF('Filtered Data'!N492="","",HEX2DEC(N493))</f>
        <v/>
      </c>
      <c r="Y493" s="8"/>
      <c r="Z493" s="9" t="str">
        <f t="shared" si="28"/>
        <v>0</v>
      </c>
      <c r="AA493" s="8" t="str">
        <f>IF('Filtered Data'!G492="","",HEX2BIN(G493))</f>
        <v/>
      </c>
      <c r="AB493" s="8" t="str">
        <f>IF('Filtered Data'!H492="","",HEX2BIN(H493))</f>
        <v/>
      </c>
      <c r="AC493" s="8" t="str">
        <f>IF('Filtered Data'!I492="","",HEX2BIN(I493))</f>
        <v/>
      </c>
      <c r="AD493" s="8" t="str">
        <f>IF('Filtered Data'!J492="","",HEX2BIN(J493))</f>
        <v/>
      </c>
      <c r="AE493" s="8" t="str">
        <f>IF('Filtered Data'!K492="","",HEX2BIN(K493))</f>
        <v/>
      </c>
      <c r="AF493" s="8" t="str">
        <f>IF('Filtered Data'!L492="","",HEX2BIN(L493))</f>
        <v/>
      </c>
      <c r="AG493" s="8" t="str">
        <f>IF('Filtered Data'!M492="","",HEX2BIN(M493))</f>
        <v/>
      </c>
      <c r="AH493" s="8" t="str">
        <f>IF('Filtered Data'!N492="","",HEX2BIN(N493))</f>
        <v/>
      </c>
      <c r="AI493" s="8"/>
      <c r="AJ493" s="9" t="str">
        <f t="shared" si="29"/>
        <v>0</v>
      </c>
      <c r="AK493" s="8" t="str">
        <f>IF('Filtered Data'!G492="","",HEX2OCT(G493))</f>
        <v/>
      </c>
      <c r="AL493" s="8" t="str">
        <f>IF('Filtered Data'!H492="","",HEX2OCT(H493))</f>
        <v/>
      </c>
      <c r="AM493" s="8" t="str">
        <f>IF('Filtered Data'!I492="","",HEX2OCT(I493))</f>
        <v/>
      </c>
      <c r="AN493" s="8" t="str">
        <f>IF('Filtered Data'!J492="","",HEX2OCT(J493))</f>
        <v/>
      </c>
      <c r="AO493" s="8" t="str">
        <f>IF('Filtered Data'!K492="","",HEX2OCT(K493))</f>
        <v/>
      </c>
      <c r="AP493" s="8" t="str">
        <f>IF('Filtered Data'!L492="","",HEX2OCT(L493))</f>
        <v/>
      </c>
      <c r="AQ493" s="8" t="str">
        <f>IF('Filtered Data'!M492="","",HEX2OCT(M493))</f>
        <v/>
      </c>
      <c r="AR493" s="8" t="str">
        <f>IF('Filtered Data'!N492="","",HEX2OCT(N493))</f>
        <v/>
      </c>
    </row>
    <row r="494">
      <c r="A494" s="5" t="str">
        <f>'Filtered Data'!A493</f>
        <v/>
      </c>
      <c r="B494" s="5" t="str">
        <f>'Filtered Data'!B493</f>
        <v/>
      </c>
      <c r="C494" s="5" t="str">
        <f>'Filtered Data'!C493</f>
        <v/>
      </c>
      <c r="D494" s="5" t="str">
        <f>'Filtered Data'!D493</f>
        <v/>
      </c>
      <c r="E494" s="5" t="str">
        <f>'Filtered Data'!E493</f>
        <v/>
      </c>
      <c r="F494" s="5" t="str">
        <f>'Filtered Data'!F493</f>
        <v/>
      </c>
      <c r="G494" s="5" t="str">
        <f>'Filtered Data'!G493</f>
        <v/>
      </c>
      <c r="H494" s="5" t="str">
        <f>'Filtered Data'!H493</f>
        <v/>
      </c>
      <c r="I494" s="5" t="str">
        <f>'Filtered Data'!I493</f>
        <v/>
      </c>
      <c r="J494" s="5" t="str">
        <f>'Filtered Data'!J493</f>
        <v/>
      </c>
      <c r="K494" s="5" t="str">
        <f>'Filtered Data'!K493</f>
        <v/>
      </c>
      <c r="L494" s="5" t="str">
        <f>'Filtered Data'!L493</f>
        <v/>
      </c>
      <c r="M494" s="5" t="str">
        <f>'Filtered Data'!M493</f>
        <v/>
      </c>
      <c r="N494" s="5" t="str">
        <f>'Filtered Data'!N493</f>
        <v/>
      </c>
      <c r="P494" s="7">
        <f t="shared" si="27"/>
        <v>0</v>
      </c>
      <c r="Q494" s="8" t="str">
        <f>IF('Filtered Data'!G493="","",HEX2DEC(G494))</f>
        <v/>
      </c>
      <c r="R494" s="8" t="str">
        <f>IF('Filtered Data'!H493="","",HEX2DEC(H494))</f>
        <v/>
      </c>
      <c r="S494" s="8" t="str">
        <f>IF('Filtered Data'!I493="","",HEX2DEC(I494))</f>
        <v/>
      </c>
      <c r="T494" s="8" t="str">
        <f>IF('Filtered Data'!J493="","",HEX2DEC(J494))</f>
        <v/>
      </c>
      <c r="U494" s="8" t="str">
        <f>IF('Filtered Data'!K493="","",HEX2DEC(K494))</f>
        <v/>
      </c>
      <c r="V494" s="8" t="str">
        <f>IF('Filtered Data'!L493="","",HEX2DEC(L494))</f>
        <v/>
      </c>
      <c r="W494" s="8" t="str">
        <f>IF('Filtered Data'!M493="","",HEX2DEC(M494))</f>
        <v/>
      </c>
      <c r="X494" s="8" t="str">
        <f>IF('Filtered Data'!N493="","",HEX2DEC(N494))</f>
        <v/>
      </c>
      <c r="Y494" s="8"/>
      <c r="Z494" s="9" t="str">
        <f t="shared" si="28"/>
        <v>0</v>
      </c>
      <c r="AA494" s="8" t="str">
        <f>IF('Filtered Data'!G493="","",HEX2BIN(G494))</f>
        <v/>
      </c>
      <c r="AB494" s="8" t="str">
        <f>IF('Filtered Data'!H493="","",HEX2BIN(H494))</f>
        <v/>
      </c>
      <c r="AC494" s="8" t="str">
        <f>IF('Filtered Data'!I493="","",HEX2BIN(I494))</f>
        <v/>
      </c>
      <c r="AD494" s="8" t="str">
        <f>IF('Filtered Data'!J493="","",HEX2BIN(J494))</f>
        <v/>
      </c>
      <c r="AE494" s="8" t="str">
        <f>IF('Filtered Data'!K493="","",HEX2BIN(K494))</f>
        <v/>
      </c>
      <c r="AF494" s="8" t="str">
        <f>IF('Filtered Data'!L493="","",HEX2BIN(L494))</f>
        <v/>
      </c>
      <c r="AG494" s="8" t="str">
        <f>IF('Filtered Data'!M493="","",HEX2BIN(M494))</f>
        <v/>
      </c>
      <c r="AH494" s="8" t="str">
        <f>IF('Filtered Data'!N493="","",HEX2BIN(N494))</f>
        <v/>
      </c>
      <c r="AI494" s="8"/>
      <c r="AJ494" s="9" t="str">
        <f t="shared" si="29"/>
        <v>0</v>
      </c>
      <c r="AK494" s="8" t="str">
        <f>IF('Filtered Data'!G493="","",HEX2OCT(G494))</f>
        <v/>
      </c>
      <c r="AL494" s="8" t="str">
        <f>IF('Filtered Data'!H493="","",HEX2OCT(H494))</f>
        <v/>
      </c>
      <c r="AM494" s="8" t="str">
        <f>IF('Filtered Data'!I493="","",HEX2OCT(I494))</f>
        <v/>
      </c>
      <c r="AN494" s="8" t="str">
        <f>IF('Filtered Data'!J493="","",HEX2OCT(J494))</f>
        <v/>
      </c>
      <c r="AO494" s="8" t="str">
        <f>IF('Filtered Data'!K493="","",HEX2OCT(K494))</f>
        <v/>
      </c>
      <c r="AP494" s="8" t="str">
        <f>IF('Filtered Data'!L493="","",HEX2OCT(L494))</f>
        <v/>
      </c>
      <c r="AQ494" s="8" t="str">
        <f>IF('Filtered Data'!M493="","",HEX2OCT(M494))</f>
        <v/>
      </c>
      <c r="AR494" s="8" t="str">
        <f>IF('Filtered Data'!N493="","",HEX2OCT(N494))</f>
        <v/>
      </c>
    </row>
    <row r="495">
      <c r="A495" s="5" t="str">
        <f>'Filtered Data'!A494</f>
        <v/>
      </c>
      <c r="B495" s="5" t="str">
        <f>'Filtered Data'!B494</f>
        <v/>
      </c>
      <c r="C495" s="5" t="str">
        <f>'Filtered Data'!C494</f>
        <v/>
      </c>
      <c r="D495" s="5" t="str">
        <f>'Filtered Data'!D494</f>
        <v/>
      </c>
      <c r="E495" s="5" t="str">
        <f>'Filtered Data'!E494</f>
        <v/>
      </c>
      <c r="F495" s="5" t="str">
        <f>'Filtered Data'!F494</f>
        <v/>
      </c>
      <c r="G495" s="5" t="str">
        <f>'Filtered Data'!G494</f>
        <v/>
      </c>
      <c r="H495" s="5" t="str">
        <f>'Filtered Data'!H494</f>
        <v/>
      </c>
      <c r="I495" s="5" t="str">
        <f>'Filtered Data'!I494</f>
        <v/>
      </c>
      <c r="J495" s="5" t="str">
        <f>'Filtered Data'!J494</f>
        <v/>
      </c>
      <c r="K495" s="5" t="str">
        <f>'Filtered Data'!K494</f>
        <v/>
      </c>
      <c r="L495" s="5" t="str">
        <f>'Filtered Data'!L494</f>
        <v/>
      </c>
      <c r="M495" s="5" t="str">
        <f>'Filtered Data'!M494</f>
        <v/>
      </c>
      <c r="N495" s="5" t="str">
        <f>'Filtered Data'!N494</f>
        <v/>
      </c>
      <c r="P495" s="7">
        <f t="shared" si="27"/>
        <v>0</v>
      </c>
      <c r="Q495" s="8" t="str">
        <f>IF('Filtered Data'!G494="","",HEX2DEC(G495))</f>
        <v/>
      </c>
      <c r="R495" s="8" t="str">
        <f>IF('Filtered Data'!H494="","",HEX2DEC(H495))</f>
        <v/>
      </c>
      <c r="S495" s="8" t="str">
        <f>IF('Filtered Data'!I494="","",HEX2DEC(I495))</f>
        <v/>
      </c>
      <c r="T495" s="8" t="str">
        <f>IF('Filtered Data'!J494="","",HEX2DEC(J495))</f>
        <v/>
      </c>
      <c r="U495" s="8" t="str">
        <f>IF('Filtered Data'!K494="","",HEX2DEC(K495))</f>
        <v/>
      </c>
      <c r="V495" s="8" t="str">
        <f>IF('Filtered Data'!L494="","",HEX2DEC(L495))</f>
        <v/>
      </c>
      <c r="W495" s="8" t="str">
        <f>IF('Filtered Data'!M494="","",HEX2DEC(M495))</f>
        <v/>
      </c>
      <c r="X495" s="8" t="str">
        <f>IF('Filtered Data'!N494="","",HEX2DEC(N495))</f>
        <v/>
      </c>
      <c r="Y495" s="8"/>
      <c r="Z495" s="9" t="str">
        <f t="shared" si="28"/>
        <v>0</v>
      </c>
      <c r="AA495" s="8" t="str">
        <f>IF('Filtered Data'!G494="","",HEX2BIN(G495))</f>
        <v/>
      </c>
      <c r="AB495" s="8" t="str">
        <f>IF('Filtered Data'!H494="","",HEX2BIN(H495))</f>
        <v/>
      </c>
      <c r="AC495" s="8" t="str">
        <f>IF('Filtered Data'!I494="","",HEX2BIN(I495))</f>
        <v/>
      </c>
      <c r="AD495" s="8" t="str">
        <f>IF('Filtered Data'!J494="","",HEX2BIN(J495))</f>
        <v/>
      </c>
      <c r="AE495" s="8" t="str">
        <f>IF('Filtered Data'!K494="","",HEX2BIN(K495))</f>
        <v/>
      </c>
      <c r="AF495" s="8" t="str">
        <f>IF('Filtered Data'!L494="","",HEX2BIN(L495))</f>
        <v/>
      </c>
      <c r="AG495" s="8" t="str">
        <f>IF('Filtered Data'!M494="","",HEX2BIN(M495))</f>
        <v/>
      </c>
      <c r="AH495" s="8" t="str">
        <f>IF('Filtered Data'!N494="","",HEX2BIN(N495))</f>
        <v/>
      </c>
      <c r="AI495" s="8"/>
      <c r="AJ495" s="9" t="str">
        <f t="shared" si="29"/>
        <v>0</v>
      </c>
      <c r="AK495" s="8" t="str">
        <f>IF('Filtered Data'!G494="","",HEX2OCT(G495))</f>
        <v/>
      </c>
      <c r="AL495" s="8" t="str">
        <f>IF('Filtered Data'!H494="","",HEX2OCT(H495))</f>
        <v/>
      </c>
      <c r="AM495" s="8" t="str">
        <f>IF('Filtered Data'!I494="","",HEX2OCT(I495))</f>
        <v/>
      </c>
      <c r="AN495" s="8" t="str">
        <f>IF('Filtered Data'!J494="","",HEX2OCT(J495))</f>
        <v/>
      </c>
      <c r="AO495" s="8" t="str">
        <f>IF('Filtered Data'!K494="","",HEX2OCT(K495))</f>
        <v/>
      </c>
      <c r="AP495" s="8" t="str">
        <f>IF('Filtered Data'!L494="","",HEX2OCT(L495))</f>
        <v/>
      </c>
      <c r="AQ495" s="8" t="str">
        <f>IF('Filtered Data'!M494="","",HEX2OCT(M495))</f>
        <v/>
      </c>
      <c r="AR495" s="8" t="str">
        <f>IF('Filtered Data'!N494="","",HEX2OCT(N495))</f>
        <v/>
      </c>
    </row>
    <row r="496">
      <c r="A496" s="5" t="str">
        <f>'Filtered Data'!A495</f>
        <v/>
      </c>
      <c r="B496" s="5" t="str">
        <f>'Filtered Data'!B495</f>
        <v/>
      </c>
      <c r="C496" s="5" t="str">
        <f>'Filtered Data'!C495</f>
        <v/>
      </c>
      <c r="D496" s="5" t="str">
        <f>'Filtered Data'!D495</f>
        <v/>
      </c>
      <c r="E496" s="5" t="str">
        <f>'Filtered Data'!E495</f>
        <v/>
      </c>
      <c r="F496" s="5" t="str">
        <f>'Filtered Data'!F495</f>
        <v/>
      </c>
      <c r="G496" s="5" t="str">
        <f>'Filtered Data'!G495</f>
        <v/>
      </c>
      <c r="H496" s="5" t="str">
        <f>'Filtered Data'!H495</f>
        <v/>
      </c>
      <c r="I496" s="5" t="str">
        <f>'Filtered Data'!I495</f>
        <v/>
      </c>
      <c r="J496" s="5" t="str">
        <f>'Filtered Data'!J495</f>
        <v/>
      </c>
      <c r="K496" s="5" t="str">
        <f>'Filtered Data'!K495</f>
        <v/>
      </c>
      <c r="L496" s="5" t="str">
        <f>'Filtered Data'!L495</f>
        <v/>
      </c>
      <c r="M496" s="5" t="str">
        <f>'Filtered Data'!M495</f>
        <v/>
      </c>
      <c r="N496" s="5" t="str">
        <f>'Filtered Data'!N495</f>
        <v/>
      </c>
      <c r="P496" s="7">
        <f t="shared" si="27"/>
        <v>0</v>
      </c>
      <c r="Q496" s="8" t="str">
        <f>IF('Filtered Data'!G495="","",HEX2DEC(G496))</f>
        <v/>
      </c>
      <c r="R496" s="8" t="str">
        <f>IF('Filtered Data'!H495="","",HEX2DEC(H496))</f>
        <v/>
      </c>
      <c r="S496" s="8" t="str">
        <f>IF('Filtered Data'!I495="","",HEX2DEC(I496))</f>
        <v/>
      </c>
      <c r="T496" s="8" t="str">
        <f>IF('Filtered Data'!J495="","",HEX2DEC(J496))</f>
        <v/>
      </c>
      <c r="U496" s="8" t="str">
        <f>IF('Filtered Data'!K495="","",HEX2DEC(K496))</f>
        <v/>
      </c>
      <c r="V496" s="8" t="str">
        <f>IF('Filtered Data'!L495="","",HEX2DEC(L496))</f>
        <v/>
      </c>
      <c r="W496" s="8" t="str">
        <f>IF('Filtered Data'!M495="","",HEX2DEC(M496))</f>
        <v/>
      </c>
      <c r="X496" s="8" t="str">
        <f>IF('Filtered Data'!N495="","",HEX2DEC(N496))</f>
        <v/>
      </c>
      <c r="Y496" s="8"/>
      <c r="Z496" s="9" t="str">
        <f t="shared" si="28"/>
        <v>0</v>
      </c>
      <c r="AA496" s="8" t="str">
        <f>IF('Filtered Data'!G495="","",HEX2BIN(G496))</f>
        <v/>
      </c>
      <c r="AB496" s="8" t="str">
        <f>IF('Filtered Data'!H495="","",HEX2BIN(H496))</f>
        <v/>
      </c>
      <c r="AC496" s="8" t="str">
        <f>IF('Filtered Data'!I495="","",HEX2BIN(I496))</f>
        <v/>
      </c>
      <c r="AD496" s="8" t="str">
        <f>IF('Filtered Data'!J495="","",HEX2BIN(J496))</f>
        <v/>
      </c>
      <c r="AE496" s="8" t="str">
        <f>IF('Filtered Data'!K495="","",HEX2BIN(K496))</f>
        <v/>
      </c>
      <c r="AF496" s="8" t="str">
        <f>IF('Filtered Data'!L495="","",HEX2BIN(L496))</f>
        <v/>
      </c>
      <c r="AG496" s="8" t="str">
        <f>IF('Filtered Data'!M495="","",HEX2BIN(M496))</f>
        <v/>
      </c>
      <c r="AH496" s="8" t="str">
        <f>IF('Filtered Data'!N495="","",HEX2BIN(N496))</f>
        <v/>
      </c>
      <c r="AI496" s="8"/>
      <c r="AJ496" s="9" t="str">
        <f t="shared" si="29"/>
        <v>0</v>
      </c>
      <c r="AK496" s="8" t="str">
        <f>IF('Filtered Data'!G495="","",HEX2OCT(G496))</f>
        <v/>
      </c>
      <c r="AL496" s="8" t="str">
        <f>IF('Filtered Data'!H495="","",HEX2OCT(H496))</f>
        <v/>
      </c>
      <c r="AM496" s="8" t="str">
        <f>IF('Filtered Data'!I495="","",HEX2OCT(I496))</f>
        <v/>
      </c>
      <c r="AN496" s="8" t="str">
        <f>IF('Filtered Data'!J495="","",HEX2OCT(J496))</f>
        <v/>
      </c>
      <c r="AO496" s="8" t="str">
        <f>IF('Filtered Data'!K495="","",HEX2OCT(K496))</f>
        <v/>
      </c>
      <c r="AP496" s="8" t="str">
        <f>IF('Filtered Data'!L495="","",HEX2OCT(L496))</f>
        <v/>
      </c>
      <c r="AQ496" s="8" t="str">
        <f>IF('Filtered Data'!M495="","",HEX2OCT(M496))</f>
        <v/>
      </c>
      <c r="AR496" s="8" t="str">
        <f>IF('Filtered Data'!N495="","",HEX2OCT(N496))</f>
        <v/>
      </c>
    </row>
    <row r="497">
      <c r="A497" s="5" t="str">
        <f>'Filtered Data'!A496</f>
        <v/>
      </c>
      <c r="B497" s="5" t="str">
        <f>'Filtered Data'!B496</f>
        <v/>
      </c>
      <c r="C497" s="5" t="str">
        <f>'Filtered Data'!C496</f>
        <v/>
      </c>
      <c r="D497" s="5" t="str">
        <f>'Filtered Data'!D496</f>
        <v/>
      </c>
      <c r="E497" s="5" t="str">
        <f>'Filtered Data'!E496</f>
        <v/>
      </c>
      <c r="F497" s="5" t="str">
        <f>'Filtered Data'!F496</f>
        <v/>
      </c>
      <c r="G497" s="5" t="str">
        <f>'Filtered Data'!G496</f>
        <v/>
      </c>
      <c r="H497" s="5" t="str">
        <f>'Filtered Data'!H496</f>
        <v/>
      </c>
      <c r="I497" s="5" t="str">
        <f>'Filtered Data'!I496</f>
        <v/>
      </c>
      <c r="J497" s="5" t="str">
        <f>'Filtered Data'!J496</f>
        <v/>
      </c>
      <c r="K497" s="5" t="str">
        <f>'Filtered Data'!K496</f>
        <v/>
      </c>
      <c r="L497" s="5" t="str">
        <f>'Filtered Data'!L496</f>
        <v/>
      </c>
      <c r="M497" s="5" t="str">
        <f>'Filtered Data'!M496</f>
        <v/>
      </c>
      <c r="N497" s="5" t="str">
        <f>'Filtered Data'!N496</f>
        <v/>
      </c>
      <c r="P497" s="7">
        <f t="shared" si="27"/>
        <v>0</v>
      </c>
      <c r="Q497" s="8" t="str">
        <f>IF('Filtered Data'!G496="","",HEX2DEC(G497))</f>
        <v/>
      </c>
      <c r="R497" s="8" t="str">
        <f>IF('Filtered Data'!H496="","",HEX2DEC(H497))</f>
        <v/>
      </c>
      <c r="S497" s="8" t="str">
        <f>IF('Filtered Data'!I496="","",HEX2DEC(I497))</f>
        <v/>
      </c>
      <c r="T497" s="8" t="str">
        <f>IF('Filtered Data'!J496="","",HEX2DEC(J497))</f>
        <v/>
      </c>
      <c r="U497" s="8" t="str">
        <f>IF('Filtered Data'!K496="","",HEX2DEC(K497))</f>
        <v/>
      </c>
      <c r="V497" s="8" t="str">
        <f>IF('Filtered Data'!L496="","",HEX2DEC(L497))</f>
        <v/>
      </c>
      <c r="W497" s="8" t="str">
        <f>IF('Filtered Data'!M496="","",HEX2DEC(M497))</f>
        <v/>
      </c>
      <c r="X497" s="8" t="str">
        <f>IF('Filtered Data'!N496="","",HEX2DEC(N497))</f>
        <v/>
      </c>
      <c r="Y497" s="8"/>
      <c r="Z497" s="9" t="str">
        <f t="shared" si="28"/>
        <v>0</v>
      </c>
      <c r="AA497" s="8" t="str">
        <f>IF('Filtered Data'!G496="","",HEX2BIN(G497))</f>
        <v/>
      </c>
      <c r="AB497" s="8" t="str">
        <f>IF('Filtered Data'!H496="","",HEX2BIN(H497))</f>
        <v/>
      </c>
      <c r="AC497" s="8" t="str">
        <f>IF('Filtered Data'!I496="","",HEX2BIN(I497))</f>
        <v/>
      </c>
      <c r="AD497" s="8" t="str">
        <f>IF('Filtered Data'!J496="","",HEX2BIN(J497))</f>
        <v/>
      </c>
      <c r="AE497" s="8" t="str">
        <f>IF('Filtered Data'!K496="","",HEX2BIN(K497))</f>
        <v/>
      </c>
      <c r="AF497" s="8" t="str">
        <f>IF('Filtered Data'!L496="","",HEX2BIN(L497))</f>
        <v/>
      </c>
      <c r="AG497" s="8" t="str">
        <f>IF('Filtered Data'!M496="","",HEX2BIN(M497))</f>
        <v/>
      </c>
      <c r="AH497" s="8" t="str">
        <f>IF('Filtered Data'!N496="","",HEX2BIN(N497))</f>
        <v/>
      </c>
      <c r="AI497" s="8"/>
      <c r="AJ497" s="9" t="str">
        <f t="shared" si="29"/>
        <v>0</v>
      </c>
      <c r="AK497" s="8" t="str">
        <f>IF('Filtered Data'!G496="","",HEX2OCT(G497))</f>
        <v/>
      </c>
      <c r="AL497" s="8" t="str">
        <f>IF('Filtered Data'!H496="","",HEX2OCT(H497))</f>
        <v/>
      </c>
      <c r="AM497" s="8" t="str">
        <f>IF('Filtered Data'!I496="","",HEX2OCT(I497))</f>
        <v/>
      </c>
      <c r="AN497" s="8" t="str">
        <f>IF('Filtered Data'!J496="","",HEX2OCT(J497))</f>
        <v/>
      </c>
      <c r="AO497" s="8" t="str">
        <f>IF('Filtered Data'!K496="","",HEX2OCT(K497))</f>
        <v/>
      </c>
      <c r="AP497" s="8" t="str">
        <f>IF('Filtered Data'!L496="","",HEX2OCT(L497))</f>
        <v/>
      </c>
      <c r="AQ497" s="8" t="str">
        <f>IF('Filtered Data'!M496="","",HEX2OCT(M497))</f>
        <v/>
      </c>
      <c r="AR497" s="8" t="str">
        <f>IF('Filtered Data'!N496="","",HEX2OCT(N497))</f>
        <v/>
      </c>
    </row>
    <row r="498">
      <c r="A498" s="5" t="str">
        <f>'Filtered Data'!A497</f>
        <v/>
      </c>
      <c r="B498" s="5" t="str">
        <f>'Filtered Data'!B497</f>
        <v/>
      </c>
      <c r="C498" s="5" t="str">
        <f>'Filtered Data'!C497</f>
        <v/>
      </c>
      <c r="D498" s="5" t="str">
        <f>'Filtered Data'!D497</f>
        <v/>
      </c>
      <c r="E498" s="5" t="str">
        <f>'Filtered Data'!E497</f>
        <v/>
      </c>
      <c r="F498" s="5" t="str">
        <f>'Filtered Data'!F497</f>
        <v/>
      </c>
      <c r="G498" s="5" t="str">
        <f>'Filtered Data'!G497</f>
        <v/>
      </c>
      <c r="H498" s="5" t="str">
        <f>'Filtered Data'!H497</f>
        <v/>
      </c>
      <c r="I498" s="5" t="str">
        <f>'Filtered Data'!I497</f>
        <v/>
      </c>
      <c r="J498" s="5" t="str">
        <f>'Filtered Data'!J497</f>
        <v/>
      </c>
      <c r="K498" s="5" t="str">
        <f>'Filtered Data'!K497</f>
        <v/>
      </c>
      <c r="L498" s="5" t="str">
        <f>'Filtered Data'!L497</f>
        <v/>
      </c>
      <c r="M498" s="5" t="str">
        <f>'Filtered Data'!M497</f>
        <v/>
      </c>
      <c r="N498" s="5" t="str">
        <f>'Filtered Data'!N497</f>
        <v/>
      </c>
      <c r="P498" s="7">
        <f t="shared" si="27"/>
        <v>0</v>
      </c>
      <c r="Q498" s="8" t="str">
        <f>IF('Filtered Data'!G497="","",HEX2DEC(G498))</f>
        <v/>
      </c>
      <c r="R498" s="8" t="str">
        <f>IF('Filtered Data'!H497="","",HEX2DEC(H498))</f>
        <v/>
      </c>
      <c r="S498" s="8" t="str">
        <f>IF('Filtered Data'!I497="","",HEX2DEC(I498))</f>
        <v/>
      </c>
      <c r="T498" s="8" t="str">
        <f>IF('Filtered Data'!J497="","",HEX2DEC(J498))</f>
        <v/>
      </c>
      <c r="U498" s="8" t="str">
        <f>IF('Filtered Data'!K497="","",HEX2DEC(K498))</f>
        <v/>
      </c>
      <c r="V498" s="8" t="str">
        <f>IF('Filtered Data'!L497="","",HEX2DEC(L498))</f>
        <v/>
      </c>
      <c r="W498" s="8" t="str">
        <f>IF('Filtered Data'!M497="","",HEX2DEC(M498))</f>
        <v/>
      </c>
      <c r="X498" s="8" t="str">
        <f>IF('Filtered Data'!N497="","",HEX2DEC(N498))</f>
        <v/>
      </c>
      <c r="Y498" s="8"/>
      <c r="Z498" s="9" t="str">
        <f t="shared" si="28"/>
        <v>0</v>
      </c>
      <c r="AA498" s="8" t="str">
        <f>IF('Filtered Data'!G497="","",HEX2BIN(G498))</f>
        <v/>
      </c>
      <c r="AB498" s="8" t="str">
        <f>IF('Filtered Data'!H497="","",HEX2BIN(H498))</f>
        <v/>
      </c>
      <c r="AC498" s="8" t="str">
        <f>IF('Filtered Data'!I497="","",HEX2BIN(I498))</f>
        <v/>
      </c>
      <c r="AD498" s="8" t="str">
        <f>IF('Filtered Data'!J497="","",HEX2BIN(J498))</f>
        <v/>
      </c>
      <c r="AE498" s="8" t="str">
        <f>IF('Filtered Data'!K497="","",HEX2BIN(K498))</f>
        <v/>
      </c>
      <c r="AF498" s="8" t="str">
        <f>IF('Filtered Data'!L497="","",HEX2BIN(L498))</f>
        <v/>
      </c>
      <c r="AG498" s="8" t="str">
        <f>IF('Filtered Data'!M497="","",HEX2BIN(M498))</f>
        <v/>
      </c>
      <c r="AH498" s="8" t="str">
        <f>IF('Filtered Data'!N497="","",HEX2BIN(N498))</f>
        <v/>
      </c>
      <c r="AI498" s="8"/>
      <c r="AJ498" s="9" t="str">
        <f t="shared" si="29"/>
        <v>0</v>
      </c>
      <c r="AK498" s="8" t="str">
        <f>IF('Filtered Data'!G497="","",HEX2OCT(G498))</f>
        <v/>
      </c>
      <c r="AL498" s="8" t="str">
        <f>IF('Filtered Data'!H497="","",HEX2OCT(H498))</f>
        <v/>
      </c>
      <c r="AM498" s="8" t="str">
        <f>IF('Filtered Data'!I497="","",HEX2OCT(I498))</f>
        <v/>
      </c>
      <c r="AN498" s="8" t="str">
        <f>IF('Filtered Data'!J497="","",HEX2OCT(J498))</f>
        <v/>
      </c>
      <c r="AO498" s="8" t="str">
        <f>IF('Filtered Data'!K497="","",HEX2OCT(K498))</f>
        <v/>
      </c>
      <c r="AP498" s="8" t="str">
        <f>IF('Filtered Data'!L497="","",HEX2OCT(L498))</f>
        <v/>
      </c>
      <c r="AQ498" s="8" t="str">
        <f>IF('Filtered Data'!M497="","",HEX2OCT(M498))</f>
        <v/>
      </c>
      <c r="AR498" s="8" t="str">
        <f>IF('Filtered Data'!N497="","",HEX2OCT(N498))</f>
        <v/>
      </c>
    </row>
    <row r="499">
      <c r="A499" s="5" t="str">
        <f>'Filtered Data'!A498</f>
        <v/>
      </c>
      <c r="B499" s="5" t="str">
        <f>'Filtered Data'!B498</f>
        <v/>
      </c>
      <c r="C499" s="5" t="str">
        <f>'Filtered Data'!C498</f>
        <v/>
      </c>
      <c r="D499" s="5" t="str">
        <f>'Filtered Data'!D498</f>
        <v/>
      </c>
      <c r="E499" s="5" t="str">
        <f>'Filtered Data'!E498</f>
        <v/>
      </c>
      <c r="F499" s="5" t="str">
        <f>'Filtered Data'!F498</f>
        <v/>
      </c>
      <c r="G499" s="5" t="str">
        <f>'Filtered Data'!G498</f>
        <v/>
      </c>
      <c r="H499" s="5" t="str">
        <f>'Filtered Data'!H498</f>
        <v/>
      </c>
      <c r="I499" s="5" t="str">
        <f>'Filtered Data'!I498</f>
        <v/>
      </c>
      <c r="J499" s="5" t="str">
        <f>'Filtered Data'!J498</f>
        <v/>
      </c>
      <c r="K499" s="5" t="str">
        <f>'Filtered Data'!K498</f>
        <v/>
      </c>
      <c r="L499" s="5" t="str">
        <f>'Filtered Data'!L498</f>
        <v/>
      </c>
      <c r="M499" s="5" t="str">
        <f>'Filtered Data'!M498</f>
        <v/>
      </c>
      <c r="N499" s="5" t="str">
        <f>'Filtered Data'!N498</f>
        <v/>
      </c>
      <c r="P499" s="7">
        <f t="shared" si="27"/>
        <v>0</v>
      </c>
      <c r="Q499" s="8" t="str">
        <f>IF('Filtered Data'!G498="","",HEX2DEC(G499))</f>
        <v/>
      </c>
      <c r="R499" s="8" t="str">
        <f>IF('Filtered Data'!H498="","",HEX2DEC(H499))</f>
        <v/>
      </c>
      <c r="S499" s="8" t="str">
        <f>IF('Filtered Data'!I498="","",HEX2DEC(I499))</f>
        <v/>
      </c>
      <c r="T499" s="8" t="str">
        <f>IF('Filtered Data'!J498="","",HEX2DEC(J499))</f>
        <v/>
      </c>
      <c r="U499" s="8" t="str">
        <f>IF('Filtered Data'!K498="","",HEX2DEC(K499))</f>
        <v/>
      </c>
      <c r="V499" s="8" t="str">
        <f>IF('Filtered Data'!L498="","",HEX2DEC(L499))</f>
        <v/>
      </c>
      <c r="W499" s="8" t="str">
        <f>IF('Filtered Data'!M498="","",HEX2DEC(M499))</f>
        <v/>
      </c>
      <c r="X499" s="8" t="str">
        <f>IF('Filtered Data'!N498="","",HEX2DEC(N499))</f>
        <v/>
      </c>
      <c r="Y499" s="8"/>
      <c r="Z499" s="9" t="str">
        <f t="shared" si="28"/>
        <v>0</v>
      </c>
      <c r="AA499" s="8" t="str">
        <f>IF('Filtered Data'!G498="","",HEX2BIN(G499))</f>
        <v/>
      </c>
      <c r="AB499" s="8" t="str">
        <f>IF('Filtered Data'!H498="","",HEX2BIN(H499))</f>
        <v/>
      </c>
      <c r="AC499" s="8" t="str">
        <f>IF('Filtered Data'!I498="","",HEX2BIN(I499))</f>
        <v/>
      </c>
      <c r="AD499" s="8" t="str">
        <f>IF('Filtered Data'!J498="","",HEX2BIN(J499))</f>
        <v/>
      </c>
      <c r="AE499" s="8" t="str">
        <f>IF('Filtered Data'!K498="","",HEX2BIN(K499))</f>
        <v/>
      </c>
      <c r="AF499" s="8" t="str">
        <f>IF('Filtered Data'!L498="","",HEX2BIN(L499))</f>
        <v/>
      </c>
      <c r="AG499" s="8" t="str">
        <f>IF('Filtered Data'!M498="","",HEX2BIN(M499))</f>
        <v/>
      </c>
      <c r="AH499" s="8" t="str">
        <f>IF('Filtered Data'!N498="","",HEX2BIN(N499))</f>
        <v/>
      </c>
      <c r="AI499" s="8"/>
      <c r="AJ499" s="9" t="str">
        <f t="shared" si="29"/>
        <v>0</v>
      </c>
      <c r="AK499" s="8" t="str">
        <f>IF('Filtered Data'!G498="","",HEX2OCT(G499))</f>
        <v/>
      </c>
      <c r="AL499" s="8" t="str">
        <f>IF('Filtered Data'!H498="","",HEX2OCT(H499))</f>
        <v/>
      </c>
      <c r="AM499" s="8" t="str">
        <f>IF('Filtered Data'!I498="","",HEX2OCT(I499))</f>
        <v/>
      </c>
      <c r="AN499" s="8" t="str">
        <f>IF('Filtered Data'!J498="","",HEX2OCT(J499))</f>
        <v/>
      </c>
      <c r="AO499" s="8" t="str">
        <f>IF('Filtered Data'!K498="","",HEX2OCT(K499))</f>
        <v/>
      </c>
      <c r="AP499" s="8" t="str">
        <f>IF('Filtered Data'!L498="","",HEX2OCT(L499))</f>
        <v/>
      </c>
      <c r="AQ499" s="8" t="str">
        <f>IF('Filtered Data'!M498="","",HEX2OCT(M499))</f>
        <v/>
      </c>
      <c r="AR499" s="8" t="str">
        <f>IF('Filtered Data'!N498="","",HEX2OCT(N499))</f>
        <v/>
      </c>
    </row>
    <row r="500">
      <c r="A500" s="5" t="str">
        <f>'Filtered Data'!A499</f>
        <v/>
      </c>
      <c r="B500" s="5" t="str">
        <f>'Filtered Data'!B499</f>
        <v/>
      </c>
      <c r="C500" s="5" t="str">
        <f>'Filtered Data'!C499</f>
        <v/>
      </c>
      <c r="D500" s="5" t="str">
        <f>'Filtered Data'!D499</f>
        <v/>
      </c>
      <c r="E500" s="5" t="str">
        <f>'Filtered Data'!E499</f>
        <v/>
      </c>
      <c r="F500" s="5" t="str">
        <f>'Filtered Data'!F499</f>
        <v/>
      </c>
      <c r="G500" s="5" t="str">
        <f>'Filtered Data'!G499</f>
        <v/>
      </c>
      <c r="H500" s="5" t="str">
        <f>'Filtered Data'!H499</f>
        <v/>
      </c>
      <c r="I500" s="5" t="str">
        <f>'Filtered Data'!I499</f>
        <v/>
      </c>
      <c r="J500" s="5" t="str">
        <f>'Filtered Data'!J499</f>
        <v/>
      </c>
      <c r="K500" s="5" t="str">
        <f>'Filtered Data'!K499</f>
        <v/>
      </c>
      <c r="L500" s="5" t="str">
        <f>'Filtered Data'!L499</f>
        <v/>
      </c>
      <c r="M500" s="5" t="str">
        <f>'Filtered Data'!M499</f>
        <v/>
      </c>
      <c r="N500" s="5" t="str">
        <f>'Filtered Data'!N499</f>
        <v/>
      </c>
      <c r="P500" s="7">
        <f t="shared" si="27"/>
        <v>0</v>
      </c>
      <c r="Q500" s="8" t="str">
        <f>IF('Filtered Data'!G499="","",HEX2DEC(G500))</f>
        <v/>
      </c>
      <c r="R500" s="8" t="str">
        <f>IF('Filtered Data'!H499="","",HEX2DEC(H500))</f>
        <v/>
      </c>
      <c r="S500" s="8" t="str">
        <f>IF('Filtered Data'!I499="","",HEX2DEC(I500))</f>
        <v/>
      </c>
      <c r="T500" s="8" t="str">
        <f>IF('Filtered Data'!J499="","",HEX2DEC(J500))</f>
        <v/>
      </c>
      <c r="U500" s="8" t="str">
        <f>IF('Filtered Data'!K499="","",HEX2DEC(K500))</f>
        <v/>
      </c>
      <c r="V500" s="8" t="str">
        <f>IF('Filtered Data'!L499="","",HEX2DEC(L500))</f>
        <v/>
      </c>
      <c r="W500" s="8" t="str">
        <f>IF('Filtered Data'!M499="","",HEX2DEC(M500))</f>
        <v/>
      </c>
      <c r="X500" s="8" t="str">
        <f>IF('Filtered Data'!N499="","",HEX2DEC(N500))</f>
        <v/>
      </c>
      <c r="Y500" s="8"/>
      <c r="Z500" s="9" t="str">
        <f t="shared" si="28"/>
        <v>0</v>
      </c>
      <c r="AA500" s="8" t="str">
        <f>IF('Filtered Data'!G499="","",HEX2BIN(G500))</f>
        <v/>
      </c>
      <c r="AB500" s="8" t="str">
        <f>IF('Filtered Data'!H499="","",HEX2BIN(H500))</f>
        <v/>
      </c>
      <c r="AC500" s="8" t="str">
        <f>IF('Filtered Data'!I499="","",HEX2BIN(I500))</f>
        <v/>
      </c>
      <c r="AD500" s="8" t="str">
        <f>IF('Filtered Data'!J499="","",HEX2BIN(J500))</f>
        <v/>
      </c>
      <c r="AE500" s="8" t="str">
        <f>IF('Filtered Data'!K499="","",HEX2BIN(K500))</f>
        <v/>
      </c>
      <c r="AF500" s="8" t="str">
        <f>IF('Filtered Data'!L499="","",HEX2BIN(L500))</f>
        <v/>
      </c>
      <c r="AG500" s="8" t="str">
        <f>IF('Filtered Data'!M499="","",HEX2BIN(M500))</f>
        <v/>
      </c>
      <c r="AH500" s="8" t="str">
        <f>IF('Filtered Data'!N499="","",HEX2BIN(N500))</f>
        <v/>
      </c>
      <c r="AI500" s="8"/>
      <c r="AJ500" s="9" t="str">
        <f t="shared" si="29"/>
        <v>0</v>
      </c>
      <c r="AK500" s="8" t="str">
        <f>IF('Filtered Data'!G499="","",HEX2OCT(G500))</f>
        <v/>
      </c>
      <c r="AL500" s="8" t="str">
        <f>IF('Filtered Data'!H499="","",HEX2OCT(H500))</f>
        <v/>
      </c>
      <c r="AM500" s="8" t="str">
        <f>IF('Filtered Data'!I499="","",HEX2OCT(I500))</f>
        <v/>
      </c>
      <c r="AN500" s="8" t="str">
        <f>IF('Filtered Data'!J499="","",HEX2OCT(J500))</f>
        <v/>
      </c>
      <c r="AO500" s="8" t="str">
        <f>IF('Filtered Data'!K499="","",HEX2OCT(K500))</f>
        <v/>
      </c>
      <c r="AP500" s="8" t="str">
        <f>IF('Filtered Data'!L499="","",HEX2OCT(L500))</f>
        <v/>
      </c>
      <c r="AQ500" s="8" t="str">
        <f>IF('Filtered Data'!M499="","",HEX2OCT(M500))</f>
        <v/>
      </c>
      <c r="AR500" s="8" t="str">
        <f>IF('Filtered Data'!N499="","",HEX2OCT(N500))</f>
        <v/>
      </c>
    </row>
    <row r="501">
      <c r="A501" s="5" t="str">
        <f>'Filtered Data'!A500</f>
        <v/>
      </c>
      <c r="B501" s="5" t="str">
        <f>'Filtered Data'!B500</f>
        <v/>
      </c>
      <c r="C501" s="5" t="str">
        <f>'Filtered Data'!C500</f>
        <v/>
      </c>
      <c r="D501" s="5" t="str">
        <f>'Filtered Data'!D500</f>
        <v/>
      </c>
      <c r="E501" s="5" t="str">
        <f>'Filtered Data'!E500</f>
        <v/>
      </c>
      <c r="F501" s="5" t="str">
        <f>'Filtered Data'!F500</f>
        <v/>
      </c>
      <c r="G501" s="5" t="str">
        <f>'Filtered Data'!G500</f>
        <v/>
      </c>
      <c r="H501" s="5" t="str">
        <f>'Filtered Data'!H500</f>
        <v/>
      </c>
      <c r="I501" s="5" t="str">
        <f>'Filtered Data'!I500</f>
        <v/>
      </c>
      <c r="J501" s="5" t="str">
        <f>'Filtered Data'!J500</f>
        <v/>
      </c>
      <c r="K501" s="5" t="str">
        <f>'Filtered Data'!K500</f>
        <v/>
      </c>
      <c r="L501" s="5" t="str">
        <f>'Filtered Data'!L500</f>
        <v/>
      </c>
      <c r="M501" s="5" t="str">
        <f>'Filtered Data'!M500</f>
        <v/>
      </c>
      <c r="N501" s="5" t="str">
        <f>'Filtered Data'!N500</f>
        <v/>
      </c>
      <c r="P501" s="7">
        <f t="shared" si="27"/>
        <v>0</v>
      </c>
      <c r="Q501" s="8" t="str">
        <f>IF('Filtered Data'!G500="","",HEX2DEC(G501))</f>
        <v/>
      </c>
      <c r="R501" s="8" t="str">
        <f>IF('Filtered Data'!H500="","",HEX2DEC(H501))</f>
        <v/>
      </c>
      <c r="S501" s="8" t="str">
        <f>IF('Filtered Data'!I500="","",HEX2DEC(I501))</f>
        <v/>
      </c>
      <c r="T501" s="8" t="str">
        <f>IF('Filtered Data'!J500="","",HEX2DEC(J501))</f>
        <v/>
      </c>
      <c r="U501" s="8" t="str">
        <f>IF('Filtered Data'!K500="","",HEX2DEC(K501))</f>
        <v/>
      </c>
      <c r="V501" s="8" t="str">
        <f>IF('Filtered Data'!L500="","",HEX2DEC(L501))</f>
        <v/>
      </c>
      <c r="W501" s="8" t="str">
        <f>IF('Filtered Data'!M500="","",HEX2DEC(M501))</f>
        <v/>
      </c>
      <c r="X501" s="8" t="str">
        <f>IF('Filtered Data'!N500="","",HEX2DEC(N501))</f>
        <v/>
      </c>
      <c r="Y501" s="8"/>
      <c r="Z501" s="9" t="str">
        <f t="shared" si="28"/>
        <v>0</v>
      </c>
      <c r="AA501" s="8" t="str">
        <f>IF('Filtered Data'!G500="","",HEX2BIN(G501))</f>
        <v/>
      </c>
      <c r="AB501" s="8" t="str">
        <f>IF('Filtered Data'!H500="","",HEX2BIN(H501))</f>
        <v/>
      </c>
      <c r="AC501" s="8" t="str">
        <f>IF('Filtered Data'!I500="","",HEX2BIN(I501))</f>
        <v/>
      </c>
      <c r="AD501" s="8" t="str">
        <f>IF('Filtered Data'!J500="","",HEX2BIN(J501))</f>
        <v/>
      </c>
      <c r="AE501" s="8" t="str">
        <f>IF('Filtered Data'!K500="","",HEX2BIN(K501))</f>
        <v/>
      </c>
      <c r="AF501" s="8" t="str">
        <f>IF('Filtered Data'!L500="","",HEX2BIN(L501))</f>
        <v/>
      </c>
      <c r="AG501" s="8" t="str">
        <f>IF('Filtered Data'!M500="","",HEX2BIN(M501))</f>
        <v/>
      </c>
      <c r="AH501" s="8" t="str">
        <f>IF('Filtered Data'!N500="","",HEX2BIN(N501))</f>
        <v/>
      </c>
      <c r="AI501" s="8"/>
      <c r="AJ501" s="9" t="str">
        <f t="shared" si="29"/>
        <v>0</v>
      </c>
      <c r="AK501" s="8" t="str">
        <f>IF('Filtered Data'!G500="","",HEX2OCT(G501))</f>
        <v/>
      </c>
      <c r="AL501" s="8" t="str">
        <f>IF('Filtered Data'!H500="","",HEX2OCT(H501))</f>
        <v/>
      </c>
      <c r="AM501" s="8" t="str">
        <f>IF('Filtered Data'!I500="","",HEX2OCT(I501))</f>
        <v/>
      </c>
      <c r="AN501" s="8" t="str">
        <f>IF('Filtered Data'!J500="","",HEX2OCT(J501))</f>
        <v/>
      </c>
      <c r="AO501" s="8" t="str">
        <f>IF('Filtered Data'!K500="","",HEX2OCT(K501))</f>
        <v/>
      </c>
      <c r="AP501" s="8" t="str">
        <f>IF('Filtered Data'!L500="","",HEX2OCT(L501))</f>
        <v/>
      </c>
      <c r="AQ501" s="8" t="str">
        <f>IF('Filtered Data'!M500="","",HEX2OCT(M501))</f>
        <v/>
      </c>
      <c r="AR501" s="8" t="str">
        <f>IF('Filtered Data'!N500="","",HEX2OCT(N501))</f>
        <v/>
      </c>
    </row>
    <row r="502">
      <c r="A502" s="5" t="str">
        <f>'Filtered Data'!A501</f>
        <v/>
      </c>
      <c r="B502" s="5" t="str">
        <f>'Filtered Data'!B501</f>
        <v/>
      </c>
      <c r="C502" s="5" t="str">
        <f>'Filtered Data'!C501</f>
        <v/>
      </c>
      <c r="D502" s="5" t="str">
        <f>'Filtered Data'!D501</f>
        <v/>
      </c>
      <c r="E502" s="5" t="str">
        <f>'Filtered Data'!E501</f>
        <v/>
      </c>
      <c r="F502" s="5" t="str">
        <f>'Filtered Data'!F501</f>
        <v/>
      </c>
      <c r="G502" s="5" t="str">
        <f>'Filtered Data'!G501</f>
        <v/>
      </c>
      <c r="H502" s="5" t="str">
        <f>'Filtered Data'!H501</f>
        <v/>
      </c>
      <c r="I502" s="5" t="str">
        <f>'Filtered Data'!I501</f>
        <v/>
      </c>
      <c r="J502" s="5" t="str">
        <f>'Filtered Data'!J501</f>
        <v/>
      </c>
      <c r="K502" s="5" t="str">
        <f>'Filtered Data'!K501</f>
        <v/>
      </c>
      <c r="L502" s="5" t="str">
        <f>'Filtered Data'!L501</f>
        <v/>
      </c>
      <c r="M502" s="5" t="str">
        <f>'Filtered Data'!M501</f>
        <v/>
      </c>
      <c r="N502" s="5" t="str">
        <f>'Filtered Data'!N501</f>
        <v/>
      </c>
      <c r="P502" s="7">
        <f t="shared" si="27"/>
        <v>0</v>
      </c>
      <c r="Q502" s="8" t="str">
        <f>IF('Filtered Data'!G501="","",HEX2DEC(G502))</f>
        <v/>
      </c>
      <c r="R502" s="8" t="str">
        <f>IF('Filtered Data'!H501="","",HEX2DEC(H502))</f>
        <v/>
      </c>
      <c r="S502" s="8" t="str">
        <f>IF('Filtered Data'!I501="","",HEX2DEC(I502))</f>
        <v/>
      </c>
      <c r="T502" s="8" t="str">
        <f>IF('Filtered Data'!J501="","",HEX2DEC(J502))</f>
        <v/>
      </c>
      <c r="U502" s="8" t="str">
        <f>IF('Filtered Data'!K501="","",HEX2DEC(K502))</f>
        <v/>
      </c>
      <c r="V502" s="8" t="str">
        <f>IF('Filtered Data'!L501="","",HEX2DEC(L502))</f>
        <v/>
      </c>
      <c r="W502" s="8" t="str">
        <f>IF('Filtered Data'!M501="","",HEX2DEC(M502))</f>
        <v/>
      </c>
      <c r="X502" s="8" t="str">
        <f>IF('Filtered Data'!N501="","",HEX2DEC(N502))</f>
        <v/>
      </c>
      <c r="Y502" s="8"/>
      <c r="Z502" s="9" t="str">
        <f t="shared" si="28"/>
        <v>0</v>
      </c>
      <c r="AA502" s="8" t="str">
        <f>IF('Filtered Data'!G501="","",HEX2BIN(G502))</f>
        <v/>
      </c>
      <c r="AB502" s="8" t="str">
        <f>IF('Filtered Data'!H501="","",HEX2BIN(H502))</f>
        <v/>
      </c>
      <c r="AC502" s="8" t="str">
        <f>IF('Filtered Data'!I501="","",HEX2BIN(I502))</f>
        <v/>
      </c>
      <c r="AD502" s="8" t="str">
        <f>IF('Filtered Data'!J501="","",HEX2BIN(J502))</f>
        <v/>
      </c>
      <c r="AE502" s="8" t="str">
        <f>IF('Filtered Data'!K501="","",HEX2BIN(K502))</f>
        <v/>
      </c>
      <c r="AF502" s="8" t="str">
        <f>IF('Filtered Data'!L501="","",HEX2BIN(L502))</f>
        <v/>
      </c>
      <c r="AG502" s="8" t="str">
        <f>IF('Filtered Data'!M501="","",HEX2BIN(M502))</f>
        <v/>
      </c>
      <c r="AH502" s="8" t="str">
        <f>IF('Filtered Data'!N501="","",HEX2BIN(N502))</f>
        <v/>
      </c>
      <c r="AI502" s="8"/>
      <c r="AJ502" s="9" t="str">
        <f t="shared" si="29"/>
        <v>0</v>
      </c>
      <c r="AK502" s="8" t="str">
        <f>IF('Filtered Data'!G501="","",HEX2OCT(G502))</f>
        <v/>
      </c>
      <c r="AL502" s="8" t="str">
        <f>IF('Filtered Data'!H501="","",HEX2OCT(H502))</f>
        <v/>
      </c>
      <c r="AM502" s="8" t="str">
        <f>IF('Filtered Data'!I501="","",HEX2OCT(I502))</f>
        <v/>
      </c>
      <c r="AN502" s="8" t="str">
        <f>IF('Filtered Data'!J501="","",HEX2OCT(J502))</f>
        <v/>
      </c>
      <c r="AO502" s="8" t="str">
        <f>IF('Filtered Data'!K501="","",HEX2OCT(K502))</f>
        <v/>
      </c>
      <c r="AP502" s="8" t="str">
        <f>IF('Filtered Data'!L501="","",HEX2OCT(L502))</f>
        <v/>
      </c>
      <c r="AQ502" s="8" t="str">
        <f>IF('Filtered Data'!M501="","",HEX2OCT(M502))</f>
        <v/>
      </c>
      <c r="AR502" s="8" t="str">
        <f>IF('Filtered Data'!N501="","",HEX2OCT(N502))</f>
        <v/>
      </c>
    </row>
    <row r="503">
      <c r="A503" s="5" t="str">
        <f>'Filtered Data'!A502</f>
        <v/>
      </c>
      <c r="B503" s="5" t="str">
        <f>'Filtered Data'!B502</f>
        <v/>
      </c>
      <c r="C503" s="5" t="str">
        <f>'Filtered Data'!C502</f>
        <v/>
      </c>
      <c r="D503" s="5" t="str">
        <f>'Filtered Data'!D502</f>
        <v/>
      </c>
      <c r="E503" s="5" t="str">
        <f>'Filtered Data'!E502</f>
        <v/>
      </c>
      <c r="F503" s="5" t="str">
        <f>'Filtered Data'!F502</f>
        <v/>
      </c>
      <c r="G503" s="5" t="str">
        <f>'Filtered Data'!G502</f>
        <v/>
      </c>
      <c r="H503" s="5" t="str">
        <f>'Filtered Data'!H502</f>
        <v/>
      </c>
      <c r="I503" s="5" t="str">
        <f>'Filtered Data'!I502</f>
        <v/>
      </c>
      <c r="J503" s="5" t="str">
        <f>'Filtered Data'!J502</f>
        <v/>
      </c>
      <c r="K503" s="5" t="str">
        <f>'Filtered Data'!K502</f>
        <v/>
      </c>
      <c r="L503" s="5" t="str">
        <f>'Filtered Data'!L502</f>
        <v/>
      </c>
      <c r="M503" s="5" t="str">
        <f>'Filtered Data'!M502</f>
        <v/>
      </c>
      <c r="N503" s="5" t="str">
        <f>'Filtered Data'!N502</f>
        <v/>
      </c>
      <c r="P503" s="7">
        <f t="shared" si="27"/>
        <v>0</v>
      </c>
      <c r="Q503" s="8" t="str">
        <f>IF('Filtered Data'!G502="","",HEX2DEC(G503))</f>
        <v/>
      </c>
      <c r="R503" s="8" t="str">
        <f>IF('Filtered Data'!H502="","",HEX2DEC(H503))</f>
        <v/>
      </c>
      <c r="S503" s="8" t="str">
        <f>IF('Filtered Data'!I502="","",HEX2DEC(I503))</f>
        <v/>
      </c>
      <c r="T503" s="8" t="str">
        <f>IF('Filtered Data'!J502="","",HEX2DEC(J503))</f>
        <v/>
      </c>
      <c r="U503" s="8" t="str">
        <f>IF('Filtered Data'!K502="","",HEX2DEC(K503))</f>
        <v/>
      </c>
      <c r="V503" s="8" t="str">
        <f>IF('Filtered Data'!L502="","",HEX2DEC(L503))</f>
        <v/>
      </c>
      <c r="W503" s="8" t="str">
        <f>IF('Filtered Data'!M502="","",HEX2DEC(M503))</f>
        <v/>
      </c>
      <c r="X503" s="8" t="str">
        <f>IF('Filtered Data'!N502="","",HEX2DEC(N503))</f>
        <v/>
      </c>
      <c r="Y503" s="8"/>
      <c r="Z503" s="9" t="str">
        <f t="shared" si="28"/>
        <v>0</v>
      </c>
      <c r="AA503" s="8" t="str">
        <f>IF('Filtered Data'!G502="","",HEX2BIN(G503))</f>
        <v/>
      </c>
      <c r="AB503" s="8" t="str">
        <f>IF('Filtered Data'!H502="","",HEX2BIN(H503))</f>
        <v/>
      </c>
      <c r="AC503" s="8" t="str">
        <f>IF('Filtered Data'!I502="","",HEX2BIN(I503))</f>
        <v/>
      </c>
      <c r="AD503" s="8" t="str">
        <f>IF('Filtered Data'!J502="","",HEX2BIN(J503))</f>
        <v/>
      </c>
      <c r="AE503" s="8" t="str">
        <f>IF('Filtered Data'!K502="","",HEX2BIN(K503))</f>
        <v/>
      </c>
      <c r="AF503" s="8" t="str">
        <f>IF('Filtered Data'!L502="","",HEX2BIN(L503))</f>
        <v/>
      </c>
      <c r="AG503" s="8" t="str">
        <f>IF('Filtered Data'!M502="","",HEX2BIN(M503))</f>
        <v/>
      </c>
      <c r="AH503" s="8" t="str">
        <f>IF('Filtered Data'!N502="","",HEX2BIN(N503))</f>
        <v/>
      </c>
      <c r="AI503" s="8"/>
      <c r="AJ503" s="9" t="str">
        <f t="shared" si="29"/>
        <v>0</v>
      </c>
      <c r="AK503" s="8" t="str">
        <f>IF('Filtered Data'!G502="","",HEX2OCT(G503))</f>
        <v/>
      </c>
      <c r="AL503" s="8" t="str">
        <f>IF('Filtered Data'!H502="","",HEX2OCT(H503))</f>
        <v/>
      </c>
      <c r="AM503" s="8" t="str">
        <f>IF('Filtered Data'!I502="","",HEX2OCT(I503))</f>
        <v/>
      </c>
      <c r="AN503" s="8" t="str">
        <f>IF('Filtered Data'!J502="","",HEX2OCT(J503))</f>
        <v/>
      </c>
      <c r="AO503" s="8" t="str">
        <f>IF('Filtered Data'!K502="","",HEX2OCT(K503))</f>
        <v/>
      </c>
      <c r="AP503" s="8" t="str">
        <f>IF('Filtered Data'!L502="","",HEX2OCT(L503))</f>
        <v/>
      </c>
      <c r="AQ503" s="8" t="str">
        <f>IF('Filtered Data'!M502="","",HEX2OCT(M503))</f>
        <v/>
      </c>
      <c r="AR503" s="8" t="str">
        <f>IF('Filtered Data'!N502="","",HEX2OCT(N503))</f>
        <v/>
      </c>
    </row>
    <row r="504">
      <c r="A504" s="5" t="str">
        <f>'Filtered Data'!A503</f>
        <v/>
      </c>
      <c r="B504" s="5" t="str">
        <f>'Filtered Data'!B503</f>
        <v/>
      </c>
      <c r="C504" s="5" t="str">
        <f>'Filtered Data'!C503</f>
        <v/>
      </c>
      <c r="D504" s="5" t="str">
        <f>'Filtered Data'!D503</f>
        <v/>
      </c>
      <c r="E504" s="5" t="str">
        <f>'Filtered Data'!E503</f>
        <v/>
      </c>
      <c r="F504" s="5" t="str">
        <f>'Filtered Data'!F503</f>
        <v/>
      </c>
      <c r="G504" s="5" t="str">
        <f>'Filtered Data'!G503</f>
        <v/>
      </c>
      <c r="H504" s="5" t="str">
        <f>'Filtered Data'!H503</f>
        <v/>
      </c>
      <c r="I504" s="5" t="str">
        <f>'Filtered Data'!I503</f>
        <v/>
      </c>
      <c r="J504" s="5" t="str">
        <f>'Filtered Data'!J503</f>
        <v/>
      </c>
      <c r="K504" s="5" t="str">
        <f>'Filtered Data'!K503</f>
        <v/>
      </c>
      <c r="L504" s="5" t="str">
        <f>'Filtered Data'!L503</f>
        <v/>
      </c>
      <c r="M504" s="5" t="str">
        <f>'Filtered Data'!M503</f>
        <v/>
      </c>
      <c r="N504" s="5" t="str">
        <f>'Filtered Data'!N503</f>
        <v/>
      </c>
      <c r="P504" s="7">
        <f t="shared" si="27"/>
        <v>0</v>
      </c>
      <c r="Q504" s="8" t="str">
        <f>IF('Filtered Data'!G503="","",HEX2DEC(G504))</f>
        <v/>
      </c>
      <c r="R504" s="8" t="str">
        <f>IF('Filtered Data'!H503="","",HEX2DEC(H504))</f>
        <v/>
      </c>
      <c r="S504" s="8" t="str">
        <f>IF('Filtered Data'!I503="","",HEX2DEC(I504))</f>
        <v/>
      </c>
      <c r="T504" s="8" t="str">
        <f>IF('Filtered Data'!J503="","",HEX2DEC(J504))</f>
        <v/>
      </c>
      <c r="U504" s="8" t="str">
        <f>IF('Filtered Data'!K503="","",HEX2DEC(K504))</f>
        <v/>
      </c>
      <c r="V504" s="8" t="str">
        <f>IF('Filtered Data'!L503="","",HEX2DEC(L504))</f>
        <v/>
      </c>
      <c r="W504" s="8" t="str">
        <f>IF('Filtered Data'!M503="","",HEX2DEC(M504))</f>
        <v/>
      </c>
      <c r="X504" s="8" t="str">
        <f>IF('Filtered Data'!N503="","",HEX2DEC(N504))</f>
        <v/>
      </c>
      <c r="Y504" s="8"/>
      <c r="Z504" s="9" t="str">
        <f t="shared" si="28"/>
        <v>0</v>
      </c>
      <c r="AA504" s="8" t="str">
        <f>IF('Filtered Data'!G503="","",HEX2BIN(G504))</f>
        <v/>
      </c>
      <c r="AB504" s="8" t="str">
        <f>IF('Filtered Data'!H503="","",HEX2BIN(H504))</f>
        <v/>
      </c>
      <c r="AC504" s="8" t="str">
        <f>IF('Filtered Data'!I503="","",HEX2BIN(I504))</f>
        <v/>
      </c>
      <c r="AD504" s="8" t="str">
        <f>IF('Filtered Data'!J503="","",HEX2BIN(J504))</f>
        <v/>
      </c>
      <c r="AE504" s="8" t="str">
        <f>IF('Filtered Data'!K503="","",HEX2BIN(K504))</f>
        <v/>
      </c>
      <c r="AF504" s="8" t="str">
        <f>IF('Filtered Data'!L503="","",HEX2BIN(L504))</f>
        <v/>
      </c>
      <c r="AG504" s="8" t="str">
        <f>IF('Filtered Data'!M503="","",HEX2BIN(M504))</f>
        <v/>
      </c>
      <c r="AH504" s="8" t="str">
        <f>IF('Filtered Data'!N503="","",HEX2BIN(N504))</f>
        <v/>
      </c>
      <c r="AI504" s="8"/>
      <c r="AJ504" s="9" t="str">
        <f t="shared" si="29"/>
        <v>0</v>
      </c>
      <c r="AK504" s="8" t="str">
        <f>IF('Filtered Data'!G503="","",HEX2OCT(G504))</f>
        <v/>
      </c>
      <c r="AL504" s="8" t="str">
        <f>IF('Filtered Data'!H503="","",HEX2OCT(H504))</f>
        <v/>
      </c>
      <c r="AM504" s="8" t="str">
        <f>IF('Filtered Data'!I503="","",HEX2OCT(I504))</f>
        <v/>
      </c>
      <c r="AN504" s="8" t="str">
        <f>IF('Filtered Data'!J503="","",HEX2OCT(J504))</f>
        <v/>
      </c>
      <c r="AO504" s="8" t="str">
        <f>IF('Filtered Data'!K503="","",HEX2OCT(K504))</f>
        <v/>
      </c>
      <c r="AP504" s="8" t="str">
        <f>IF('Filtered Data'!L503="","",HEX2OCT(L504))</f>
        <v/>
      </c>
      <c r="AQ504" s="8" t="str">
        <f>IF('Filtered Data'!M503="","",HEX2OCT(M504))</f>
        <v/>
      </c>
      <c r="AR504" s="8" t="str">
        <f>IF('Filtered Data'!N503="","",HEX2OCT(N504))</f>
        <v/>
      </c>
    </row>
    <row r="505">
      <c r="A505" s="5" t="str">
        <f>'Filtered Data'!A504</f>
        <v/>
      </c>
      <c r="B505" s="5" t="str">
        <f>'Filtered Data'!B504</f>
        <v/>
      </c>
      <c r="C505" s="5" t="str">
        <f>'Filtered Data'!C504</f>
        <v/>
      </c>
      <c r="D505" s="5" t="str">
        <f>'Filtered Data'!D504</f>
        <v/>
      </c>
      <c r="E505" s="5" t="str">
        <f>'Filtered Data'!E504</f>
        <v/>
      </c>
      <c r="F505" s="5" t="str">
        <f>'Filtered Data'!F504</f>
        <v/>
      </c>
      <c r="G505" s="5" t="str">
        <f>'Filtered Data'!G504</f>
        <v/>
      </c>
      <c r="H505" s="5" t="str">
        <f>'Filtered Data'!H504</f>
        <v/>
      </c>
      <c r="I505" s="5" t="str">
        <f>'Filtered Data'!I504</f>
        <v/>
      </c>
      <c r="J505" s="5" t="str">
        <f>'Filtered Data'!J504</f>
        <v/>
      </c>
      <c r="K505" s="5" t="str">
        <f>'Filtered Data'!K504</f>
        <v/>
      </c>
      <c r="L505" s="5" t="str">
        <f>'Filtered Data'!L504</f>
        <v/>
      </c>
      <c r="M505" s="5" t="str">
        <f>'Filtered Data'!M504</f>
        <v/>
      </c>
      <c r="N505" s="5" t="str">
        <f>'Filtered Data'!N504</f>
        <v/>
      </c>
      <c r="P505" s="7">
        <f t="shared" si="27"/>
        <v>0</v>
      </c>
      <c r="Q505" s="8" t="str">
        <f>IF('Filtered Data'!G504="","",HEX2DEC(G505))</f>
        <v/>
      </c>
      <c r="R505" s="8" t="str">
        <f>IF('Filtered Data'!H504="","",HEX2DEC(H505))</f>
        <v/>
      </c>
      <c r="S505" s="8" t="str">
        <f>IF('Filtered Data'!I504="","",HEX2DEC(I505))</f>
        <v/>
      </c>
      <c r="T505" s="8" t="str">
        <f>IF('Filtered Data'!J504="","",HEX2DEC(J505))</f>
        <v/>
      </c>
      <c r="U505" s="8" t="str">
        <f>IF('Filtered Data'!K504="","",HEX2DEC(K505))</f>
        <v/>
      </c>
      <c r="V505" s="8" t="str">
        <f>IF('Filtered Data'!L504="","",HEX2DEC(L505))</f>
        <v/>
      </c>
      <c r="W505" s="8" t="str">
        <f>IF('Filtered Data'!M504="","",HEX2DEC(M505))</f>
        <v/>
      </c>
      <c r="X505" s="8" t="str">
        <f>IF('Filtered Data'!N504="","",HEX2DEC(N505))</f>
        <v/>
      </c>
      <c r="Y505" s="8"/>
      <c r="Z505" s="9" t="str">
        <f t="shared" si="28"/>
        <v>0</v>
      </c>
      <c r="AA505" s="8" t="str">
        <f>IF('Filtered Data'!G504="","",HEX2BIN(G505))</f>
        <v/>
      </c>
      <c r="AB505" s="8" t="str">
        <f>IF('Filtered Data'!H504="","",HEX2BIN(H505))</f>
        <v/>
      </c>
      <c r="AC505" s="8" t="str">
        <f>IF('Filtered Data'!I504="","",HEX2BIN(I505))</f>
        <v/>
      </c>
      <c r="AD505" s="8" t="str">
        <f>IF('Filtered Data'!J504="","",HEX2BIN(J505))</f>
        <v/>
      </c>
      <c r="AE505" s="8" t="str">
        <f>IF('Filtered Data'!K504="","",HEX2BIN(K505))</f>
        <v/>
      </c>
      <c r="AF505" s="8" t="str">
        <f>IF('Filtered Data'!L504="","",HEX2BIN(L505))</f>
        <v/>
      </c>
      <c r="AG505" s="8" t="str">
        <f>IF('Filtered Data'!M504="","",HEX2BIN(M505))</f>
        <v/>
      </c>
      <c r="AH505" s="8" t="str">
        <f>IF('Filtered Data'!N504="","",HEX2BIN(N505))</f>
        <v/>
      </c>
      <c r="AI505" s="8"/>
      <c r="AJ505" s="9" t="str">
        <f t="shared" si="29"/>
        <v>0</v>
      </c>
      <c r="AK505" s="8" t="str">
        <f>IF('Filtered Data'!G504="","",HEX2OCT(G505))</f>
        <v/>
      </c>
      <c r="AL505" s="8" t="str">
        <f>IF('Filtered Data'!H504="","",HEX2OCT(H505))</f>
        <v/>
      </c>
      <c r="AM505" s="8" t="str">
        <f>IF('Filtered Data'!I504="","",HEX2OCT(I505))</f>
        <v/>
      </c>
      <c r="AN505" s="8" t="str">
        <f>IF('Filtered Data'!J504="","",HEX2OCT(J505))</f>
        <v/>
      </c>
      <c r="AO505" s="8" t="str">
        <f>IF('Filtered Data'!K504="","",HEX2OCT(K505))</f>
        <v/>
      </c>
      <c r="AP505" s="8" t="str">
        <f>IF('Filtered Data'!L504="","",HEX2OCT(L505))</f>
        <v/>
      </c>
      <c r="AQ505" s="8" t="str">
        <f>IF('Filtered Data'!M504="","",HEX2OCT(M505))</f>
        <v/>
      </c>
      <c r="AR505" s="8" t="str">
        <f>IF('Filtered Data'!N504="","",HEX2OCT(N505))</f>
        <v/>
      </c>
    </row>
    <row r="506">
      <c r="A506" s="5" t="str">
        <f>'Filtered Data'!A505</f>
        <v/>
      </c>
      <c r="B506" s="5" t="str">
        <f>'Filtered Data'!B505</f>
        <v/>
      </c>
      <c r="C506" s="5" t="str">
        <f>'Filtered Data'!C505</f>
        <v/>
      </c>
      <c r="D506" s="5" t="str">
        <f>'Filtered Data'!D505</f>
        <v/>
      </c>
      <c r="E506" s="5" t="str">
        <f>'Filtered Data'!E505</f>
        <v/>
      </c>
      <c r="F506" s="5" t="str">
        <f>'Filtered Data'!F505</f>
        <v/>
      </c>
      <c r="G506" s="5" t="str">
        <f>'Filtered Data'!G505</f>
        <v/>
      </c>
      <c r="H506" s="5" t="str">
        <f>'Filtered Data'!H505</f>
        <v/>
      </c>
      <c r="I506" s="5" t="str">
        <f>'Filtered Data'!I505</f>
        <v/>
      </c>
      <c r="J506" s="5" t="str">
        <f>'Filtered Data'!J505</f>
        <v/>
      </c>
      <c r="K506" s="5" t="str">
        <f>'Filtered Data'!K505</f>
        <v/>
      </c>
      <c r="L506" s="5" t="str">
        <f>'Filtered Data'!L505</f>
        <v/>
      </c>
      <c r="M506" s="5" t="str">
        <f>'Filtered Data'!M505</f>
        <v/>
      </c>
      <c r="N506" s="5" t="str">
        <f>'Filtered Data'!N505</f>
        <v/>
      </c>
      <c r="P506" s="7">
        <f t="shared" si="27"/>
        <v>0</v>
      </c>
      <c r="Q506" s="8" t="str">
        <f>IF('Filtered Data'!G505="","",HEX2DEC(G506))</f>
        <v/>
      </c>
      <c r="R506" s="8" t="str">
        <f>IF('Filtered Data'!H505="","",HEX2DEC(H506))</f>
        <v/>
      </c>
      <c r="S506" s="8" t="str">
        <f>IF('Filtered Data'!I505="","",HEX2DEC(I506))</f>
        <v/>
      </c>
      <c r="T506" s="8" t="str">
        <f>IF('Filtered Data'!J505="","",HEX2DEC(J506))</f>
        <v/>
      </c>
      <c r="U506" s="8" t="str">
        <f>IF('Filtered Data'!K505="","",HEX2DEC(K506))</f>
        <v/>
      </c>
      <c r="V506" s="8" t="str">
        <f>IF('Filtered Data'!L505="","",HEX2DEC(L506))</f>
        <v/>
      </c>
      <c r="W506" s="8" t="str">
        <f>IF('Filtered Data'!M505="","",HEX2DEC(M506))</f>
        <v/>
      </c>
      <c r="X506" s="8" t="str">
        <f>IF('Filtered Data'!N505="","",HEX2DEC(N506))</f>
        <v/>
      </c>
      <c r="Y506" s="8"/>
      <c r="Z506" s="9" t="str">
        <f t="shared" si="28"/>
        <v>0</v>
      </c>
      <c r="AA506" s="8" t="str">
        <f>IF('Filtered Data'!G505="","",HEX2BIN(G506))</f>
        <v/>
      </c>
      <c r="AB506" s="8" t="str">
        <f>IF('Filtered Data'!H505="","",HEX2BIN(H506))</f>
        <v/>
      </c>
      <c r="AC506" s="8" t="str">
        <f>IF('Filtered Data'!I505="","",HEX2BIN(I506))</f>
        <v/>
      </c>
      <c r="AD506" s="8" t="str">
        <f>IF('Filtered Data'!J505="","",HEX2BIN(J506))</f>
        <v/>
      </c>
      <c r="AE506" s="8" t="str">
        <f>IF('Filtered Data'!K505="","",HEX2BIN(K506))</f>
        <v/>
      </c>
      <c r="AF506" s="8" t="str">
        <f>IF('Filtered Data'!L505="","",HEX2BIN(L506))</f>
        <v/>
      </c>
      <c r="AG506" s="8" t="str">
        <f>IF('Filtered Data'!M505="","",HEX2BIN(M506))</f>
        <v/>
      </c>
      <c r="AH506" s="8" t="str">
        <f>IF('Filtered Data'!N505="","",HEX2BIN(N506))</f>
        <v/>
      </c>
      <c r="AI506" s="8"/>
      <c r="AJ506" s="9" t="str">
        <f t="shared" si="29"/>
        <v>0</v>
      </c>
      <c r="AK506" s="8" t="str">
        <f>IF('Filtered Data'!G505="","",HEX2OCT(G506))</f>
        <v/>
      </c>
      <c r="AL506" s="8" t="str">
        <f>IF('Filtered Data'!H505="","",HEX2OCT(H506))</f>
        <v/>
      </c>
      <c r="AM506" s="8" t="str">
        <f>IF('Filtered Data'!I505="","",HEX2OCT(I506))</f>
        <v/>
      </c>
      <c r="AN506" s="8" t="str">
        <f>IF('Filtered Data'!J505="","",HEX2OCT(J506))</f>
        <v/>
      </c>
      <c r="AO506" s="8" t="str">
        <f>IF('Filtered Data'!K505="","",HEX2OCT(K506))</f>
        <v/>
      </c>
      <c r="AP506" s="8" t="str">
        <f>IF('Filtered Data'!L505="","",HEX2OCT(L506))</f>
        <v/>
      </c>
      <c r="AQ506" s="8" t="str">
        <f>IF('Filtered Data'!M505="","",HEX2OCT(M506))</f>
        <v/>
      </c>
      <c r="AR506" s="8" t="str">
        <f>IF('Filtered Data'!N505="","",HEX2OCT(N506))</f>
        <v/>
      </c>
    </row>
    <row r="507">
      <c r="A507" s="5" t="str">
        <f>'Filtered Data'!A506</f>
        <v/>
      </c>
      <c r="B507" s="5" t="str">
        <f>'Filtered Data'!B506</f>
        <v/>
      </c>
      <c r="C507" s="5" t="str">
        <f>'Filtered Data'!C506</f>
        <v/>
      </c>
      <c r="D507" s="5" t="str">
        <f>'Filtered Data'!D506</f>
        <v/>
      </c>
      <c r="E507" s="5" t="str">
        <f>'Filtered Data'!E506</f>
        <v/>
      </c>
      <c r="F507" s="5" t="str">
        <f>'Filtered Data'!F506</f>
        <v/>
      </c>
      <c r="G507" s="5" t="str">
        <f>'Filtered Data'!G506</f>
        <v/>
      </c>
      <c r="H507" s="5" t="str">
        <f>'Filtered Data'!H506</f>
        <v/>
      </c>
      <c r="I507" s="5" t="str">
        <f>'Filtered Data'!I506</f>
        <v/>
      </c>
      <c r="J507" s="5" t="str">
        <f>'Filtered Data'!J506</f>
        <v/>
      </c>
      <c r="K507" s="5" t="str">
        <f>'Filtered Data'!K506</f>
        <v/>
      </c>
      <c r="L507" s="5" t="str">
        <f>'Filtered Data'!L506</f>
        <v/>
      </c>
      <c r="M507" s="5" t="str">
        <f>'Filtered Data'!M506</f>
        <v/>
      </c>
      <c r="N507" s="5" t="str">
        <f>'Filtered Data'!N506</f>
        <v/>
      </c>
      <c r="P507" s="7">
        <f t="shared" si="27"/>
        <v>0</v>
      </c>
      <c r="Q507" s="8" t="str">
        <f>IF('Filtered Data'!G506="","",HEX2DEC(G507))</f>
        <v/>
      </c>
      <c r="R507" s="8" t="str">
        <f>IF('Filtered Data'!H506="","",HEX2DEC(H507))</f>
        <v/>
      </c>
      <c r="S507" s="8" t="str">
        <f>IF('Filtered Data'!I506="","",HEX2DEC(I507))</f>
        <v/>
      </c>
      <c r="T507" s="8" t="str">
        <f>IF('Filtered Data'!J506="","",HEX2DEC(J507))</f>
        <v/>
      </c>
      <c r="U507" s="8" t="str">
        <f>IF('Filtered Data'!K506="","",HEX2DEC(K507))</f>
        <v/>
      </c>
      <c r="V507" s="8" t="str">
        <f>IF('Filtered Data'!L506="","",HEX2DEC(L507))</f>
        <v/>
      </c>
      <c r="W507" s="8" t="str">
        <f>IF('Filtered Data'!M506="","",HEX2DEC(M507))</f>
        <v/>
      </c>
      <c r="X507" s="8" t="str">
        <f>IF('Filtered Data'!N506="","",HEX2DEC(N507))</f>
        <v/>
      </c>
      <c r="Y507" s="8"/>
      <c r="Z507" s="9" t="str">
        <f t="shared" si="28"/>
        <v>0</v>
      </c>
      <c r="AA507" s="8" t="str">
        <f>IF('Filtered Data'!G506="","",HEX2BIN(G507))</f>
        <v/>
      </c>
      <c r="AB507" s="8" t="str">
        <f>IF('Filtered Data'!H506="","",HEX2BIN(H507))</f>
        <v/>
      </c>
      <c r="AC507" s="8" t="str">
        <f>IF('Filtered Data'!I506="","",HEX2BIN(I507))</f>
        <v/>
      </c>
      <c r="AD507" s="8" t="str">
        <f>IF('Filtered Data'!J506="","",HEX2BIN(J507))</f>
        <v/>
      </c>
      <c r="AE507" s="8" t="str">
        <f>IF('Filtered Data'!K506="","",HEX2BIN(K507))</f>
        <v/>
      </c>
      <c r="AF507" s="8" t="str">
        <f>IF('Filtered Data'!L506="","",HEX2BIN(L507))</f>
        <v/>
      </c>
      <c r="AG507" s="8" t="str">
        <f>IF('Filtered Data'!M506="","",HEX2BIN(M507))</f>
        <v/>
      </c>
      <c r="AH507" s="8" t="str">
        <f>IF('Filtered Data'!N506="","",HEX2BIN(N507))</f>
        <v/>
      </c>
      <c r="AI507" s="8"/>
      <c r="AJ507" s="9" t="str">
        <f t="shared" si="29"/>
        <v>0</v>
      </c>
      <c r="AK507" s="8" t="str">
        <f>IF('Filtered Data'!G506="","",HEX2OCT(G507))</f>
        <v/>
      </c>
      <c r="AL507" s="8" t="str">
        <f>IF('Filtered Data'!H506="","",HEX2OCT(H507))</f>
        <v/>
      </c>
      <c r="AM507" s="8" t="str">
        <f>IF('Filtered Data'!I506="","",HEX2OCT(I507))</f>
        <v/>
      </c>
      <c r="AN507" s="8" t="str">
        <f>IF('Filtered Data'!J506="","",HEX2OCT(J507))</f>
        <v/>
      </c>
      <c r="AO507" s="8" t="str">
        <f>IF('Filtered Data'!K506="","",HEX2OCT(K507))</f>
        <v/>
      </c>
      <c r="AP507" s="8" t="str">
        <f>IF('Filtered Data'!L506="","",HEX2OCT(L507))</f>
        <v/>
      </c>
      <c r="AQ507" s="8" t="str">
        <f>IF('Filtered Data'!M506="","",HEX2OCT(M507))</f>
        <v/>
      </c>
      <c r="AR507" s="8" t="str">
        <f>IF('Filtered Data'!N506="","",HEX2OCT(N507))</f>
        <v/>
      </c>
    </row>
    <row r="508">
      <c r="A508" s="5" t="str">
        <f>'Filtered Data'!A507</f>
        <v/>
      </c>
      <c r="B508" s="5" t="str">
        <f>'Filtered Data'!B507</f>
        <v/>
      </c>
      <c r="C508" s="5" t="str">
        <f>'Filtered Data'!C507</f>
        <v/>
      </c>
      <c r="D508" s="5" t="str">
        <f>'Filtered Data'!D507</f>
        <v/>
      </c>
      <c r="E508" s="5" t="str">
        <f>'Filtered Data'!E507</f>
        <v/>
      </c>
      <c r="F508" s="5" t="str">
        <f>'Filtered Data'!F507</f>
        <v/>
      </c>
      <c r="G508" s="5" t="str">
        <f>'Filtered Data'!G507</f>
        <v/>
      </c>
      <c r="H508" s="5" t="str">
        <f>'Filtered Data'!H507</f>
        <v/>
      </c>
      <c r="I508" s="5" t="str">
        <f>'Filtered Data'!I507</f>
        <v/>
      </c>
      <c r="J508" s="5" t="str">
        <f>'Filtered Data'!J507</f>
        <v/>
      </c>
      <c r="K508" s="5" t="str">
        <f>'Filtered Data'!K507</f>
        <v/>
      </c>
      <c r="L508" s="5" t="str">
        <f>'Filtered Data'!L507</f>
        <v/>
      </c>
      <c r="M508" s="5" t="str">
        <f>'Filtered Data'!M507</f>
        <v/>
      </c>
      <c r="N508" s="5" t="str">
        <f>'Filtered Data'!N507</f>
        <v/>
      </c>
      <c r="P508" s="7">
        <f t="shared" si="27"/>
        <v>0</v>
      </c>
      <c r="Q508" s="8" t="str">
        <f>IF('Filtered Data'!G507="","",HEX2DEC(G508))</f>
        <v/>
      </c>
      <c r="R508" s="8" t="str">
        <f>IF('Filtered Data'!H507="","",HEX2DEC(H508))</f>
        <v/>
      </c>
      <c r="S508" s="8" t="str">
        <f>IF('Filtered Data'!I507="","",HEX2DEC(I508))</f>
        <v/>
      </c>
      <c r="T508" s="8" t="str">
        <f>IF('Filtered Data'!J507="","",HEX2DEC(J508))</f>
        <v/>
      </c>
      <c r="U508" s="8" t="str">
        <f>IF('Filtered Data'!K507="","",HEX2DEC(K508))</f>
        <v/>
      </c>
      <c r="V508" s="8" t="str">
        <f>IF('Filtered Data'!L507="","",HEX2DEC(L508))</f>
        <v/>
      </c>
      <c r="W508" s="8" t="str">
        <f>IF('Filtered Data'!M507="","",HEX2DEC(M508))</f>
        <v/>
      </c>
      <c r="X508" s="8" t="str">
        <f>IF('Filtered Data'!N507="","",HEX2DEC(N508))</f>
        <v/>
      </c>
      <c r="Y508" s="8"/>
      <c r="Z508" s="9" t="str">
        <f t="shared" si="28"/>
        <v>0</v>
      </c>
      <c r="AA508" s="8" t="str">
        <f>IF('Filtered Data'!G507="","",HEX2BIN(G508))</f>
        <v/>
      </c>
      <c r="AB508" s="8" t="str">
        <f>IF('Filtered Data'!H507="","",HEX2BIN(H508))</f>
        <v/>
      </c>
      <c r="AC508" s="8" t="str">
        <f>IF('Filtered Data'!I507="","",HEX2BIN(I508))</f>
        <v/>
      </c>
      <c r="AD508" s="8" t="str">
        <f>IF('Filtered Data'!J507="","",HEX2BIN(J508))</f>
        <v/>
      </c>
      <c r="AE508" s="8" t="str">
        <f>IF('Filtered Data'!K507="","",HEX2BIN(K508))</f>
        <v/>
      </c>
      <c r="AF508" s="8" t="str">
        <f>IF('Filtered Data'!L507="","",HEX2BIN(L508))</f>
        <v/>
      </c>
      <c r="AG508" s="8" t="str">
        <f>IF('Filtered Data'!M507="","",HEX2BIN(M508))</f>
        <v/>
      </c>
      <c r="AH508" s="8" t="str">
        <f>IF('Filtered Data'!N507="","",HEX2BIN(N508))</f>
        <v/>
      </c>
      <c r="AI508" s="8"/>
      <c r="AJ508" s="9" t="str">
        <f t="shared" si="29"/>
        <v>0</v>
      </c>
      <c r="AK508" s="8" t="str">
        <f>IF('Filtered Data'!G507="","",HEX2OCT(G508))</f>
        <v/>
      </c>
      <c r="AL508" s="8" t="str">
        <f>IF('Filtered Data'!H507="","",HEX2OCT(H508))</f>
        <v/>
      </c>
      <c r="AM508" s="8" t="str">
        <f>IF('Filtered Data'!I507="","",HEX2OCT(I508))</f>
        <v/>
      </c>
      <c r="AN508" s="8" t="str">
        <f>IF('Filtered Data'!J507="","",HEX2OCT(J508))</f>
        <v/>
      </c>
      <c r="AO508" s="8" t="str">
        <f>IF('Filtered Data'!K507="","",HEX2OCT(K508))</f>
        <v/>
      </c>
      <c r="AP508" s="8" t="str">
        <f>IF('Filtered Data'!L507="","",HEX2OCT(L508))</f>
        <v/>
      </c>
      <c r="AQ508" s="8" t="str">
        <f>IF('Filtered Data'!M507="","",HEX2OCT(M508))</f>
        <v/>
      </c>
      <c r="AR508" s="8" t="str">
        <f>IF('Filtered Data'!N507="","",HEX2OCT(N508))</f>
        <v/>
      </c>
    </row>
    <row r="509">
      <c r="A509" s="5" t="str">
        <f>'Filtered Data'!A508</f>
        <v/>
      </c>
      <c r="B509" s="5" t="str">
        <f>'Filtered Data'!B508</f>
        <v/>
      </c>
      <c r="C509" s="5" t="str">
        <f>'Filtered Data'!C508</f>
        <v/>
      </c>
      <c r="D509" s="5" t="str">
        <f>'Filtered Data'!D508</f>
        <v/>
      </c>
      <c r="E509" s="5" t="str">
        <f>'Filtered Data'!E508</f>
        <v/>
      </c>
      <c r="F509" s="5" t="str">
        <f>'Filtered Data'!F508</f>
        <v/>
      </c>
      <c r="G509" s="5" t="str">
        <f>'Filtered Data'!G508</f>
        <v/>
      </c>
      <c r="H509" s="5" t="str">
        <f>'Filtered Data'!H508</f>
        <v/>
      </c>
      <c r="I509" s="5" t="str">
        <f>'Filtered Data'!I508</f>
        <v/>
      </c>
      <c r="J509" s="5" t="str">
        <f>'Filtered Data'!J508</f>
        <v/>
      </c>
      <c r="K509" s="5" t="str">
        <f>'Filtered Data'!K508</f>
        <v/>
      </c>
      <c r="L509" s="5" t="str">
        <f>'Filtered Data'!L508</f>
        <v/>
      </c>
      <c r="M509" s="5" t="str">
        <f>'Filtered Data'!M508</f>
        <v/>
      </c>
      <c r="N509" s="5" t="str">
        <f>'Filtered Data'!N508</f>
        <v/>
      </c>
      <c r="P509" s="7">
        <f t="shared" si="27"/>
        <v>0</v>
      </c>
      <c r="Q509" s="8" t="str">
        <f>IF('Filtered Data'!G508="","",HEX2DEC(G509))</f>
        <v/>
      </c>
      <c r="R509" s="8" t="str">
        <f>IF('Filtered Data'!H508="","",HEX2DEC(H509))</f>
        <v/>
      </c>
      <c r="S509" s="8" t="str">
        <f>IF('Filtered Data'!I508="","",HEX2DEC(I509))</f>
        <v/>
      </c>
      <c r="T509" s="8" t="str">
        <f>IF('Filtered Data'!J508="","",HEX2DEC(J509))</f>
        <v/>
      </c>
      <c r="U509" s="8" t="str">
        <f>IF('Filtered Data'!K508="","",HEX2DEC(K509))</f>
        <v/>
      </c>
      <c r="V509" s="8" t="str">
        <f>IF('Filtered Data'!L508="","",HEX2DEC(L509))</f>
        <v/>
      </c>
      <c r="W509" s="8" t="str">
        <f>IF('Filtered Data'!M508="","",HEX2DEC(M509))</f>
        <v/>
      </c>
      <c r="X509" s="8" t="str">
        <f>IF('Filtered Data'!N508="","",HEX2DEC(N509))</f>
        <v/>
      </c>
      <c r="Y509" s="8"/>
      <c r="Z509" s="9" t="str">
        <f t="shared" si="28"/>
        <v>0</v>
      </c>
      <c r="AA509" s="8" t="str">
        <f>IF('Filtered Data'!G508="","",HEX2BIN(G509))</f>
        <v/>
      </c>
      <c r="AB509" s="8" t="str">
        <f>IF('Filtered Data'!H508="","",HEX2BIN(H509))</f>
        <v/>
      </c>
      <c r="AC509" s="8" t="str">
        <f>IF('Filtered Data'!I508="","",HEX2BIN(I509))</f>
        <v/>
      </c>
      <c r="AD509" s="8" t="str">
        <f>IF('Filtered Data'!J508="","",HEX2BIN(J509))</f>
        <v/>
      </c>
      <c r="AE509" s="8" t="str">
        <f>IF('Filtered Data'!K508="","",HEX2BIN(K509))</f>
        <v/>
      </c>
      <c r="AF509" s="8" t="str">
        <f>IF('Filtered Data'!L508="","",HEX2BIN(L509))</f>
        <v/>
      </c>
      <c r="AG509" s="8" t="str">
        <f>IF('Filtered Data'!M508="","",HEX2BIN(M509))</f>
        <v/>
      </c>
      <c r="AH509" s="8" t="str">
        <f>IF('Filtered Data'!N508="","",HEX2BIN(N509))</f>
        <v/>
      </c>
      <c r="AI509" s="8"/>
      <c r="AJ509" s="9" t="str">
        <f t="shared" si="29"/>
        <v>0</v>
      </c>
      <c r="AK509" s="8" t="str">
        <f>IF('Filtered Data'!G508="","",HEX2OCT(G509))</f>
        <v/>
      </c>
      <c r="AL509" s="8" t="str">
        <f>IF('Filtered Data'!H508="","",HEX2OCT(H509))</f>
        <v/>
      </c>
      <c r="AM509" s="8" t="str">
        <f>IF('Filtered Data'!I508="","",HEX2OCT(I509))</f>
        <v/>
      </c>
      <c r="AN509" s="8" t="str">
        <f>IF('Filtered Data'!J508="","",HEX2OCT(J509))</f>
        <v/>
      </c>
      <c r="AO509" s="8" t="str">
        <f>IF('Filtered Data'!K508="","",HEX2OCT(K509))</f>
        <v/>
      </c>
      <c r="AP509" s="8" t="str">
        <f>IF('Filtered Data'!L508="","",HEX2OCT(L509))</f>
        <v/>
      </c>
      <c r="AQ509" s="8" t="str">
        <f>IF('Filtered Data'!M508="","",HEX2OCT(M509))</f>
        <v/>
      </c>
      <c r="AR509" s="8" t="str">
        <f>IF('Filtered Data'!N508="","",HEX2OCT(N509))</f>
        <v/>
      </c>
    </row>
    <row r="510">
      <c r="A510" s="5" t="str">
        <f>'Filtered Data'!A509</f>
        <v/>
      </c>
      <c r="B510" s="5" t="str">
        <f>'Filtered Data'!B509</f>
        <v/>
      </c>
      <c r="C510" s="5" t="str">
        <f>'Filtered Data'!C509</f>
        <v/>
      </c>
      <c r="D510" s="5" t="str">
        <f>'Filtered Data'!D509</f>
        <v/>
      </c>
      <c r="E510" s="5" t="str">
        <f>'Filtered Data'!E509</f>
        <v/>
      </c>
      <c r="F510" s="5" t="str">
        <f>'Filtered Data'!F509</f>
        <v/>
      </c>
      <c r="G510" s="5" t="str">
        <f>'Filtered Data'!G509</f>
        <v/>
      </c>
      <c r="H510" s="5" t="str">
        <f>'Filtered Data'!H509</f>
        <v/>
      </c>
      <c r="I510" s="5" t="str">
        <f>'Filtered Data'!I509</f>
        <v/>
      </c>
      <c r="J510" s="5" t="str">
        <f>'Filtered Data'!J509</f>
        <v/>
      </c>
      <c r="K510" s="5" t="str">
        <f>'Filtered Data'!K509</f>
        <v/>
      </c>
      <c r="L510" s="5" t="str">
        <f>'Filtered Data'!L509</f>
        <v/>
      </c>
      <c r="M510" s="5" t="str">
        <f>'Filtered Data'!M509</f>
        <v/>
      </c>
      <c r="N510" s="5" t="str">
        <f>'Filtered Data'!N509</f>
        <v/>
      </c>
      <c r="P510" s="7">
        <f t="shared" si="27"/>
        <v>0</v>
      </c>
      <c r="Q510" s="8" t="str">
        <f>IF('Filtered Data'!G509="","",HEX2DEC(G510))</f>
        <v/>
      </c>
      <c r="R510" s="8" t="str">
        <f>IF('Filtered Data'!H509="","",HEX2DEC(H510))</f>
        <v/>
      </c>
      <c r="S510" s="8" t="str">
        <f>IF('Filtered Data'!I509="","",HEX2DEC(I510))</f>
        <v/>
      </c>
      <c r="T510" s="8" t="str">
        <f>IF('Filtered Data'!J509="","",HEX2DEC(J510))</f>
        <v/>
      </c>
      <c r="U510" s="8" t="str">
        <f>IF('Filtered Data'!K509="","",HEX2DEC(K510))</f>
        <v/>
      </c>
      <c r="V510" s="8" t="str">
        <f>IF('Filtered Data'!L509="","",HEX2DEC(L510))</f>
        <v/>
      </c>
      <c r="W510" s="8" t="str">
        <f>IF('Filtered Data'!M509="","",HEX2DEC(M510))</f>
        <v/>
      </c>
      <c r="X510" s="8" t="str">
        <f>IF('Filtered Data'!N509="","",HEX2DEC(N510))</f>
        <v/>
      </c>
      <c r="Y510" s="8"/>
      <c r="Z510" s="9" t="str">
        <f t="shared" si="28"/>
        <v>0</v>
      </c>
      <c r="AA510" s="8" t="str">
        <f>IF('Filtered Data'!G509="","",HEX2BIN(G510))</f>
        <v/>
      </c>
      <c r="AB510" s="8" t="str">
        <f>IF('Filtered Data'!H509="","",HEX2BIN(H510))</f>
        <v/>
      </c>
      <c r="AC510" s="8" t="str">
        <f>IF('Filtered Data'!I509="","",HEX2BIN(I510))</f>
        <v/>
      </c>
      <c r="AD510" s="8" t="str">
        <f>IF('Filtered Data'!J509="","",HEX2BIN(J510))</f>
        <v/>
      </c>
      <c r="AE510" s="8" t="str">
        <f>IF('Filtered Data'!K509="","",HEX2BIN(K510))</f>
        <v/>
      </c>
      <c r="AF510" s="8" t="str">
        <f>IF('Filtered Data'!L509="","",HEX2BIN(L510))</f>
        <v/>
      </c>
      <c r="AG510" s="8" t="str">
        <f>IF('Filtered Data'!M509="","",HEX2BIN(M510))</f>
        <v/>
      </c>
      <c r="AH510" s="8" t="str">
        <f>IF('Filtered Data'!N509="","",HEX2BIN(N510))</f>
        <v/>
      </c>
      <c r="AI510" s="8"/>
      <c r="AJ510" s="9" t="str">
        <f t="shared" si="29"/>
        <v>0</v>
      </c>
      <c r="AK510" s="8" t="str">
        <f>IF('Filtered Data'!G509="","",HEX2OCT(G510))</f>
        <v/>
      </c>
      <c r="AL510" s="8" t="str">
        <f>IF('Filtered Data'!H509="","",HEX2OCT(H510))</f>
        <v/>
      </c>
      <c r="AM510" s="8" t="str">
        <f>IF('Filtered Data'!I509="","",HEX2OCT(I510))</f>
        <v/>
      </c>
      <c r="AN510" s="8" t="str">
        <f>IF('Filtered Data'!J509="","",HEX2OCT(J510))</f>
        <v/>
      </c>
      <c r="AO510" s="8" t="str">
        <f>IF('Filtered Data'!K509="","",HEX2OCT(K510))</f>
        <v/>
      </c>
      <c r="AP510" s="8" t="str">
        <f>IF('Filtered Data'!L509="","",HEX2OCT(L510))</f>
        <v/>
      </c>
      <c r="AQ510" s="8" t="str">
        <f>IF('Filtered Data'!M509="","",HEX2OCT(M510))</f>
        <v/>
      </c>
      <c r="AR510" s="8" t="str">
        <f>IF('Filtered Data'!N509="","",HEX2OCT(N510))</f>
        <v/>
      </c>
    </row>
    <row r="511">
      <c r="A511" s="5" t="str">
        <f>'Filtered Data'!A510</f>
        <v/>
      </c>
      <c r="B511" s="5" t="str">
        <f>'Filtered Data'!B510</f>
        <v/>
      </c>
      <c r="C511" s="5" t="str">
        <f>'Filtered Data'!C510</f>
        <v/>
      </c>
      <c r="D511" s="5" t="str">
        <f>'Filtered Data'!D510</f>
        <v/>
      </c>
      <c r="E511" s="5" t="str">
        <f>'Filtered Data'!E510</f>
        <v/>
      </c>
      <c r="F511" s="5" t="str">
        <f>'Filtered Data'!F510</f>
        <v/>
      </c>
      <c r="G511" s="5" t="str">
        <f>'Filtered Data'!G510</f>
        <v/>
      </c>
      <c r="H511" s="5" t="str">
        <f>'Filtered Data'!H510</f>
        <v/>
      </c>
      <c r="I511" s="5" t="str">
        <f>'Filtered Data'!I510</f>
        <v/>
      </c>
      <c r="J511" s="5" t="str">
        <f>'Filtered Data'!J510</f>
        <v/>
      </c>
      <c r="K511" s="5" t="str">
        <f>'Filtered Data'!K510</f>
        <v/>
      </c>
      <c r="L511" s="5" t="str">
        <f>'Filtered Data'!L510</f>
        <v/>
      </c>
      <c r="M511" s="5" t="str">
        <f>'Filtered Data'!M510</f>
        <v/>
      </c>
      <c r="N511" s="5" t="str">
        <f>'Filtered Data'!N510</f>
        <v/>
      </c>
      <c r="P511" s="7">
        <f t="shared" si="27"/>
        <v>0</v>
      </c>
      <c r="Q511" s="8" t="str">
        <f>IF('Filtered Data'!G510="","",HEX2DEC(G511))</f>
        <v/>
      </c>
      <c r="R511" s="8" t="str">
        <f>IF('Filtered Data'!H510="","",HEX2DEC(H511))</f>
        <v/>
      </c>
      <c r="S511" s="8" t="str">
        <f>IF('Filtered Data'!I510="","",HEX2DEC(I511))</f>
        <v/>
      </c>
      <c r="T511" s="8" t="str">
        <f>IF('Filtered Data'!J510="","",HEX2DEC(J511))</f>
        <v/>
      </c>
      <c r="U511" s="8" t="str">
        <f>IF('Filtered Data'!K510="","",HEX2DEC(K511))</f>
        <v/>
      </c>
      <c r="V511" s="8" t="str">
        <f>IF('Filtered Data'!L510="","",HEX2DEC(L511))</f>
        <v/>
      </c>
      <c r="W511" s="8" t="str">
        <f>IF('Filtered Data'!M510="","",HEX2DEC(M511))</f>
        <v/>
      </c>
      <c r="X511" s="8" t="str">
        <f>IF('Filtered Data'!N510="","",HEX2DEC(N511))</f>
        <v/>
      </c>
      <c r="Y511" s="8"/>
      <c r="Z511" s="9" t="str">
        <f t="shared" si="28"/>
        <v>0</v>
      </c>
      <c r="AA511" s="8" t="str">
        <f>IF('Filtered Data'!G510="","",HEX2BIN(G511))</f>
        <v/>
      </c>
      <c r="AB511" s="8" t="str">
        <f>IF('Filtered Data'!H510="","",HEX2BIN(H511))</f>
        <v/>
      </c>
      <c r="AC511" s="8" t="str">
        <f>IF('Filtered Data'!I510="","",HEX2BIN(I511))</f>
        <v/>
      </c>
      <c r="AD511" s="8" t="str">
        <f>IF('Filtered Data'!J510="","",HEX2BIN(J511))</f>
        <v/>
      </c>
      <c r="AE511" s="8" t="str">
        <f>IF('Filtered Data'!K510="","",HEX2BIN(K511))</f>
        <v/>
      </c>
      <c r="AF511" s="8" t="str">
        <f>IF('Filtered Data'!L510="","",HEX2BIN(L511))</f>
        <v/>
      </c>
      <c r="AG511" s="8" t="str">
        <f>IF('Filtered Data'!M510="","",HEX2BIN(M511))</f>
        <v/>
      </c>
      <c r="AH511" s="8" t="str">
        <f>IF('Filtered Data'!N510="","",HEX2BIN(N511))</f>
        <v/>
      </c>
      <c r="AI511" s="8"/>
      <c r="AJ511" s="9" t="str">
        <f t="shared" si="29"/>
        <v>0</v>
      </c>
      <c r="AK511" s="8" t="str">
        <f>IF('Filtered Data'!G510="","",HEX2OCT(G511))</f>
        <v/>
      </c>
      <c r="AL511" s="8" t="str">
        <f>IF('Filtered Data'!H510="","",HEX2OCT(H511))</f>
        <v/>
      </c>
      <c r="AM511" s="8" t="str">
        <f>IF('Filtered Data'!I510="","",HEX2OCT(I511))</f>
        <v/>
      </c>
      <c r="AN511" s="8" t="str">
        <f>IF('Filtered Data'!J510="","",HEX2OCT(J511))</f>
        <v/>
      </c>
      <c r="AO511" s="8" t="str">
        <f>IF('Filtered Data'!K510="","",HEX2OCT(K511))</f>
        <v/>
      </c>
      <c r="AP511" s="8" t="str">
        <f>IF('Filtered Data'!L510="","",HEX2OCT(L511))</f>
        <v/>
      </c>
      <c r="AQ511" s="8" t="str">
        <f>IF('Filtered Data'!M510="","",HEX2OCT(M511))</f>
        <v/>
      </c>
      <c r="AR511" s="8" t="str">
        <f>IF('Filtered Data'!N510="","",HEX2OCT(N511))</f>
        <v/>
      </c>
    </row>
    <row r="512">
      <c r="A512" s="5" t="str">
        <f>'Filtered Data'!A511</f>
        <v/>
      </c>
      <c r="B512" s="5" t="str">
        <f>'Filtered Data'!B511</f>
        <v/>
      </c>
      <c r="C512" s="5" t="str">
        <f>'Filtered Data'!C511</f>
        <v/>
      </c>
      <c r="D512" s="5" t="str">
        <f>'Filtered Data'!D511</f>
        <v/>
      </c>
      <c r="E512" s="5" t="str">
        <f>'Filtered Data'!E511</f>
        <v/>
      </c>
      <c r="F512" s="5" t="str">
        <f>'Filtered Data'!F511</f>
        <v/>
      </c>
      <c r="G512" s="5" t="str">
        <f>'Filtered Data'!G511</f>
        <v/>
      </c>
      <c r="H512" s="5" t="str">
        <f>'Filtered Data'!H511</f>
        <v/>
      </c>
      <c r="I512" s="5" t="str">
        <f>'Filtered Data'!I511</f>
        <v/>
      </c>
      <c r="J512" s="5" t="str">
        <f>'Filtered Data'!J511</f>
        <v/>
      </c>
      <c r="K512" s="5" t="str">
        <f>'Filtered Data'!K511</f>
        <v/>
      </c>
      <c r="L512" s="5" t="str">
        <f>'Filtered Data'!L511</f>
        <v/>
      </c>
      <c r="M512" s="5" t="str">
        <f>'Filtered Data'!M511</f>
        <v/>
      </c>
      <c r="N512" s="5" t="str">
        <f>'Filtered Data'!N511</f>
        <v/>
      </c>
      <c r="P512" s="7">
        <f t="shared" si="27"/>
        <v>0</v>
      </c>
      <c r="Q512" s="8" t="str">
        <f>IF('Filtered Data'!G511="","",HEX2DEC(G512))</f>
        <v/>
      </c>
      <c r="R512" s="8" t="str">
        <f>IF('Filtered Data'!H511="","",HEX2DEC(H512))</f>
        <v/>
      </c>
      <c r="S512" s="8" t="str">
        <f>IF('Filtered Data'!I511="","",HEX2DEC(I512))</f>
        <v/>
      </c>
      <c r="T512" s="8" t="str">
        <f>IF('Filtered Data'!J511="","",HEX2DEC(J512))</f>
        <v/>
      </c>
      <c r="U512" s="8" t="str">
        <f>IF('Filtered Data'!K511="","",HEX2DEC(K512))</f>
        <v/>
      </c>
      <c r="V512" s="8" t="str">
        <f>IF('Filtered Data'!L511="","",HEX2DEC(L512))</f>
        <v/>
      </c>
      <c r="W512" s="8" t="str">
        <f>IF('Filtered Data'!M511="","",HEX2DEC(M512))</f>
        <v/>
      </c>
      <c r="X512" s="8" t="str">
        <f>IF('Filtered Data'!N511="","",HEX2DEC(N512))</f>
        <v/>
      </c>
      <c r="Y512" s="8"/>
      <c r="Z512" s="9" t="str">
        <f t="shared" si="28"/>
        <v>0</v>
      </c>
      <c r="AA512" s="8" t="str">
        <f>IF('Filtered Data'!G511="","",HEX2BIN(G512))</f>
        <v/>
      </c>
      <c r="AB512" s="8" t="str">
        <f>IF('Filtered Data'!H511="","",HEX2BIN(H512))</f>
        <v/>
      </c>
      <c r="AC512" s="8" t="str">
        <f>IF('Filtered Data'!I511="","",HEX2BIN(I512))</f>
        <v/>
      </c>
      <c r="AD512" s="8" t="str">
        <f>IF('Filtered Data'!J511="","",HEX2BIN(J512))</f>
        <v/>
      </c>
      <c r="AE512" s="8" t="str">
        <f>IF('Filtered Data'!K511="","",HEX2BIN(K512))</f>
        <v/>
      </c>
      <c r="AF512" s="8" t="str">
        <f>IF('Filtered Data'!L511="","",HEX2BIN(L512))</f>
        <v/>
      </c>
      <c r="AG512" s="8" t="str">
        <f>IF('Filtered Data'!M511="","",HEX2BIN(M512))</f>
        <v/>
      </c>
      <c r="AH512" s="8" t="str">
        <f>IF('Filtered Data'!N511="","",HEX2BIN(N512))</f>
        <v/>
      </c>
      <c r="AI512" s="8"/>
      <c r="AJ512" s="9" t="str">
        <f t="shared" si="29"/>
        <v>0</v>
      </c>
      <c r="AK512" s="8" t="str">
        <f>IF('Filtered Data'!G511="","",HEX2OCT(G512))</f>
        <v/>
      </c>
      <c r="AL512" s="8" t="str">
        <f>IF('Filtered Data'!H511="","",HEX2OCT(H512))</f>
        <v/>
      </c>
      <c r="AM512" s="8" t="str">
        <f>IF('Filtered Data'!I511="","",HEX2OCT(I512))</f>
        <v/>
      </c>
      <c r="AN512" s="8" t="str">
        <f>IF('Filtered Data'!J511="","",HEX2OCT(J512))</f>
        <v/>
      </c>
      <c r="AO512" s="8" t="str">
        <f>IF('Filtered Data'!K511="","",HEX2OCT(K512))</f>
        <v/>
      </c>
      <c r="AP512" s="8" t="str">
        <f>IF('Filtered Data'!L511="","",HEX2OCT(L512))</f>
        <v/>
      </c>
      <c r="AQ512" s="8" t="str">
        <f>IF('Filtered Data'!M511="","",HEX2OCT(M512))</f>
        <v/>
      </c>
      <c r="AR512" s="8" t="str">
        <f>IF('Filtered Data'!N511="","",HEX2OCT(N512))</f>
        <v/>
      </c>
    </row>
    <row r="513">
      <c r="A513" s="5" t="str">
        <f>'Filtered Data'!A512</f>
        <v/>
      </c>
      <c r="B513" s="5" t="str">
        <f>'Filtered Data'!B512</f>
        <v/>
      </c>
      <c r="C513" s="5" t="str">
        <f>'Filtered Data'!C512</f>
        <v/>
      </c>
      <c r="D513" s="5" t="str">
        <f>'Filtered Data'!D512</f>
        <v/>
      </c>
      <c r="E513" s="5" t="str">
        <f>'Filtered Data'!E512</f>
        <v/>
      </c>
      <c r="F513" s="5" t="str">
        <f>'Filtered Data'!F512</f>
        <v/>
      </c>
      <c r="G513" s="5" t="str">
        <f>'Filtered Data'!G512</f>
        <v/>
      </c>
      <c r="H513" s="5" t="str">
        <f>'Filtered Data'!H512</f>
        <v/>
      </c>
      <c r="I513" s="5" t="str">
        <f>'Filtered Data'!I512</f>
        <v/>
      </c>
      <c r="J513" s="5" t="str">
        <f>'Filtered Data'!J512</f>
        <v/>
      </c>
      <c r="K513" s="5" t="str">
        <f>'Filtered Data'!K512</f>
        <v/>
      </c>
      <c r="L513" s="5" t="str">
        <f>'Filtered Data'!L512</f>
        <v/>
      </c>
      <c r="M513" s="5" t="str">
        <f>'Filtered Data'!M512</f>
        <v/>
      </c>
      <c r="N513" s="5" t="str">
        <f>'Filtered Data'!N512</f>
        <v/>
      </c>
      <c r="P513" s="7">
        <f t="shared" si="27"/>
        <v>0</v>
      </c>
      <c r="Q513" s="8" t="str">
        <f>IF('Filtered Data'!G512="","",HEX2DEC(G513))</f>
        <v/>
      </c>
      <c r="R513" s="8" t="str">
        <f>IF('Filtered Data'!H512="","",HEX2DEC(H513))</f>
        <v/>
      </c>
      <c r="S513" s="8" t="str">
        <f>IF('Filtered Data'!I512="","",HEX2DEC(I513))</f>
        <v/>
      </c>
      <c r="T513" s="8" t="str">
        <f>IF('Filtered Data'!J512="","",HEX2DEC(J513))</f>
        <v/>
      </c>
      <c r="U513" s="8" t="str">
        <f>IF('Filtered Data'!K512="","",HEX2DEC(K513))</f>
        <v/>
      </c>
      <c r="V513" s="8" t="str">
        <f>IF('Filtered Data'!L512="","",HEX2DEC(L513))</f>
        <v/>
      </c>
      <c r="W513" s="8" t="str">
        <f>IF('Filtered Data'!M512="","",HEX2DEC(M513))</f>
        <v/>
      </c>
      <c r="X513" s="8" t="str">
        <f>IF('Filtered Data'!N512="","",HEX2DEC(N513))</f>
        <v/>
      </c>
      <c r="Y513" s="8"/>
      <c r="Z513" s="9" t="str">
        <f t="shared" si="28"/>
        <v>0</v>
      </c>
      <c r="AA513" s="8" t="str">
        <f>IF('Filtered Data'!G512="","",HEX2BIN(G513))</f>
        <v/>
      </c>
      <c r="AB513" s="8" t="str">
        <f>IF('Filtered Data'!H512="","",HEX2BIN(H513))</f>
        <v/>
      </c>
      <c r="AC513" s="8" t="str">
        <f>IF('Filtered Data'!I512="","",HEX2BIN(I513))</f>
        <v/>
      </c>
      <c r="AD513" s="8" t="str">
        <f>IF('Filtered Data'!J512="","",HEX2BIN(J513))</f>
        <v/>
      </c>
      <c r="AE513" s="8" t="str">
        <f>IF('Filtered Data'!K512="","",HEX2BIN(K513))</f>
        <v/>
      </c>
      <c r="AF513" s="8" t="str">
        <f>IF('Filtered Data'!L512="","",HEX2BIN(L513))</f>
        <v/>
      </c>
      <c r="AG513" s="8" t="str">
        <f>IF('Filtered Data'!M512="","",HEX2BIN(M513))</f>
        <v/>
      </c>
      <c r="AH513" s="8" t="str">
        <f>IF('Filtered Data'!N512="","",HEX2BIN(N513))</f>
        <v/>
      </c>
      <c r="AI513" s="8"/>
      <c r="AJ513" s="9" t="str">
        <f t="shared" si="29"/>
        <v>0</v>
      </c>
      <c r="AK513" s="8" t="str">
        <f>IF('Filtered Data'!G512="","",HEX2OCT(G513))</f>
        <v/>
      </c>
      <c r="AL513" s="8" t="str">
        <f>IF('Filtered Data'!H512="","",HEX2OCT(H513))</f>
        <v/>
      </c>
      <c r="AM513" s="8" t="str">
        <f>IF('Filtered Data'!I512="","",HEX2OCT(I513))</f>
        <v/>
      </c>
      <c r="AN513" s="8" t="str">
        <f>IF('Filtered Data'!J512="","",HEX2OCT(J513))</f>
        <v/>
      </c>
      <c r="AO513" s="8" t="str">
        <f>IF('Filtered Data'!K512="","",HEX2OCT(K513))</f>
        <v/>
      </c>
      <c r="AP513" s="8" t="str">
        <f>IF('Filtered Data'!L512="","",HEX2OCT(L513))</f>
        <v/>
      </c>
      <c r="AQ513" s="8" t="str">
        <f>IF('Filtered Data'!M512="","",HEX2OCT(M513))</f>
        <v/>
      </c>
      <c r="AR513" s="8" t="str">
        <f>IF('Filtered Data'!N512="","",HEX2OCT(N513))</f>
        <v/>
      </c>
    </row>
    <row r="514">
      <c r="A514" s="5" t="str">
        <f>'Filtered Data'!A513</f>
        <v/>
      </c>
      <c r="B514" s="5" t="str">
        <f>'Filtered Data'!B513</f>
        <v/>
      </c>
      <c r="C514" s="5" t="str">
        <f>'Filtered Data'!C513</f>
        <v/>
      </c>
      <c r="D514" s="5" t="str">
        <f>'Filtered Data'!D513</f>
        <v/>
      </c>
      <c r="E514" s="5" t="str">
        <f>'Filtered Data'!E513</f>
        <v/>
      </c>
      <c r="F514" s="5" t="str">
        <f>'Filtered Data'!F513</f>
        <v/>
      </c>
      <c r="G514" s="5" t="str">
        <f>'Filtered Data'!G513</f>
        <v/>
      </c>
      <c r="H514" s="5" t="str">
        <f>'Filtered Data'!H513</f>
        <v/>
      </c>
      <c r="I514" s="5" t="str">
        <f>'Filtered Data'!I513</f>
        <v/>
      </c>
      <c r="J514" s="5" t="str">
        <f>'Filtered Data'!J513</f>
        <v/>
      </c>
      <c r="K514" s="5" t="str">
        <f>'Filtered Data'!K513</f>
        <v/>
      </c>
      <c r="L514" s="5" t="str">
        <f>'Filtered Data'!L513</f>
        <v/>
      </c>
      <c r="M514" s="5" t="str">
        <f>'Filtered Data'!M513</f>
        <v/>
      </c>
      <c r="N514" s="5" t="str">
        <f>'Filtered Data'!N513</f>
        <v/>
      </c>
      <c r="P514" s="7">
        <f t="shared" si="27"/>
        <v>0</v>
      </c>
      <c r="Q514" s="8" t="str">
        <f>IF('Filtered Data'!G513="","",HEX2DEC(G514))</f>
        <v/>
      </c>
      <c r="R514" s="8" t="str">
        <f>IF('Filtered Data'!H513="","",HEX2DEC(H514))</f>
        <v/>
      </c>
      <c r="S514" s="8" t="str">
        <f>IF('Filtered Data'!I513="","",HEX2DEC(I514))</f>
        <v/>
      </c>
      <c r="T514" s="8" t="str">
        <f>IF('Filtered Data'!J513="","",HEX2DEC(J514))</f>
        <v/>
      </c>
      <c r="U514" s="8" t="str">
        <f>IF('Filtered Data'!K513="","",HEX2DEC(K514))</f>
        <v/>
      </c>
      <c r="V514" s="8" t="str">
        <f>IF('Filtered Data'!L513="","",HEX2DEC(L514))</f>
        <v/>
      </c>
      <c r="W514" s="8" t="str">
        <f>IF('Filtered Data'!M513="","",HEX2DEC(M514))</f>
        <v/>
      </c>
      <c r="X514" s="8" t="str">
        <f>IF('Filtered Data'!N513="","",HEX2DEC(N514))</f>
        <v/>
      </c>
      <c r="Y514" s="8"/>
      <c r="Z514" s="9" t="str">
        <f t="shared" si="28"/>
        <v>0</v>
      </c>
      <c r="AA514" s="8" t="str">
        <f>IF('Filtered Data'!G513="","",HEX2BIN(G514))</f>
        <v/>
      </c>
      <c r="AB514" s="8" t="str">
        <f>IF('Filtered Data'!H513="","",HEX2BIN(H514))</f>
        <v/>
      </c>
      <c r="AC514" s="8" t="str">
        <f>IF('Filtered Data'!I513="","",HEX2BIN(I514))</f>
        <v/>
      </c>
      <c r="AD514" s="8" t="str">
        <f>IF('Filtered Data'!J513="","",HEX2BIN(J514))</f>
        <v/>
      </c>
      <c r="AE514" s="8" t="str">
        <f>IF('Filtered Data'!K513="","",HEX2BIN(K514))</f>
        <v/>
      </c>
      <c r="AF514" s="8" t="str">
        <f>IF('Filtered Data'!L513="","",HEX2BIN(L514))</f>
        <v/>
      </c>
      <c r="AG514" s="8" t="str">
        <f>IF('Filtered Data'!M513="","",HEX2BIN(M514))</f>
        <v/>
      </c>
      <c r="AH514" s="8" t="str">
        <f>IF('Filtered Data'!N513="","",HEX2BIN(N514))</f>
        <v/>
      </c>
      <c r="AI514" s="8"/>
      <c r="AJ514" s="9" t="str">
        <f t="shared" si="29"/>
        <v>0</v>
      </c>
      <c r="AK514" s="8" t="str">
        <f>IF('Filtered Data'!G513="","",HEX2OCT(G514))</f>
        <v/>
      </c>
      <c r="AL514" s="8" t="str">
        <f>IF('Filtered Data'!H513="","",HEX2OCT(H514))</f>
        <v/>
      </c>
      <c r="AM514" s="8" t="str">
        <f>IF('Filtered Data'!I513="","",HEX2OCT(I514))</f>
        <v/>
      </c>
      <c r="AN514" s="8" t="str">
        <f>IF('Filtered Data'!J513="","",HEX2OCT(J514))</f>
        <v/>
      </c>
      <c r="AO514" s="8" t="str">
        <f>IF('Filtered Data'!K513="","",HEX2OCT(K514))</f>
        <v/>
      </c>
      <c r="AP514" s="8" t="str">
        <f>IF('Filtered Data'!L513="","",HEX2OCT(L514))</f>
        <v/>
      </c>
      <c r="AQ514" s="8" t="str">
        <f>IF('Filtered Data'!M513="","",HEX2OCT(M514))</f>
        <v/>
      </c>
      <c r="AR514" s="8" t="str">
        <f>IF('Filtered Data'!N513="","",HEX2OCT(N514))</f>
        <v/>
      </c>
    </row>
    <row r="515">
      <c r="A515" s="5" t="str">
        <f>'Filtered Data'!A514</f>
        <v/>
      </c>
      <c r="B515" s="5" t="str">
        <f>'Filtered Data'!B514</f>
        <v/>
      </c>
      <c r="C515" s="5" t="str">
        <f>'Filtered Data'!C514</f>
        <v/>
      </c>
      <c r="D515" s="5" t="str">
        <f>'Filtered Data'!D514</f>
        <v/>
      </c>
      <c r="E515" s="5" t="str">
        <f>'Filtered Data'!E514</f>
        <v/>
      </c>
      <c r="F515" s="5" t="str">
        <f>'Filtered Data'!F514</f>
        <v/>
      </c>
      <c r="G515" s="5" t="str">
        <f>'Filtered Data'!G514</f>
        <v/>
      </c>
      <c r="H515" s="5" t="str">
        <f>'Filtered Data'!H514</f>
        <v/>
      </c>
      <c r="I515" s="5" t="str">
        <f>'Filtered Data'!I514</f>
        <v/>
      </c>
      <c r="J515" s="5" t="str">
        <f>'Filtered Data'!J514</f>
        <v/>
      </c>
      <c r="K515" s="5" t="str">
        <f>'Filtered Data'!K514</f>
        <v/>
      </c>
      <c r="L515" s="5" t="str">
        <f>'Filtered Data'!L514</f>
        <v/>
      </c>
      <c r="M515" s="5" t="str">
        <f>'Filtered Data'!M514</f>
        <v/>
      </c>
      <c r="N515" s="5" t="str">
        <f>'Filtered Data'!N514</f>
        <v/>
      </c>
      <c r="P515" s="7">
        <f t="shared" si="27"/>
        <v>0</v>
      </c>
      <c r="Q515" s="8" t="str">
        <f>IF('Filtered Data'!G514="","",HEX2DEC(G515))</f>
        <v/>
      </c>
      <c r="R515" s="8" t="str">
        <f>IF('Filtered Data'!H514="","",HEX2DEC(H515))</f>
        <v/>
      </c>
      <c r="S515" s="8" t="str">
        <f>IF('Filtered Data'!I514="","",HEX2DEC(I515))</f>
        <v/>
      </c>
      <c r="T515" s="8" t="str">
        <f>IF('Filtered Data'!J514="","",HEX2DEC(J515))</f>
        <v/>
      </c>
      <c r="U515" s="8" t="str">
        <f>IF('Filtered Data'!K514="","",HEX2DEC(K515))</f>
        <v/>
      </c>
      <c r="V515" s="8" t="str">
        <f>IF('Filtered Data'!L514="","",HEX2DEC(L515))</f>
        <v/>
      </c>
      <c r="W515" s="8" t="str">
        <f>IF('Filtered Data'!M514="","",HEX2DEC(M515))</f>
        <v/>
      </c>
      <c r="X515" s="8" t="str">
        <f>IF('Filtered Data'!N514="","",HEX2DEC(N515))</f>
        <v/>
      </c>
      <c r="Y515" s="8"/>
      <c r="Z515" s="9" t="str">
        <f t="shared" si="28"/>
        <v>0</v>
      </c>
      <c r="AA515" s="8" t="str">
        <f>IF('Filtered Data'!G514="","",HEX2BIN(G515))</f>
        <v/>
      </c>
      <c r="AB515" s="8" t="str">
        <f>IF('Filtered Data'!H514="","",HEX2BIN(H515))</f>
        <v/>
      </c>
      <c r="AC515" s="8" t="str">
        <f>IF('Filtered Data'!I514="","",HEX2BIN(I515))</f>
        <v/>
      </c>
      <c r="AD515" s="8" t="str">
        <f>IF('Filtered Data'!J514="","",HEX2BIN(J515))</f>
        <v/>
      </c>
      <c r="AE515" s="8" t="str">
        <f>IF('Filtered Data'!K514="","",HEX2BIN(K515))</f>
        <v/>
      </c>
      <c r="AF515" s="8" t="str">
        <f>IF('Filtered Data'!L514="","",HEX2BIN(L515))</f>
        <v/>
      </c>
      <c r="AG515" s="8" t="str">
        <f>IF('Filtered Data'!M514="","",HEX2BIN(M515))</f>
        <v/>
      </c>
      <c r="AH515" s="8" t="str">
        <f>IF('Filtered Data'!N514="","",HEX2BIN(N515))</f>
        <v/>
      </c>
      <c r="AI515" s="8"/>
      <c r="AJ515" s="9" t="str">
        <f t="shared" si="29"/>
        <v>0</v>
      </c>
      <c r="AK515" s="8" t="str">
        <f>IF('Filtered Data'!G514="","",HEX2OCT(G515))</f>
        <v/>
      </c>
      <c r="AL515" s="8" t="str">
        <f>IF('Filtered Data'!H514="","",HEX2OCT(H515))</f>
        <v/>
      </c>
      <c r="AM515" s="8" t="str">
        <f>IF('Filtered Data'!I514="","",HEX2OCT(I515))</f>
        <v/>
      </c>
      <c r="AN515" s="8" t="str">
        <f>IF('Filtered Data'!J514="","",HEX2OCT(J515))</f>
        <v/>
      </c>
      <c r="AO515" s="8" t="str">
        <f>IF('Filtered Data'!K514="","",HEX2OCT(K515))</f>
        <v/>
      </c>
      <c r="AP515" s="8" t="str">
        <f>IF('Filtered Data'!L514="","",HEX2OCT(L515))</f>
        <v/>
      </c>
      <c r="AQ515" s="8" t="str">
        <f>IF('Filtered Data'!M514="","",HEX2OCT(M515))</f>
        <v/>
      </c>
      <c r="AR515" s="8" t="str">
        <f>IF('Filtered Data'!N514="","",HEX2OCT(N515))</f>
        <v/>
      </c>
    </row>
    <row r="516">
      <c r="A516" s="5" t="str">
        <f>'Filtered Data'!A515</f>
        <v/>
      </c>
      <c r="B516" s="5" t="str">
        <f>'Filtered Data'!B515</f>
        <v/>
      </c>
      <c r="C516" s="5" t="str">
        <f>'Filtered Data'!C515</f>
        <v/>
      </c>
      <c r="D516" s="5" t="str">
        <f>'Filtered Data'!D515</f>
        <v/>
      </c>
      <c r="E516" s="5" t="str">
        <f>'Filtered Data'!E515</f>
        <v/>
      </c>
      <c r="F516" s="5" t="str">
        <f>'Filtered Data'!F515</f>
        <v/>
      </c>
      <c r="G516" s="5" t="str">
        <f>'Filtered Data'!G515</f>
        <v/>
      </c>
      <c r="H516" s="5" t="str">
        <f>'Filtered Data'!H515</f>
        <v/>
      </c>
      <c r="I516" s="5" t="str">
        <f>'Filtered Data'!I515</f>
        <v/>
      </c>
      <c r="J516" s="5" t="str">
        <f>'Filtered Data'!J515</f>
        <v/>
      </c>
      <c r="K516" s="5" t="str">
        <f>'Filtered Data'!K515</f>
        <v/>
      </c>
      <c r="L516" s="5" t="str">
        <f>'Filtered Data'!L515</f>
        <v/>
      </c>
      <c r="M516" s="5" t="str">
        <f>'Filtered Data'!M515</f>
        <v/>
      </c>
      <c r="N516" s="5" t="str">
        <f>'Filtered Data'!N515</f>
        <v/>
      </c>
      <c r="P516" s="7">
        <f t="shared" si="27"/>
        <v>0</v>
      </c>
      <c r="Q516" s="8" t="str">
        <f>IF('Filtered Data'!G515="","",HEX2DEC(G516))</f>
        <v/>
      </c>
      <c r="R516" s="8" t="str">
        <f>IF('Filtered Data'!H515="","",HEX2DEC(H516))</f>
        <v/>
      </c>
      <c r="S516" s="8" t="str">
        <f>IF('Filtered Data'!I515="","",HEX2DEC(I516))</f>
        <v/>
      </c>
      <c r="T516" s="8" t="str">
        <f>IF('Filtered Data'!J515="","",HEX2DEC(J516))</f>
        <v/>
      </c>
      <c r="U516" s="8" t="str">
        <f>IF('Filtered Data'!K515="","",HEX2DEC(K516))</f>
        <v/>
      </c>
      <c r="V516" s="8" t="str">
        <f>IF('Filtered Data'!L515="","",HEX2DEC(L516))</f>
        <v/>
      </c>
      <c r="W516" s="8" t="str">
        <f>IF('Filtered Data'!M515="","",HEX2DEC(M516))</f>
        <v/>
      </c>
      <c r="X516" s="8" t="str">
        <f>IF('Filtered Data'!N515="","",HEX2DEC(N516))</f>
        <v/>
      </c>
      <c r="Y516" s="8"/>
      <c r="Z516" s="9" t="str">
        <f t="shared" si="28"/>
        <v>0</v>
      </c>
      <c r="AA516" s="8" t="str">
        <f>IF('Filtered Data'!G515="","",HEX2BIN(G516))</f>
        <v/>
      </c>
      <c r="AB516" s="8" t="str">
        <f>IF('Filtered Data'!H515="","",HEX2BIN(H516))</f>
        <v/>
      </c>
      <c r="AC516" s="8" t="str">
        <f>IF('Filtered Data'!I515="","",HEX2BIN(I516))</f>
        <v/>
      </c>
      <c r="AD516" s="8" t="str">
        <f>IF('Filtered Data'!J515="","",HEX2BIN(J516))</f>
        <v/>
      </c>
      <c r="AE516" s="8" t="str">
        <f>IF('Filtered Data'!K515="","",HEX2BIN(K516))</f>
        <v/>
      </c>
      <c r="AF516" s="8" t="str">
        <f>IF('Filtered Data'!L515="","",HEX2BIN(L516))</f>
        <v/>
      </c>
      <c r="AG516" s="8" t="str">
        <f>IF('Filtered Data'!M515="","",HEX2BIN(M516))</f>
        <v/>
      </c>
      <c r="AH516" s="8" t="str">
        <f>IF('Filtered Data'!N515="","",HEX2BIN(N516))</f>
        <v/>
      </c>
      <c r="AI516" s="8"/>
      <c r="AJ516" s="9" t="str">
        <f t="shared" si="29"/>
        <v>0</v>
      </c>
      <c r="AK516" s="8" t="str">
        <f>IF('Filtered Data'!G515="","",HEX2OCT(G516))</f>
        <v/>
      </c>
      <c r="AL516" s="8" t="str">
        <f>IF('Filtered Data'!H515="","",HEX2OCT(H516))</f>
        <v/>
      </c>
      <c r="AM516" s="8" t="str">
        <f>IF('Filtered Data'!I515="","",HEX2OCT(I516))</f>
        <v/>
      </c>
      <c r="AN516" s="8" t="str">
        <f>IF('Filtered Data'!J515="","",HEX2OCT(J516))</f>
        <v/>
      </c>
      <c r="AO516" s="8" t="str">
        <f>IF('Filtered Data'!K515="","",HEX2OCT(K516))</f>
        <v/>
      </c>
      <c r="AP516" s="8" t="str">
        <f>IF('Filtered Data'!L515="","",HEX2OCT(L516))</f>
        <v/>
      </c>
      <c r="AQ516" s="8" t="str">
        <f>IF('Filtered Data'!M515="","",HEX2OCT(M516))</f>
        <v/>
      </c>
      <c r="AR516" s="8" t="str">
        <f>IF('Filtered Data'!N515="","",HEX2OCT(N516))</f>
        <v/>
      </c>
    </row>
    <row r="517">
      <c r="A517" s="5" t="str">
        <f>'Filtered Data'!A516</f>
        <v/>
      </c>
      <c r="B517" s="5" t="str">
        <f>'Filtered Data'!B516</f>
        <v/>
      </c>
      <c r="C517" s="5" t="str">
        <f>'Filtered Data'!C516</f>
        <v/>
      </c>
      <c r="D517" s="5" t="str">
        <f>'Filtered Data'!D516</f>
        <v/>
      </c>
      <c r="E517" s="5" t="str">
        <f>'Filtered Data'!E516</f>
        <v/>
      </c>
      <c r="F517" s="5" t="str">
        <f>'Filtered Data'!F516</f>
        <v/>
      </c>
      <c r="G517" s="5" t="str">
        <f>'Filtered Data'!G516</f>
        <v/>
      </c>
      <c r="H517" s="5" t="str">
        <f>'Filtered Data'!H516</f>
        <v/>
      </c>
      <c r="I517" s="5" t="str">
        <f>'Filtered Data'!I516</f>
        <v/>
      </c>
      <c r="J517" s="5" t="str">
        <f>'Filtered Data'!J516</f>
        <v/>
      </c>
      <c r="K517" s="5" t="str">
        <f>'Filtered Data'!K516</f>
        <v/>
      </c>
      <c r="L517" s="5" t="str">
        <f>'Filtered Data'!L516</f>
        <v/>
      </c>
      <c r="M517" s="5" t="str">
        <f>'Filtered Data'!M516</f>
        <v/>
      </c>
      <c r="N517" s="5" t="str">
        <f>'Filtered Data'!N516</f>
        <v/>
      </c>
      <c r="P517" s="7">
        <f t="shared" si="27"/>
        <v>0</v>
      </c>
      <c r="Q517" s="8" t="str">
        <f>IF('Filtered Data'!G516="","",HEX2DEC(G517))</f>
        <v/>
      </c>
      <c r="R517" s="8" t="str">
        <f>IF('Filtered Data'!H516="","",HEX2DEC(H517))</f>
        <v/>
      </c>
      <c r="S517" s="8" t="str">
        <f>IF('Filtered Data'!I516="","",HEX2DEC(I517))</f>
        <v/>
      </c>
      <c r="T517" s="8" t="str">
        <f>IF('Filtered Data'!J516="","",HEX2DEC(J517))</f>
        <v/>
      </c>
      <c r="U517" s="8" t="str">
        <f>IF('Filtered Data'!K516="","",HEX2DEC(K517))</f>
        <v/>
      </c>
      <c r="V517" s="8" t="str">
        <f>IF('Filtered Data'!L516="","",HEX2DEC(L517))</f>
        <v/>
      </c>
      <c r="W517" s="8" t="str">
        <f>IF('Filtered Data'!M516="","",HEX2DEC(M517))</f>
        <v/>
      </c>
      <c r="X517" s="8" t="str">
        <f>IF('Filtered Data'!N516="","",HEX2DEC(N517))</f>
        <v/>
      </c>
      <c r="Y517" s="8"/>
      <c r="Z517" s="9" t="str">
        <f t="shared" si="28"/>
        <v>0</v>
      </c>
      <c r="AA517" s="8" t="str">
        <f>IF('Filtered Data'!G516="","",HEX2BIN(G517))</f>
        <v/>
      </c>
      <c r="AB517" s="8" t="str">
        <f>IF('Filtered Data'!H516="","",HEX2BIN(H517))</f>
        <v/>
      </c>
      <c r="AC517" s="8" t="str">
        <f>IF('Filtered Data'!I516="","",HEX2BIN(I517))</f>
        <v/>
      </c>
      <c r="AD517" s="8" t="str">
        <f>IF('Filtered Data'!J516="","",HEX2BIN(J517))</f>
        <v/>
      </c>
      <c r="AE517" s="8" t="str">
        <f>IF('Filtered Data'!K516="","",HEX2BIN(K517))</f>
        <v/>
      </c>
      <c r="AF517" s="8" t="str">
        <f>IF('Filtered Data'!L516="","",HEX2BIN(L517))</f>
        <v/>
      </c>
      <c r="AG517" s="8" t="str">
        <f>IF('Filtered Data'!M516="","",HEX2BIN(M517))</f>
        <v/>
      </c>
      <c r="AH517" s="8" t="str">
        <f>IF('Filtered Data'!N516="","",HEX2BIN(N517))</f>
        <v/>
      </c>
      <c r="AI517" s="8"/>
      <c r="AJ517" s="9" t="str">
        <f t="shared" si="29"/>
        <v>0</v>
      </c>
      <c r="AK517" s="8" t="str">
        <f>IF('Filtered Data'!G516="","",HEX2OCT(G517))</f>
        <v/>
      </c>
      <c r="AL517" s="8" t="str">
        <f>IF('Filtered Data'!H516="","",HEX2OCT(H517))</f>
        <v/>
      </c>
      <c r="AM517" s="8" t="str">
        <f>IF('Filtered Data'!I516="","",HEX2OCT(I517))</f>
        <v/>
      </c>
      <c r="AN517" s="8" t="str">
        <f>IF('Filtered Data'!J516="","",HEX2OCT(J517))</f>
        <v/>
      </c>
      <c r="AO517" s="8" t="str">
        <f>IF('Filtered Data'!K516="","",HEX2OCT(K517))</f>
        <v/>
      </c>
      <c r="AP517" s="8" t="str">
        <f>IF('Filtered Data'!L516="","",HEX2OCT(L517))</f>
        <v/>
      </c>
      <c r="AQ517" s="8" t="str">
        <f>IF('Filtered Data'!M516="","",HEX2OCT(M517))</f>
        <v/>
      </c>
      <c r="AR517" s="8" t="str">
        <f>IF('Filtered Data'!N516="","",HEX2OCT(N517))</f>
        <v/>
      </c>
    </row>
    <row r="518">
      <c r="A518" s="5" t="str">
        <f>'Filtered Data'!A517</f>
        <v/>
      </c>
      <c r="B518" s="5" t="str">
        <f>'Filtered Data'!B517</f>
        <v/>
      </c>
      <c r="C518" s="5" t="str">
        <f>'Filtered Data'!C517</f>
        <v/>
      </c>
      <c r="D518" s="5" t="str">
        <f>'Filtered Data'!D517</f>
        <v/>
      </c>
      <c r="E518" s="5" t="str">
        <f>'Filtered Data'!E517</f>
        <v/>
      </c>
      <c r="F518" s="5" t="str">
        <f>'Filtered Data'!F517</f>
        <v/>
      </c>
      <c r="G518" s="5" t="str">
        <f>'Filtered Data'!G517</f>
        <v/>
      </c>
      <c r="H518" s="5" t="str">
        <f>'Filtered Data'!H517</f>
        <v/>
      </c>
      <c r="I518" s="5" t="str">
        <f>'Filtered Data'!I517</f>
        <v/>
      </c>
      <c r="J518" s="5" t="str">
        <f>'Filtered Data'!J517</f>
        <v/>
      </c>
      <c r="K518" s="5" t="str">
        <f>'Filtered Data'!K517</f>
        <v/>
      </c>
      <c r="L518" s="5" t="str">
        <f>'Filtered Data'!L517</f>
        <v/>
      </c>
      <c r="M518" s="5" t="str">
        <f>'Filtered Data'!M517</f>
        <v/>
      </c>
      <c r="N518" s="5" t="str">
        <f>'Filtered Data'!N517</f>
        <v/>
      </c>
      <c r="P518" s="7">
        <f t="shared" si="27"/>
        <v>0</v>
      </c>
      <c r="Q518" s="8" t="str">
        <f>IF('Filtered Data'!G517="","",HEX2DEC(G518))</f>
        <v/>
      </c>
      <c r="R518" s="8" t="str">
        <f>IF('Filtered Data'!H517="","",HEX2DEC(H518))</f>
        <v/>
      </c>
      <c r="S518" s="8" t="str">
        <f>IF('Filtered Data'!I517="","",HEX2DEC(I518))</f>
        <v/>
      </c>
      <c r="T518" s="8" t="str">
        <f>IF('Filtered Data'!J517="","",HEX2DEC(J518))</f>
        <v/>
      </c>
      <c r="U518" s="8" t="str">
        <f>IF('Filtered Data'!K517="","",HEX2DEC(K518))</f>
        <v/>
      </c>
      <c r="V518" s="8" t="str">
        <f>IF('Filtered Data'!L517="","",HEX2DEC(L518))</f>
        <v/>
      </c>
      <c r="W518" s="8" t="str">
        <f>IF('Filtered Data'!M517="","",HEX2DEC(M518))</f>
        <v/>
      </c>
      <c r="X518" s="8" t="str">
        <f>IF('Filtered Data'!N517="","",HEX2DEC(N518))</f>
        <v/>
      </c>
      <c r="Y518" s="8"/>
      <c r="Z518" s="9" t="str">
        <f t="shared" si="28"/>
        <v>0</v>
      </c>
      <c r="AA518" s="8" t="str">
        <f>IF('Filtered Data'!G517="","",HEX2BIN(G518))</f>
        <v/>
      </c>
      <c r="AB518" s="8" t="str">
        <f>IF('Filtered Data'!H517="","",HEX2BIN(H518))</f>
        <v/>
      </c>
      <c r="AC518" s="8" t="str">
        <f>IF('Filtered Data'!I517="","",HEX2BIN(I518))</f>
        <v/>
      </c>
      <c r="AD518" s="8" t="str">
        <f>IF('Filtered Data'!J517="","",HEX2BIN(J518))</f>
        <v/>
      </c>
      <c r="AE518" s="8" t="str">
        <f>IF('Filtered Data'!K517="","",HEX2BIN(K518))</f>
        <v/>
      </c>
      <c r="AF518" s="8" t="str">
        <f>IF('Filtered Data'!L517="","",HEX2BIN(L518))</f>
        <v/>
      </c>
      <c r="AG518" s="8" t="str">
        <f>IF('Filtered Data'!M517="","",HEX2BIN(M518))</f>
        <v/>
      </c>
      <c r="AH518" s="8" t="str">
        <f>IF('Filtered Data'!N517="","",HEX2BIN(N518))</f>
        <v/>
      </c>
      <c r="AI518" s="8"/>
      <c r="AJ518" s="9" t="str">
        <f t="shared" si="29"/>
        <v>0</v>
      </c>
      <c r="AK518" s="8" t="str">
        <f>IF('Filtered Data'!G517="","",HEX2OCT(G518))</f>
        <v/>
      </c>
      <c r="AL518" s="8" t="str">
        <f>IF('Filtered Data'!H517="","",HEX2OCT(H518))</f>
        <v/>
      </c>
      <c r="AM518" s="8" t="str">
        <f>IF('Filtered Data'!I517="","",HEX2OCT(I518))</f>
        <v/>
      </c>
      <c r="AN518" s="8" t="str">
        <f>IF('Filtered Data'!J517="","",HEX2OCT(J518))</f>
        <v/>
      </c>
      <c r="AO518" s="8" t="str">
        <f>IF('Filtered Data'!K517="","",HEX2OCT(K518))</f>
        <v/>
      </c>
      <c r="AP518" s="8" t="str">
        <f>IF('Filtered Data'!L517="","",HEX2OCT(L518))</f>
        <v/>
      </c>
      <c r="AQ518" s="8" t="str">
        <f>IF('Filtered Data'!M517="","",HEX2OCT(M518))</f>
        <v/>
      </c>
      <c r="AR518" s="8" t="str">
        <f>IF('Filtered Data'!N517="","",HEX2OCT(N518))</f>
        <v/>
      </c>
    </row>
    <row r="519">
      <c r="A519" s="5" t="str">
        <f>'Filtered Data'!A518</f>
        <v/>
      </c>
      <c r="B519" s="5" t="str">
        <f>'Filtered Data'!B518</f>
        <v/>
      </c>
      <c r="C519" s="5" t="str">
        <f>'Filtered Data'!C518</f>
        <v/>
      </c>
      <c r="D519" s="5" t="str">
        <f>'Filtered Data'!D518</f>
        <v/>
      </c>
      <c r="E519" s="5" t="str">
        <f>'Filtered Data'!E518</f>
        <v/>
      </c>
      <c r="F519" s="5" t="str">
        <f>'Filtered Data'!F518</f>
        <v/>
      </c>
      <c r="G519" s="5" t="str">
        <f>'Filtered Data'!G518</f>
        <v/>
      </c>
      <c r="H519" s="5" t="str">
        <f>'Filtered Data'!H518</f>
        <v/>
      </c>
      <c r="I519" s="5" t="str">
        <f>'Filtered Data'!I518</f>
        <v/>
      </c>
      <c r="J519" s="5" t="str">
        <f>'Filtered Data'!J518</f>
        <v/>
      </c>
      <c r="K519" s="5" t="str">
        <f>'Filtered Data'!K518</f>
        <v/>
      </c>
      <c r="L519" s="5" t="str">
        <f>'Filtered Data'!L518</f>
        <v/>
      </c>
      <c r="M519" s="5" t="str">
        <f>'Filtered Data'!M518</f>
        <v/>
      </c>
      <c r="N519" s="5" t="str">
        <f>'Filtered Data'!N518</f>
        <v/>
      </c>
      <c r="P519" s="7">
        <f t="shared" si="27"/>
        <v>0</v>
      </c>
      <c r="Q519" s="8" t="str">
        <f>IF('Filtered Data'!G518="","",HEX2DEC(G519))</f>
        <v/>
      </c>
      <c r="R519" s="8" t="str">
        <f>IF('Filtered Data'!H518="","",HEX2DEC(H519))</f>
        <v/>
      </c>
      <c r="S519" s="8" t="str">
        <f>IF('Filtered Data'!I518="","",HEX2DEC(I519))</f>
        <v/>
      </c>
      <c r="T519" s="8" t="str">
        <f>IF('Filtered Data'!J518="","",HEX2DEC(J519))</f>
        <v/>
      </c>
      <c r="U519" s="8" t="str">
        <f>IF('Filtered Data'!K518="","",HEX2DEC(K519))</f>
        <v/>
      </c>
      <c r="V519" s="8" t="str">
        <f>IF('Filtered Data'!L518="","",HEX2DEC(L519))</f>
        <v/>
      </c>
      <c r="W519" s="8" t="str">
        <f>IF('Filtered Data'!M518="","",HEX2DEC(M519))</f>
        <v/>
      </c>
      <c r="X519" s="8" t="str">
        <f>IF('Filtered Data'!N518="","",HEX2DEC(N519))</f>
        <v/>
      </c>
      <c r="Y519" s="8"/>
      <c r="Z519" s="9" t="str">
        <f t="shared" si="28"/>
        <v>0</v>
      </c>
      <c r="AA519" s="8" t="str">
        <f>IF('Filtered Data'!G518="","",HEX2BIN(G519))</f>
        <v/>
      </c>
      <c r="AB519" s="8" t="str">
        <f>IF('Filtered Data'!H518="","",HEX2BIN(H519))</f>
        <v/>
      </c>
      <c r="AC519" s="8" t="str">
        <f>IF('Filtered Data'!I518="","",HEX2BIN(I519))</f>
        <v/>
      </c>
      <c r="AD519" s="8" t="str">
        <f>IF('Filtered Data'!J518="","",HEX2BIN(J519))</f>
        <v/>
      </c>
      <c r="AE519" s="8" t="str">
        <f>IF('Filtered Data'!K518="","",HEX2BIN(K519))</f>
        <v/>
      </c>
      <c r="AF519" s="8" t="str">
        <f>IF('Filtered Data'!L518="","",HEX2BIN(L519))</f>
        <v/>
      </c>
      <c r="AG519" s="8" t="str">
        <f>IF('Filtered Data'!M518="","",HEX2BIN(M519))</f>
        <v/>
      </c>
      <c r="AH519" s="8" t="str">
        <f>IF('Filtered Data'!N518="","",HEX2BIN(N519))</f>
        <v/>
      </c>
      <c r="AI519" s="8"/>
      <c r="AJ519" s="9" t="str">
        <f t="shared" si="29"/>
        <v>0</v>
      </c>
      <c r="AK519" s="8" t="str">
        <f>IF('Filtered Data'!G518="","",HEX2OCT(G519))</f>
        <v/>
      </c>
      <c r="AL519" s="8" t="str">
        <f>IF('Filtered Data'!H518="","",HEX2OCT(H519))</f>
        <v/>
      </c>
      <c r="AM519" s="8" t="str">
        <f>IF('Filtered Data'!I518="","",HEX2OCT(I519))</f>
        <v/>
      </c>
      <c r="AN519" s="8" t="str">
        <f>IF('Filtered Data'!J518="","",HEX2OCT(J519))</f>
        <v/>
      </c>
      <c r="AO519" s="8" t="str">
        <f>IF('Filtered Data'!K518="","",HEX2OCT(K519))</f>
        <v/>
      </c>
      <c r="AP519" s="8" t="str">
        <f>IF('Filtered Data'!L518="","",HEX2OCT(L519))</f>
        <v/>
      </c>
      <c r="AQ519" s="8" t="str">
        <f>IF('Filtered Data'!M518="","",HEX2OCT(M519))</f>
        <v/>
      </c>
      <c r="AR519" s="8" t="str">
        <f>IF('Filtered Data'!N518="","",HEX2OCT(N519))</f>
        <v/>
      </c>
    </row>
    <row r="520">
      <c r="A520" s="5" t="str">
        <f>'Filtered Data'!A519</f>
        <v/>
      </c>
      <c r="B520" s="5" t="str">
        <f>'Filtered Data'!B519</f>
        <v/>
      </c>
      <c r="C520" s="5" t="str">
        <f>'Filtered Data'!C519</f>
        <v/>
      </c>
      <c r="D520" s="5" t="str">
        <f>'Filtered Data'!D519</f>
        <v/>
      </c>
      <c r="E520" s="5" t="str">
        <f>'Filtered Data'!E519</f>
        <v/>
      </c>
      <c r="F520" s="5" t="str">
        <f>'Filtered Data'!F519</f>
        <v/>
      </c>
      <c r="G520" s="5" t="str">
        <f>'Filtered Data'!G519</f>
        <v/>
      </c>
      <c r="H520" s="5" t="str">
        <f>'Filtered Data'!H519</f>
        <v/>
      </c>
      <c r="I520" s="5" t="str">
        <f>'Filtered Data'!I519</f>
        <v/>
      </c>
      <c r="J520" s="5" t="str">
        <f>'Filtered Data'!J519</f>
        <v/>
      </c>
      <c r="K520" s="5" t="str">
        <f>'Filtered Data'!K519</f>
        <v/>
      </c>
      <c r="L520" s="5" t="str">
        <f>'Filtered Data'!L519</f>
        <v/>
      </c>
      <c r="M520" s="5" t="str">
        <f>'Filtered Data'!M519</f>
        <v/>
      </c>
      <c r="N520" s="5" t="str">
        <f>'Filtered Data'!N519</f>
        <v/>
      </c>
      <c r="P520" s="7">
        <f t="shared" si="27"/>
        <v>0</v>
      </c>
      <c r="Q520" s="8" t="str">
        <f>IF('Filtered Data'!G519="","",HEX2DEC(G520))</f>
        <v/>
      </c>
      <c r="R520" s="8" t="str">
        <f>IF('Filtered Data'!H519="","",HEX2DEC(H520))</f>
        <v/>
      </c>
      <c r="S520" s="8" t="str">
        <f>IF('Filtered Data'!I519="","",HEX2DEC(I520))</f>
        <v/>
      </c>
      <c r="T520" s="8" t="str">
        <f>IF('Filtered Data'!J519="","",HEX2DEC(J520))</f>
        <v/>
      </c>
      <c r="U520" s="8" t="str">
        <f>IF('Filtered Data'!K519="","",HEX2DEC(K520))</f>
        <v/>
      </c>
      <c r="V520" s="8" t="str">
        <f>IF('Filtered Data'!L519="","",HEX2DEC(L520))</f>
        <v/>
      </c>
      <c r="W520" s="8" t="str">
        <f>IF('Filtered Data'!M519="","",HEX2DEC(M520))</f>
        <v/>
      </c>
      <c r="X520" s="8" t="str">
        <f>IF('Filtered Data'!N519="","",HEX2DEC(N520))</f>
        <v/>
      </c>
      <c r="Y520" s="8"/>
      <c r="Z520" s="9" t="str">
        <f t="shared" si="28"/>
        <v>0</v>
      </c>
      <c r="AA520" s="8" t="str">
        <f>IF('Filtered Data'!G519="","",HEX2BIN(G520))</f>
        <v/>
      </c>
      <c r="AB520" s="8" t="str">
        <f>IF('Filtered Data'!H519="","",HEX2BIN(H520))</f>
        <v/>
      </c>
      <c r="AC520" s="8" t="str">
        <f>IF('Filtered Data'!I519="","",HEX2BIN(I520))</f>
        <v/>
      </c>
      <c r="AD520" s="8" t="str">
        <f>IF('Filtered Data'!J519="","",HEX2BIN(J520))</f>
        <v/>
      </c>
      <c r="AE520" s="8" t="str">
        <f>IF('Filtered Data'!K519="","",HEX2BIN(K520))</f>
        <v/>
      </c>
      <c r="AF520" s="8" t="str">
        <f>IF('Filtered Data'!L519="","",HEX2BIN(L520))</f>
        <v/>
      </c>
      <c r="AG520" s="8" t="str">
        <f>IF('Filtered Data'!M519="","",HEX2BIN(M520))</f>
        <v/>
      </c>
      <c r="AH520" s="8" t="str">
        <f>IF('Filtered Data'!N519="","",HEX2BIN(N520))</f>
        <v/>
      </c>
      <c r="AI520" s="8"/>
      <c r="AJ520" s="9" t="str">
        <f t="shared" si="29"/>
        <v>0</v>
      </c>
      <c r="AK520" s="8" t="str">
        <f>IF('Filtered Data'!G519="","",HEX2OCT(G520))</f>
        <v/>
      </c>
      <c r="AL520" s="8" t="str">
        <f>IF('Filtered Data'!H519="","",HEX2OCT(H520))</f>
        <v/>
      </c>
      <c r="AM520" s="8" t="str">
        <f>IF('Filtered Data'!I519="","",HEX2OCT(I520))</f>
        <v/>
      </c>
      <c r="AN520" s="8" t="str">
        <f>IF('Filtered Data'!J519="","",HEX2OCT(J520))</f>
        <v/>
      </c>
      <c r="AO520" s="8" t="str">
        <f>IF('Filtered Data'!K519="","",HEX2OCT(K520))</f>
        <v/>
      </c>
      <c r="AP520" s="8" t="str">
        <f>IF('Filtered Data'!L519="","",HEX2OCT(L520))</f>
        <v/>
      </c>
      <c r="AQ520" s="8" t="str">
        <f>IF('Filtered Data'!M519="","",HEX2OCT(M520))</f>
        <v/>
      </c>
      <c r="AR520" s="8" t="str">
        <f>IF('Filtered Data'!N519="","",HEX2OCT(N520))</f>
        <v/>
      </c>
    </row>
    <row r="521">
      <c r="A521" s="5" t="str">
        <f>'Filtered Data'!A520</f>
        <v/>
      </c>
      <c r="B521" s="5" t="str">
        <f>'Filtered Data'!B520</f>
        <v/>
      </c>
      <c r="C521" s="5" t="str">
        <f>'Filtered Data'!C520</f>
        <v/>
      </c>
      <c r="D521" s="5" t="str">
        <f>'Filtered Data'!D520</f>
        <v/>
      </c>
      <c r="E521" s="5" t="str">
        <f>'Filtered Data'!E520</f>
        <v/>
      </c>
      <c r="F521" s="5" t="str">
        <f>'Filtered Data'!F520</f>
        <v/>
      </c>
      <c r="G521" s="5" t="str">
        <f>'Filtered Data'!G520</f>
        <v/>
      </c>
      <c r="H521" s="5" t="str">
        <f>'Filtered Data'!H520</f>
        <v/>
      </c>
      <c r="I521" s="5" t="str">
        <f>'Filtered Data'!I520</f>
        <v/>
      </c>
      <c r="J521" s="5" t="str">
        <f>'Filtered Data'!J520</f>
        <v/>
      </c>
      <c r="K521" s="5" t="str">
        <f>'Filtered Data'!K520</f>
        <v/>
      </c>
      <c r="L521" s="5" t="str">
        <f>'Filtered Data'!L520</f>
        <v/>
      </c>
      <c r="M521" s="5" t="str">
        <f>'Filtered Data'!M520</f>
        <v/>
      </c>
      <c r="N521" s="5" t="str">
        <f>'Filtered Data'!N520</f>
        <v/>
      </c>
      <c r="P521" s="7">
        <f t="shared" si="27"/>
        <v>0</v>
      </c>
      <c r="Q521" s="8" t="str">
        <f>IF('Filtered Data'!G520="","",HEX2DEC(G521))</f>
        <v/>
      </c>
      <c r="R521" s="8" t="str">
        <f>IF('Filtered Data'!H520="","",HEX2DEC(H521))</f>
        <v/>
      </c>
      <c r="S521" s="8" t="str">
        <f>IF('Filtered Data'!I520="","",HEX2DEC(I521))</f>
        <v/>
      </c>
      <c r="T521" s="8" t="str">
        <f>IF('Filtered Data'!J520="","",HEX2DEC(J521))</f>
        <v/>
      </c>
      <c r="U521" s="8" t="str">
        <f>IF('Filtered Data'!K520="","",HEX2DEC(K521))</f>
        <v/>
      </c>
      <c r="V521" s="8" t="str">
        <f>IF('Filtered Data'!L520="","",HEX2DEC(L521))</f>
        <v/>
      </c>
      <c r="W521" s="8" t="str">
        <f>IF('Filtered Data'!M520="","",HEX2DEC(M521))</f>
        <v/>
      </c>
      <c r="X521" s="8" t="str">
        <f>IF('Filtered Data'!N520="","",HEX2DEC(N521))</f>
        <v/>
      </c>
      <c r="Y521" s="8"/>
      <c r="Z521" s="9" t="str">
        <f t="shared" si="28"/>
        <v>0</v>
      </c>
      <c r="AA521" s="8" t="str">
        <f>IF('Filtered Data'!G520="","",HEX2BIN(G521))</f>
        <v/>
      </c>
      <c r="AB521" s="8" t="str">
        <f>IF('Filtered Data'!H520="","",HEX2BIN(H521))</f>
        <v/>
      </c>
      <c r="AC521" s="8" t="str">
        <f>IF('Filtered Data'!I520="","",HEX2BIN(I521))</f>
        <v/>
      </c>
      <c r="AD521" s="8" t="str">
        <f>IF('Filtered Data'!J520="","",HEX2BIN(J521))</f>
        <v/>
      </c>
      <c r="AE521" s="8" t="str">
        <f>IF('Filtered Data'!K520="","",HEX2BIN(K521))</f>
        <v/>
      </c>
      <c r="AF521" s="8" t="str">
        <f>IF('Filtered Data'!L520="","",HEX2BIN(L521))</f>
        <v/>
      </c>
      <c r="AG521" s="8" t="str">
        <f>IF('Filtered Data'!M520="","",HEX2BIN(M521))</f>
        <v/>
      </c>
      <c r="AH521" s="8" t="str">
        <f>IF('Filtered Data'!N520="","",HEX2BIN(N521))</f>
        <v/>
      </c>
      <c r="AI521" s="8"/>
      <c r="AJ521" s="9" t="str">
        <f t="shared" si="29"/>
        <v>0</v>
      </c>
      <c r="AK521" s="8" t="str">
        <f>IF('Filtered Data'!G520="","",HEX2OCT(G521))</f>
        <v/>
      </c>
      <c r="AL521" s="8" t="str">
        <f>IF('Filtered Data'!H520="","",HEX2OCT(H521))</f>
        <v/>
      </c>
      <c r="AM521" s="8" t="str">
        <f>IF('Filtered Data'!I520="","",HEX2OCT(I521))</f>
        <v/>
      </c>
      <c r="AN521" s="8" t="str">
        <f>IF('Filtered Data'!J520="","",HEX2OCT(J521))</f>
        <v/>
      </c>
      <c r="AO521" s="8" t="str">
        <f>IF('Filtered Data'!K520="","",HEX2OCT(K521))</f>
        <v/>
      </c>
      <c r="AP521" s="8" t="str">
        <f>IF('Filtered Data'!L520="","",HEX2OCT(L521))</f>
        <v/>
      </c>
      <c r="AQ521" s="8" t="str">
        <f>IF('Filtered Data'!M520="","",HEX2OCT(M521))</f>
        <v/>
      </c>
      <c r="AR521" s="8" t="str">
        <f>IF('Filtered Data'!N520="","",HEX2OCT(N521))</f>
        <v/>
      </c>
    </row>
    <row r="522">
      <c r="A522" s="5" t="str">
        <f>'Filtered Data'!A521</f>
        <v/>
      </c>
      <c r="B522" s="5" t="str">
        <f>'Filtered Data'!B521</f>
        <v/>
      </c>
      <c r="C522" s="5" t="str">
        <f>'Filtered Data'!C521</f>
        <v/>
      </c>
      <c r="D522" s="5" t="str">
        <f>'Filtered Data'!D521</f>
        <v/>
      </c>
      <c r="E522" s="5" t="str">
        <f>'Filtered Data'!E521</f>
        <v/>
      </c>
      <c r="F522" s="5" t="str">
        <f>'Filtered Data'!F521</f>
        <v/>
      </c>
      <c r="G522" s="5" t="str">
        <f>'Filtered Data'!G521</f>
        <v/>
      </c>
      <c r="H522" s="5" t="str">
        <f>'Filtered Data'!H521</f>
        <v/>
      </c>
      <c r="I522" s="5" t="str">
        <f>'Filtered Data'!I521</f>
        <v/>
      </c>
      <c r="J522" s="5" t="str">
        <f>'Filtered Data'!J521</f>
        <v/>
      </c>
      <c r="K522" s="5" t="str">
        <f>'Filtered Data'!K521</f>
        <v/>
      </c>
      <c r="L522" s="5" t="str">
        <f>'Filtered Data'!L521</f>
        <v/>
      </c>
      <c r="M522" s="5" t="str">
        <f>'Filtered Data'!M521</f>
        <v/>
      </c>
      <c r="N522" s="5" t="str">
        <f>'Filtered Data'!N521</f>
        <v/>
      </c>
      <c r="P522" s="7">
        <f t="shared" si="27"/>
        <v>0</v>
      </c>
      <c r="Q522" s="8" t="str">
        <f>IF('Filtered Data'!G521="","",HEX2DEC(G522))</f>
        <v/>
      </c>
      <c r="R522" s="8" t="str">
        <f>IF('Filtered Data'!H521="","",HEX2DEC(H522))</f>
        <v/>
      </c>
      <c r="S522" s="8" t="str">
        <f>IF('Filtered Data'!I521="","",HEX2DEC(I522))</f>
        <v/>
      </c>
      <c r="T522" s="8" t="str">
        <f>IF('Filtered Data'!J521="","",HEX2DEC(J522))</f>
        <v/>
      </c>
      <c r="U522" s="8" t="str">
        <f>IF('Filtered Data'!K521="","",HEX2DEC(K522))</f>
        <v/>
      </c>
      <c r="V522" s="8" t="str">
        <f>IF('Filtered Data'!L521="","",HEX2DEC(L522))</f>
        <v/>
      </c>
      <c r="W522" s="8" t="str">
        <f>IF('Filtered Data'!M521="","",HEX2DEC(M522))</f>
        <v/>
      </c>
      <c r="X522" s="8" t="str">
        <f>IF('Filtered Data'!N521="","",HEX2DEC(N522))</f>
        <v/>
      </c>
      <c r="Y522" s="8"/>
      <c r="Z522" s="9" t="str">
        <f t="shared" si="28"/>
        <v>0</v>
      </c>
      <c r="AA522" s="8" t="str">
        <f>IF('Filtered Data'!G521="","",HEX2BIN(G522))</f>
        <v/>
      </c>
      <c r="AB522" s="8" t="str">
        <f>IF('Filtered Data'!H521="","",HEX2BIN(H522))</f>
        <v/>
      </c>
      <c r="AC522" s="8" t="str">
        <f>IF('Filtered Data'!I521="","",HEX2BIN(I522))</f>
        <v/>
      </c>
      <c r="AD522" s="8" t="str">
        <f>IF('Filtered Data'!J521="","",HEX2BIN(J522))</f>
        <v/>
      </c>
      <c r="AE522" s="8" t="str">
        <f>IF('Filtered Data'!K521="","",HEX2BIN(K522))</f>
        <v/>
      </c>
      <c r="AF522" s="8" t="str">
        <f>IF('Filtered Data'!L521="","",HEX2BIN(L522))</f>
        <v/>
      </c>
      <c r="AG522" s="8" t="str">
        <f>IF('Filtered Data'!M521="","",HEX2BIN(M522))</f>
        <v/>
      </c>
      <c r="AH522" s="8" t="str">
        <f>IF('Filtered Data'!N521="","",HEX2BIN(N522))</f>
        <v/>
      </c>
      <c r="AI522" s="8"/>
      <c r="AJ522" s="9" t="str">
        <f t="shared" si="29"/>
        <v>0</v>
      </c>
      <c r="AK522" s="8" t="str">
        <f>IF('Filtered Data'!G521="","",HEX2OCT(G522))</f>
        <v/>
      </c>
      <c r="AL522" s="8" t="str">
        <f>IF('Filtered Data'!H521="","",HEX2OCT(H522))</f>
        <v/>
      </c>
      <c r="AM522" s="8" t="str">
        <f>IF('Filtered Data'!I521="","",HEX2OCT(I522))</f>
        <v/>
      </c>
      <c r="AN522" s="8" t="str">
        <f>IF('Filtered Data'!J521="","",HEX2OCT(J522))</f>
        <v/>
      </c>
      <c r="AO522" s="8" t="str">
        <f>IF('Filtered Data'!K521="","",HEX2OCT(K522))</f>
        <v/>
      </c>
      <c r="AP522" s="8" t="str">
        <f>IF('Filtered Data'!L521="","",HEX2OCT(L522))</f>
        <v/>
      </c>
      <c r="AQ522" s="8" t="str">
        <f>IF('Filtered Data'!M521="","",HEX2OCT(M522))</f>
        <v/>
      </c>
      <c r="AR522" s="8" t="str">
        <f>IF('Filtered Data'!N521="","",HEX2OCT(N522))</f>
        <v/>
      </c>
    </row>
    <row r="523">
      <c r="A523" s="5" t="str">
        <f>'Filtered Data'!A522</f>
        <v/>
      </c>
      <c r="B523" s="5" t="str">
        <f>'Filtered Data'!B522</f>
        <v/>
      </c>
      <c r="C523" s="5" t="str">
        <f>'Filtered Data'!C522</f>
        <v/>
      </c>
      <c r="D523" s="5" t="str">
        <f>'Filtered Data'!D522</f>
        <v/>
      </c>
      <c r="E523" s="5" t="str">
        <f>'Filtered Data'!E522</f>
        <v/>
      </c>
      <c r="F523" s="5" t="str">
        <f>'Filtered Data'!F522</f>
        <v/>
      </c>
      <c r="G523" s="5" t="str">
        <f>'Filtered Data'!G522</f>
        <v/>
      </c>
      <c r="H523" s="5" t="str">
        <f>'Filtered Data'!H522</f>
        <v/>
      </c>
      <c r="I523" s="5" t="str">
        <f>'Filtered Data'!I522</f>
        <v/>
      </c>
      <c r="J523" s="5" t="str">
        <f>'Filtered Data'!J522</f>
        <v/>
      </c>
      <c r="K523" s="5" t="str">
        <f>'Filtered Data'!K522</f>
        <v/>
      </c>
      <c r="L523" s="5" t="str">
        <f>'Filtered Data'!L522</f>
        <v/>
      </c>
      <c r="M523" s="5" t="str">
        <f>'Filtered Data'!M522</f>
        <v/>
      </c>
      <c r="N523" s="5" t="str">
        <f>'Filtered Data'!N522</f>
        <v/>
      </c>
      <c r="P523" s="7">
        <f t="shared" si="27"/>
        <v>0</v>
      </c>
      <c r="Q523" s="8" t="str">
        <f>IF('Filtered Data'!G522="","",HEX2DEC(G523))</f>
        <v/>
      </c>
      <c r="R523" s="8" t="str">
        <f>IF('Filtered Data'!H522="","",HEX2DEC(H523))</f>
        <v/>
      </c>
      <c r="S523" s="8" t="str">
        <f>IF('Filtered Data'!I522="","",HEX2DEC(I523))</f>
        <v/>
      </c>
      <c r="T523" s="8" t="str">
        <f>IF('Filtered Data'!J522="","",HEX2DEC(J523))</f>
        <v/>
      </c>
      <c r="U523" s="8" t="str">
        <f>IF('Filtered Data'!K522="","",HEX2DEC(K523))</f>
        <v/>
      </c>
      <c r="V523" s="8" t="str">
        <f>IF('Filtered Data'!L522="","",HEX2DEC(L523))</f>
        <v/>
      </c>
      <c r="W523" s="8" t="str">
        <f>IF('Filtered Data'!M522="","",HEX2DEC(M523))</f>
        <v/>
      </c>
      <c r="X523" s="8" t="str">
        <f>IF('Filtered Data'!N522="","",HEX2DEC(N523))</f>
        <v/>
      </c>
      <c r="Y523" s="8"/>
      <c r="Z523" s="9" t="str">
        <f t="shared" si="28"/>
        <v>0</v>
      </c>
      <c r="AA523" s="8" t="str">
        <f>IF('Filtered Data'!G522="","",HEX2BIN(G523))</f>
        <v/>
      </c>
      <c r="AB523" s="8" t="str">
        <f>IF('Filtered Data'!H522="","",HEX2BIN(H523))</f>
        <v/>
      </c>
      <c r="AC523" s="8" t="str">
        <f>IF('Filtered Data'!I522="","",HEX2BIN(I523))</f>
        <v/>
      </c>
      <c r="AD523" s="8" t="str">
        <f>IF('Filtered Data'!J522="","",HEX2BIN(J523))</f>
        <v/>
      </c>
      <c r="AE523" s="8" t="str">
        <f>IF('Filtered Data'!K522="","",HEX2BIN(K523))</f>
        <v/>
      </c>
      <c r="AF523" s="8" t="str">
        <f>IF('Filtered Data'!L522="","",HEX2BIN(L523))</f>
        <v/>
      </c>
      <c r="AG523" s="8" t="str">
        <f>IF('Filtered Data'!M522="","",HEX2BIN(M523))</f>
        <v/>
      </c>
      <c r="AH523" s="8" t="str">
        <f>IF('Filtered Data'!N522="","",HEX2BIN(N523))</f>
        <v/>
      </c>
      <c r="AI523" s="8"/>
      <c r="AJ523" s="9" t="str">
        <f t="shared" si="29"/>
        <v>0</v>
      </c>
      <c r="AK523" s="8" t="str">
        <f>IF('Filtered Data'!G522="","",HEX2OCT(G523))</f>
        <v/>
      </c>
      <c r="AL523" s="8" t="str">
        <f>IF('Filtered Data'!H522="","",HEX2OCT(H523))</f>
        <v/>
      </c>
      <c r="AM523" s="8" t="str">
        <f>IF('Filtered Data'!I522="","",HEX2OCT(I523))</f>
        <v/>
      </c>
      <c r="AN523" s="8" t="str">
        <f>IF('Filtered Data'!J522="","",HEX2OCT(J523))</f>
        <v/>
      </c>
      <c r="AO523" s="8" t="str">
        <f>IF('Filtered Data'!K522="","",HEX2OCT(K523))</f>
        <v/>
      </c>
      <c r="AP523" s="8" t="str">
        <f>IF('Filtered Data'!L522="","",HEX2OCT(L523))</f>
        <v/>
      </c>
      <c r="AQ523" s="8" t="str">
        <f>IF('Filtered Data'!M522="","",HEX2OCT(M523))</f>
        <v/>
      </c>
      <c r="AR523" s="8" t="str">
        <f>IF('Filtered Data'!N522="","",HEX2OCT(N523))</f>
        <v/>
      </c>
    </row>
    <row r="524">
      <c r="A524" s="5" t="str">
        <f>'Filtered Data'!A523</f>
        <v/>
      </c>
      <c r="B524" s="5" t="str">
        <f>'Filtered Data'!B523</f>
        <v/>
      </c>
      <c r="C524" s="5" t="str">
        <f>'Filtered Data'!C523</f>
        <v/>
      </c>
      <c r="D524" s="5" t="str">
        <f>'Filtered Data'!D523</f>
        <v/>
      </c>
      <c r="E524" s="5" t="str">
        <f>'Filtered Data'!E523</f>
        <v/>
      </c>
      <c r="F524" s="5" t="str">
        <f>'Filtered Data'!F523</f>
        <v/>
      </c>
      <c r="G524" s="5" t="str">
        <f>'Filtered Data'!G523</f>
        <v/>
      </c>
      <c r="H524" s="5" t="str">
        <f>'Filtered Data'!H523</f>
        <v/>
      </c>
      <c r="I524" s="5" t="str">
        <f>'Filtered Data'!I523</f>
        <v/>
      </c>
      <c r="J524" s="5" t="str">
        <f>'Filtered Data'!J523</f>
        <v/>
      </c>
      <c r="K524" s="5" t="str">
        <f>'Filtered Data'!K523</f>
        <v/>
      </c>
      <c r="L524" s="5" t="str">
        <f>'Filtered Data'!L523</f>
        <v/>
      </c>
      <c r="M524" s="5" t="str">
        <f>'Filtered Data'!M523</f>
        <v/>
      </c>
      <c r="N524" s="5" t="str">
        <f>'Filtered Data'!N523</f>
        <v/>
      </c>
      <c r="P524" s="7">
        <f t="shared" si="27"/>
        <v>0</v>
      </c>
      <c r="Q524" s="8" t="str">
        <f>IF('Filtered Data'!G523="","",HEX2DEC(G524))</f>
        <v/>
      </c>
      <c r="R524" s="8" t="str">
        <f>IF('Filtered Data'!H523="","",HEX2DEC(H524))</f>
        <v/>
      </c>
      <c r="S524" s="8" t="str">
        <f>IF('Filtered Data'!I523="","",HEX2DEC(I524))</f>
        <v/>
      </c>
      <c r="T524" s="8" t="str">
        <f>IF('Filtered Data'!J523="","",HEX2DEC(J524))</f>
        <v/>
      </c>
      <c r="U524" s="8" t="str">
        <f>IF('Filtered Data'!K523="","",HEX2DEC(K524))</f>
        <v/>
      </c>
      <c r="V524" s="8" t="str">
        <f>IF('Filtered Data'!L523="","",HEX2DEC(L524))</f>
        <v/>
      </c>
      <c r="W524" s="8" t="str">
        <f>IF('Filtered Data'!M523="","",HEX2DEC(M524))</f>
        <v/>
      </c>
      <c r="X524" s="8" t="str">
        <f>IF('Filtered Data'!N523="","",HEX2DEC(N524))</f>
        <v/>
      </c>
      <c r="Y524" s="8"/>
      <c r="Z524" s="9" t="str">
        <f t="shared" si="28"/>
        <v>0</v>
      </c>
      <c r="AA524" s="8" t="str">
        <f>IF('Filtered Data'!G523="","",HEX2BIN(G524))</f>
        <v/>
      </c>
      <c r="AB524" s="8" t="str">
        <f>IF('Filtered Data'!H523="","",HEX2BIN(H524))</f>
        <v/>
      </c>
      <c r="AC524" s="8" t="str">
        <f>IF('Filtered Data'!I523="","",HEX2BIN(I524))</f>
        <v/>
      </c>
      <c r="AD524" s="8" t="str">
        <f>IF('Filtered Data'!J523="","",HEX2BIN(J524))</f>
        <v/>
      </c>
      <c r="AE524" s="8" t="str">
        <f>IF('Filtered Data'!K523="","",HEX2BIN(K524))</f>
        <v/>
      </c>
      <c r="AF524" s="8" t="str">
        <f>IF('Filtered Data'!L523="","",HEX2BIN(L524))</f>
        <v/>
      </c>
      <c r="AG524" s="8" t="str">
        <f>IF('Filtered Data'!M523="","",HEX2BIN(M524))</f>
        <v/>
      </c>
      <c r="AH524" s="8" t="str">
        <f>IF('Filtered Data'!N523="","",HEX2BIN(N524))</f>
        <v/>
      </c>
      <c r="AI524" s="8"/>
      <c r="AJ524" s="9" t="str">
        <f t="shared" si="29"/>
        <v>0</v>
      </c>
      <c r="AK524" s="8" t="str">
        <f>IF('Filtered Data'!G523="","",HEX2OCT(G524))</f>
        <v/>
      </c>
      <c r="AL524" s="8" t="str">
        <f>IF('Filtered Data'!H523="","",HEX2OCT(H524))</f>
        <v/>
      </c>
      <c r="AM524" s="8" t="str">
        <f>IF('Filtered Data'!I523="","",HEX2OCT(I524))</f>
        <v/>
      </c>
      <c r="AN524" s="8" t="str">
        <f>IF('Filtered Data'!J523="","",HEX2OCT(J524))</f>
        <v/>
      </c>
      <c r="AO524" s="8" t="str">
        <f>IF('Filtered Data'!K523="","",HEX2OCT(K524))</f>
        <v/>
      </c>
      <c r="AP524" s="8" t="str">
        <f>IF('Filtered Data'!L523="","",HEX2OCT(L524))</f>
        <v/>
      </c>
      <c r="AQ524" s="8" t="str">
        <f>IF('Filtered Data'!M523="","",HEX2OCT(M524))</f>
        <v/>
      </c>
      <c r="AR524" s="8" t="str">
        <f>IF('Filtered Data'!N523="","",HEX2OCT(N524))</f>
        <v/>
      </c>
    </row>
    <row r="525">
      <c r="A525" s="5" t="str">
        <f>'Filtered Data'!A524</f>
        <v/>
      </c>
      <c r="B525" s="5" t="str">
        <f>'Filtered Data'!B524</f>
        <v/>
      </c>
      <c r="C525" s="5" t="str">
        <f>'Filtered Data'!C524</f>
        <v/>
      </c>
      <c r="D525" s="5" t="str">
        <f>'Filtered Data'!D524</f>
        <v/>
      </c>
      <c r="E525" s="5" t="str">
        <f>'Filtered Data'!E524</f>
        <v/>
      </c>
      <c r="F525" s="5" t="str">
        <f>'Filtered Data'!F524</f>
        <v/>
      </c>
      <c r="G525" s="5" t="str">
        <f>'Filtered Data'!G524</f>
        <v/>
      </c>
      <c r="H525" s="5" t="str">
        <f>'Filtered Data'!H524</f>
        <v/>
      </c>
      <c r="I525" s="5" t="str">
        <f>'Filtered Data'!I524</f>
        <v/>
      </c>
      <c r="J525" s="5" t="str">
        <f>'Filtered Data'!J524</f>
        <v/>
      </c>
      <c r="K525" s="5" t="str">
        <f>'Filtered Data'!K524</f>
        <v/>
      </c>
      <c r="L525" s="5" t="str">
        <f>'Filtered Data'!L524</f>
        <v/>
      </c>
      <c r="M525" s="5" t="str">
        <f>'Filtered Data'!M524</f>
        <v/>
      </c>
      <c r="N525" s="5" t="str">
        <f>'Filtered Data'!N524</f>
        <v/>
      </c>
      <c r="P525" s="7">
        <f t="shared" si="27"/>
        <v>0</v>
      </c>
      <c r="Q525" s="8" t="str">
        <f>IF('Filtered Data'!G524="","",HEX2DEC(G525))</f>
        <v/>
      </c>
      <c r="R525" s="8" t="str">
        <f>IF('Filtered Data'!H524="","",HEX2DEC(H525))</f>
        <v/>
      </c>
      <c r="S525" s="8" t="str">
        <f>IF('Filtered Data'!I524="","",HEX2DEC(I525))</f>
        <v/>
      </c>
      <c r="T525" s="8" t="str">
        <f>IF('Filtered Data'!J524="","",HEX2DEC(J525))</f>
        <v/>
      </c>
      <c r="U525" s="8" t="str">
        <f>IF('Filtered Data'!K524="","",HEX2DEC(K525))</f>
        <v/>
      </c>
      <c r="V525" s="8" t="str">
        <f>IF('Filtered Data'!L524="","",HEX2DEC(L525))</f>
        <v/>
      </c>
      <c r="W525" s="8" t="str">
        <f>IF('Filtered Data'!M524="","",HEX2DEC(M525))</f>
        <v/>
      </c>
      <c r="X525" s="8" t="str">
        <f>IF('Filtered Data'!N524="","",HEX2DEC(N525))</f>
        <v/>
      </c>
      <c r="Y525" s="8"/>
      <c r="Z525" s="9" t="str">
        <f t="shared" si="28"/>
        <v>0</v>
      </c>
      <c r="AA525" s="8" t="str">
        <f>IF('Filtered Data'!G524="","",HEX2BIN(G525))</f>
        <v/>
      </c>
      <c r="AB525" s="8" t="str">
        <f>IF('Filtered Data'!H524="","",HEX2BIN(H525))</f>
        <v/>
      </c>
      <c r="AC525" s="8" t="str">
        <f>IF('Filtered Data'!I524="","",HEX2BIN(I525))</f>
        <v/>
      </c>
      <c r="AD525" s="8" t="str">
        <f>IF('Filtered Data'!J524="","",HEX2BIN(J525))</f>
        <v/>
      </c>
      <c r="AE525" s="8" t="str">
        <f>IF('Filtered Data'!K524="","",HEX2BIN(K525))</f>
        <v/>
      </c>
      <c r="AF525" s="8" t="str">
        <f>IF('Filtered Data'!L524="","",HEX2BIN(L525))</f>
        <v/>
      </c>
      <c r="AG525" s="8" t="str">
        <f>IF('Filtered Data'!M524="","",HEX2BIN(M525))</f>
        <v/>
      </c>
      <c r="AH525" s="8" t="str">
        <f>IF('Filtered Data'!N524="","",HEX2BIN(N525))</f>
        <v/>
      </c>
      <c r="AI525" s="8"/>
      <c r="AJ525" s="9" t="str">
        <f t="shared" si="29"/>
        <v>0</v>
      </c>
      <c r="AK525" s="8" t="str">
        <f>IF('Filtered Data'!G524="","",HEX2OCT(G525))</f>
        <v/>
      </c>
      <c r="AL525" s="8" t="str">
        <f>IF('Filtered Data'!H524="","",HEX2OCT(H525))</f>
        <v/>
      </c>
      <c r="AM525" s="8" t="str">
        <f>IF('Filtered Data'!I524="","",HEX2OCT(I525))</f>
        <v/>
      </c>
      <c r="AN525" s="8" t="str">
        <f>IF('Filtered Data'!J524="","",HEX2OCT(J525))</f>
        <v/>
      </c>
      <c r="AO525" s="8" t="str">
        <f>IF('Filtered Data'!K524="","",HEX2OCT(K525))</f>
        <v/>
      </c>
      <c r="AP525" s="8" t="str">
        <f>IF('Filtered Data'!L524="","",HEX2OCT(L525))</f>
        <v/>
      </c>
      <c r="AQ525" s="8" t="str">
        <f>IF('Filtered Data'!M524="","",HEX2OCT(M525))</f>
        <v/>
      </c>
      <c r="AR525" s="8" t="str">
        <f>IF('Filtered Data'!N524="","",HEX2OCT(N525))</f>
        <v/>
      </c>
    </row>
    <row r="526">
      <c r="A526" s="5" t="str">
        <f>'Filtered Data'!A525</f>
        <v/>
      </c>
      <c r="B526" s="5" t="str">
        <f>'Filtered Data'!B525</f>
        <v/>
      </c>
      <c r="C526" s="5" t="str">
        <f>'Filtered Data'!C525</f>
        <v/>
      </c>
      <c r="D526" s="5" t="str">
        <f>'Filtered Data'!D525</f>
        <v/>
      </c>
      <c r="E526" s="5" t="str">
        <f>'Filtered Data'!E525</f>
        <v/>
      </c>
      <c r="F526" s="5" t="str">
        <f>'Filtered Data'!F525</f>
        <v/>
      </c>
      <c r="G526" s="5" t="str">
        <f>'Filtered Data'!G525</f>
        <v/>
      </c>
      <c r="H526" s="5" t="str">
        <f>'Filtered Data'!H525</f>
        <v/>
      </c>
      <c r="I526" s="5" t="str">
        <f>'Filtered Data'!I525</f>
        <v/>
      </c>
      <c r="J526" s="5" t="str">
        <f>'Filtered Data'!J525</f>
        <v/>
      </c>
      <c r="K526" s="5" t="str">
        <f>'Filtered Data'!K525</f>
        <v/>
      </c>
      <c r="L526" s="5" t="str">
        <f>'Filtered Data'!L525</f>
        <v/>
      </c>
      <c r="M526" s="5" t="str">
        <f>'Filtered Data'!M525</f>
        <v/>
      </c>
      <c r="N526" s="5" t="str">
        <f>'Filtered Data'!N525</f>
        <v/>
      </c>
      <c r="P526" s="7">
        <f t="shared" si="27"/>
        <v>0</v>
      </c>
      <c r="Q526" s="8" t="str">
        <f>IF('Filtered Data'!G525="","",HEX2DEC(G526))</f>
        <v/>
      </c>
      <c r="R526" s="8" t="str">
        <f>IF('Filtered Data'!H525="","",HEX2DEC(H526))</f>
        <v/>
      </c>
      <c r="S526" s="8" t="str">
        <f>IF('Filtered Data'!I525="","",HEX2DEC(I526))</f>
        <v/>
      </c>
      <c r="T526" s="8" t="str">
        <f>IF('Filtered Data'!J525="","",HEX2DEC(J526))</f>
        <v/>
      </c>
      <c r="U526" s="8" t="str">
        <f>IF('Filtered Data'!K525="","",HEX2DEC(K526))</f>
        <v/>
      </c>
      <c r="V526" s="8" t="str">
        <f>IF('Filtered Data'!L525="","",HEX2DEC(L526))</f>
        <v/>
      </c>
      <c r="W526" s="8" t="str">
        <f>IF('Filtered Data'!M525="","",HEX2DEC(M526))</f>
        <v/>
      </c>
      <c r="X526" s="8" t="str">
        <f>IF('Filtered Data'!N525="","",HEX2DEC(N526))</f>
        <v/>
      </c>
      <c r="Y526" s="8"/>
      <c r="Z526" s="9" t="str">
        <f t="shared" si="28"/>
        <v>0</v>
      </c>
      <c r="AA526" s="8" t="str">
        <f>IF('Filtered Data'!G525="","",HEX2BIN(G526))</f>
        <v/>
      </c>
      <c r="AB526" s="8" t="str">
        <f>IF('Filtered Data'!H525="","",HEX2BIN(H526))</f>
        <v/>
      </c>
      <c r="AC526" s="8" t="str">
        <f>IF('Filtered Data'!I525="","",HEX2BIN(I526))</f>
        <v/>
      </c>
      <c r="AD526" s="8" t="str">
        <f>IF('Filtered Data'!J525="","",HEX2BIN(J526))</f>
        <v/>
      </c>
      <c r="AE526" s="8" t="str">
        <f>IF('Filtered Data'!K525="","",HEX2BIN(K526))</f>
        <v/>
      </c>
      <c r="AF526" s="8" t="str">
        <f>IF('Filtered Data'!L525="","",HEX2BIN(L526))</f>
        <v/>
      </c>
      <c r="AG526" s="8" t="str">
        <f>IF('Filtered Data'!M525="","",HEX2BIN(M526))</f>
        <v/>
      </c>
      <c r="AH526" s="8" t="str">
        <f>IF('Filtered Data'!N525="","",HEX2BIN(N526))</f>
        <v/>
      </c>
      <c r="AI526" s="8"/>
      <c r="AJ526" s="9" t="str">
        <f t="shared" si="29"/>
        <v>0</v>
      </c>
      <c r="AK526" s="8" t="str">
        <f>IF('Filtered Data'!G525="","",HEX2OCT(G526))</f>
        <v/>
      </c>
      <c r="AL526" s="8" t="str">
        <f>IF('Filtered Data'!H525="","",HEX2OCT(H526))</f>
        <v/>
      </c>
      <c r="AM526" s="8" t="str">
        <f>IF('Filtered Data'!I525="","",HEX2OCT(I526))</f>
        <v/>
      </c>
      <c r="AN526" s="8" t="str">
        <f>IF('Filtered Data'!J525="","",HEX2OCT(J526))</f>
        <v/>
      </c>
      <c r="AO526" s="8" t="str">
        <f>IF('Filtered Data'!K525="","",HEX2OCT(K526))</f>
        <v/>
      </c>
      <c r="AP526" s="8" t="str">
        <f>IF('Filtered Data'!L525="","",HEX2OCT(L526))</f>
        <v/>
      </c>
      <c r="AQ526" s="8" t="str">
        <f>IF('Filtered Data'!M525="","",HEX2OCT(M526))</f>
        <v/>
      </c>
      <c r="AR526" s="8" t="str">
        <f>IF('Filtered Data'!N525="","",HEX2OCT(N526))</f>
        <v/>
      </c>
    </row>
    <row r="527">
      <c r="A527" s="5" t="str">
        <f>'Filtered Data'!A526</f>
        <v/>
      </c>
      <c r="B527" s="5" t="str">
        <f>'Filtered Data'!B526</f>
        <v/>
      </c>
      <c r="C527" s="5" t="str">
        <f>'Filtered Data'!C526</f>
        <v/>
      </c>
      <c r="D527" s="5" t="str">
        <f>'Filtered Data'!D526</f>
        <v/>
      </c>
      <c r="E527" s="5" t="str">
        <f>'Filtered Data'!E526</f>
        <v/>
      </c>
      <c r="F527" s="5" t="str">
        <f>'Filtered Data'!F526</f>
        <v/>
      </c>
      <c r="G527" s="5" t="str">
        <f>'Filtered Data'!G526</f>
        <v/>
      </c>
      <c r="H527" s="5" t="str">
        <f>'Filtered Data'!H526</f>
        <v/>
      </c>
      <c r="I527" s="5" t="str">
        <f>'Filtered Data'!I526</f>
        <v/>
      </c>
      <c r="J527" s="5" t="str">
        <f>'Filtered Data'!J526</f>
        <v/>
      </c>
      <c r="K527" s="5" t="str">
        <f>'Filtered Data'!K526</f>
        <v/>
      </c>
      <c r="L527" s="5" t="str">
        <f>'Filtered Data'!L526</f>
        <v/>
      </c>
      <c r="M527" s="5" t="str">
        <f>'Filtered Data'!M526</f>
        <v/>
      </c>
      <c r="N527" s="5" t="str">
        <f>'Filtered Data'!N526</f>
        <v/>
      </c>
      <c r="P527" s="7">
        <f t="shared" si="27"/>
        <v>0</v>
      </c>
      <c r="Q527" s="8" t="str">
        <f>IF('Filtered Data'!G526="","",HEX2DEC(G527))</f>
        <v/>
      </c>
      <c r="R527" s="8" t="str">
        <f>IF('Filtered Data'!H526="","",HEX2DEC(H527))</f>
        <v/>
      </c>
      <c r="S527" s="8" t="str">
        <f>IF('Filtered Data'!I526="","",HEX2DEC(I527))</f>
        <v/>
      </c>
      <c r="T527" s="8" t="str">
        <f>IF('Filtered Data'!J526="","",HEX2DEC(J527))</f>
        <v/>
      </c>
      <c r="U527" s="8" t="str">
        <f>IF('Filtered Data'!K526="","",HEX2DEC(K527))</f>
        <v/>
      </c>
      <c r="V527" s="8" t="str">
        <f>IF('Filtered Data'!L526="","",HEX2DEC(L527))</f>
        <v/>
      </c>
      <c r="W527" s="8" t="str">
        <f>IF('Filtered Data'!M526="","",HEX2DEC(M527))</f>
        <v/>
      </c>
      <c r="X527" s="8" t="str">
        <f>IF('Filtered Data'!N526="","",HEX2DEC(N527))</f>
        <v/>
      </c>
      <c r="Y527" s="8"/>
      <c r="Z527" s="9" t="str">
        <f t="shared" si="28"/>
        <v>0</v>
      </c>
      <c r="AA527" s="8" t="str">
        <f>IF('Filtered Data'!G526="","",HEX2BIN(G527))</f>
        <v/>
      </c>
      <c r="AB527" s="8" t="str">
        <f>IF('Filtered Data'!H526="","",HEX2BIN(H527))</f>
        <v/>
      </c>
      <c r="AC527" s="8" t="str">
        <f>IF('Filtered Data'!I526="","",HEX2BIN(I527))</f>
        <v/>
      </c>
      <c r="AD527" s="8" t="str">
        <f>IF('Filtered Data'!J526="","",HEX2BIN(J527))</f>
        <v/>
      </c>
      <c r="AE527" s="8" t="str">
        <f>IF('Filtered Data'!K526="","",HEX2BIN(K527))</f>
        <v/>
      </c>
      <c r="AF527" s="8" t="str">
        <f>IF('Filtered Data'!L526="","",HEX2BIN(L527))</f>
        <v/>
      </c>
      <c r="AG527" s="8" t="str">
        <f>IF('Filtered Data'!M526="","",HEX2BIN(M527))</f>
        <v/>
      </c>
      <c r="AH527" s="8" t="str">
        <f>IF('Filtered Data'!N526="","",HEX2BIN(N527))</f>
        <v/>
      </c>
      <c r="AI527" s="8"/>
      <c r="AJ527" s="9" t="str">
        <f t="shared" si="29"/>
        <v>0</v>
      </c>
      <c r="AK527" s="8" t="str">
        <f>IF('Filtered Data'!G526="","",HEX2OCT(G527))</f>
        <v/>
      </c>
      <c r="AL527" s="8" t="str">
        <f>IF('Filtered Data'!H526="","",HEX2OCT(H527))</f>
        <v/>
      </c>
      <c r="AM527" s="8" t="str">
        <f>IF('Filtered Data'!I526="","",HEX2OCT(I527))</f>
        <v/>
      </c>
      <c r="AN527" s="8" t="str">
        <f>IF('Filtered Data'!J526="","",HEX2OCT(J527))</f>
        <v/>
      </c>
      <c r="AO527" s="8" t="str">
        <f>IF('Filtered Data'!K526="","",HEX2OCT(K527))</f>
        <v/>
      </c>
      <c r="AP527" s="8" t="str">
        <f>IF('Filtered Data'!L526="","",HEX2OCT(L527))</f>
        <v/>
      </c>
      <c r="AQ527" s="8" t="str">
        <f>IF('Filtered Data'!M526="","",HEX2OCT(M527))</f>
        <v/>
      </c>
      <c r="AR527" s="8" t="str">
        <f>IF('Filtered Data'!N526="","",HEX2OCT(N527))</f>
        <v/>
      </c>
    </row>
    <row r="528">
      <c r="A528" s="5" t="str">
        <f>'Filtered Data'!A527</f>
        <v/>
      </c>
      <c r="B528" s="5" t="str">
        <f>'Filtered Data'!B527</f>
        <v/>
      </c>
      <c r="C528" s="5" t="str">
        <f>'Filtered Data'!C527</f>
        <v/>
      </c>
      <c r="D528" s="5" t="str">
        <f>'Filtered Data'!D527</f>
        <v/>
      </c>
      <c r="E528" s="5" t="str">
        <f>'Filtered Data'!E527</f>
        <v/>
      </c>
      <c r="F528" s="5" t="str">
        <f>'Filtered Data'!F527</f>
        <v/>
      </c>
      <c r="G528" s="5" t="str">
        <f>'Filtered Data'!G527</f>
        <v/>
      </c>
      <c r="H528" s="5" t="str">
        <f>'Filtered Data'!H527</f>
        <v/>
      </c>
      <c r="I528" s="5" t="str">
        <f>'Filtered Data'!I527</f>
        <v/>
      </c>
      <c r="J528" s="5" t="str">
        <f>'Filtered Data'!J527</f>
        <v/>
      </c>
      <c r="K528" s="5" t="str">
        <f>'Filtered Data'!K527</f>
        <v/>
      </c>
      <c r="L528" s="5" t="str">
        <f>'Filtered Data'!L527</f>
        <v/>
      </c>
      <c r="M528" s="5" t="str">
        <f>'Filtered Data'!M527</f>
        <v/>
      </c>
      <c r="N528" s="5" t="str">
        <f>'Filtered Data'!N527</f>
        <v/>
      </c>
      <c r="P528" s="7">
        <f t="shared" si="27"/>
        <v>0</v>
      </c>
      <c r="Q528" s="8" t="str">
        <f>IF('Filtered Data'!G527="","",HEX2DEC(G528))</f>
        <v/>
      </c>
      <c r="R528" s="8" t="str">
        <f>IF('Filtered Data'!H527="","",HEX2DEC(H528))</f>
        <v/>
      </c>
      <c r="S528" s="8" t="str">
        <f>IF('Filtered Data'!I527="","",HEX2DEC(I528))</f>
        <v/>
      </c>
      <c r="T528" s="8" t="str">
        <f>IF('Filtered Data'!J527="","",HEX2DEC(J528))</f>
        <v/>
      </c>
      <c r="U528" s="8" t="str">
        <f>IF('Filtered Data'!K527="","",HEX2DEC(K528))</f>
        <v/>
      </c>
      <c r="V528" s="8" t="str">
        <f>IF('Filtered Data'!L527="","",HEX2DEC(L528))</f>
        <v/>
      </c>
      <c r="W528" s="8" t="str">
        <f>IF('Filtered Data'!M527="","",HEX2DEC(M528))</f>
        <v/>
      </c>
      <c r="X528" s="8" t="str">
        <f>IF('Filtered Data'!N527="","",HEX2DEC(N528))</f>
        <v/>
      </c>
      <c r="Y528" s="8"/>
      <c r="Z528" s="9" t="str">
        <f t="shared" si="28"/>
        <v>0</v>
      </c>
      <c r="AA528" s="8" t="str">
        <f>IF('Filtered Data'!G527="","",HEX2BIN(G528))</f>
        <v/>
      </c>
      <c r="AB528" s="8" t="str">
        <f>IF('Filtered Data'!H527="","",HEX2BIN(H528))</f>
        <v/>
      </c>
      <c r="AC528" s="8" t="str">
        <f>IF('Filtered Data'!I527="","",HEX2BIN(I528))</f>
        <v/>
      </c>
      <c r="AD528" s="8" t="str">
        <f>IF('Filtered Data'!J527="","",HEX2BIN(J528))</f>
        <v/>
      </c>
      <c r="AE528" s="8" t="str">
        <f>IF('Filtered Data'!K527="","",HEX2BIN(K528))</f>
        <v/>
      </c>
      <c r="AF528" s="8" t="str">
        <f>IF('Filtered Data'!L527="","",HEX2BIN(L528))</f>
        <v/>
      </c>
      <c r="AG528" s="8" t="str">
        <f>IF('Filtered Data'!M527="","",HEX2BIN(M528))</f>
        <v/>
      </c>
      <c r="AH528" s="8" t="str">
        <f>IF('Filtered Data'!N527="","",HEX2BIN(N528))</f>
        <v/>
      </c>
      <c r="AI528" s="8"/>
      <c r="AJ528" s="9" t="str">
        <f t="shared" si="29"/>
        <v>0</v>
      </c>
      <c r="AK528" s="8" t="str">
        <f>IF('Filtered Data'!G527="","",HEX2OCT(G528))</f>
        <v/>
      </c>
      <c r="AL528" s="8" t="str">
        <f>IF('Filtered Data'!H527="","",HEX2OCT(H528))</f>
        <v/>
      </c>
      <c r="AM528" s="8" t="str">
        <f>IF('Filtered Data'!I527="","",HEX2OCT(I528))</f>
        <v/>
      </c>
      <c r="AN528" s="8" t="str">
        <f>IF('Filtered Data'!J527="","",HEX2OCT(J528))</f>
        <v/>
      </c>
      <c r="AO528" s="8" t="str">
        <f>IF('Filtered Data'!K527="","",HEX2OCT(K528))</f>
        <v/>
      </c>
      <c r="AP528" s="8" t="str">
        <f>IF('Filtered Data'!L527="","",HEX2OCT(L528))</f>
        <v/>
      </c>
      <c r="AQ528" s="8" t="str">
        <f>IF('Filtered Data'!M527="","",HEX2OCT(M528))</f>
        <v/>
      </c>
      <c r="AR528" s="8" t="str">
        <f>IF('Filtered Data'!N527="","",HEX2OCT(N528))</f>
        <v/>
      </c>
    </row>
    <row r="529">
      <c r="A529" s="5" t="str">
        <f>'Filtered Data'!A528</f>
        <v/>
      </c>
      <c r="B529" s="5" t="str">
        <f>'Filtered Data'!B528</f>
        <v/>
      </c>
      <c r="C529" s="5" t="str">
        <f>'Filtered Data'!C528</f>
        <v/>
      </c>
      <c r="D529" s="5" t="str">
        <f>'Filtered Data'!D528</f>
        <v/>
      </c>
      <c r="E529" s="5" t="str">
        <f>'Filtered Data'!E528</f>
        <v/>
      </c>
      <c r="F529" s="5" t="str">
        <f>'Filtered Data'!F528</f>
        <v/>
      </c>
      <c r="G529" s="5" t="str">
        <f>'Filtered Data'!G528</f>
        <v/>
      </c>
      <c r="H529" s="5" t="str">
        <f>'Filtered Data'!H528</f>
        <v/>
      </c>
      <c r="I529" s="5" t="str">
        <f>'Filtered Data'!I528</f>
        <v/>
      </c>
      <c r="J529" s="5" t="str">
        <f>'Filtered Data'!J528</f>
        <v/>
      </c>
      <c r="K529" s="5" t="str">
        <f>'Filtered Data'!K528</f>
        <v/>
      </c>
      <c r="L529" s="5" t="str">
        <f>'Filtered Data'!L528</f>
        <v/>
      </c>
      <c r="M529" s="5" t="str">
        <f>'Filtered Data'!M528</f>
        <v/>
      </c>
      <c r="N529" s="5" t="str">
        <f>'Filtered Data'!N528</f>
        <v/>
      </c>
      <c r="P529" s="7">
        <f t="shared" si="27"/>
        <v>0</v>
      </c>
      <c r="Q529" s="8" t="str">
        <f>IF('Filtered Data'!G528="","",HEX2DEC(G529))</f>
        <v/>
      </c>
      <c r="R529" s="8" t="str">
        <f>IF('Filtered Data'!H528="","",HEX2DEC(H529))</f>
        <v/>
      </c>
      <c r="S529" s="8" t="str">
        <f>IF('Filtered Data'!I528="","",HEX2DEC(I529))</f>
        <v/>
      </c>
      <c r="T529" s="8" t="str">
        <f>IF('Filtered Data'!J528="","",HEX2DEC(J529))</f>
        <v/>
      </c>
      <c r="U529" s="8" t="str">
        <f>IF('Filtered Data'!K528="","",HEX2DEC(K529))</f>
        <v/>
      </c>
      <c r="V529" s="8" t="str">
        <f>IF('Filtered Data'!L528="","",HEX2DEC(L529))</f>
        <v/>
      </c>
      <c r="W529" s="8" t="str">
        <f>IF('Filtered Data'!M528="","",HEX2DEC(M529))</f>
        <v/>
      </c>
      <c r="X529" s="8" t="str">
        <f>IF('Filtered Data'!N528="","",HEX2DEC(N529))</f>
        <v/>
      </c>
      <c r="Y529" s="8"/>
      <c r="Z529" s="9" t="str">
        <f t="shared" si="28"/>
        <v>0</v>
      </c>
      <c r="AA529" s="8" t="str">
        <f>IF('Filtered Data'!G528="","",HEX2BIN(G529))</f>
        <v/>
      </c>
      <c r="AB529" s="8" t="str">
        <f>IF('Filtered Data'!H528="","",HEX2BIN(H529))</f>
        <v/>
      </c>
      <c r="AC529" s="8" t="str">
        <f>IF('Filtered Data'!I528="","",HEX2BIN(I529))</f>
        <v/>
      </c>
      <c r="AD529" s="8" t="str">
        <f>IF('Filtered Data'!J528="","",HEX2BIN(J529))</f>
        <v/>
      </c>
      <c r="AE529" s="8" t="str">
        <f>IF('Filtered Data'!K528="","",HEX2BIN(K529))</f>
        <v/>
      </c>
      <c r="AF529" s="8" t="str">
        <f>IF('Filtered Data'!L528="","",HEX2BIN(L529))</f>
        <v/>
      </c>
      <c r="AG529" s="8" t="str">
        <f>IF('Filtered Data'!M528="","",HEX2BIN(M529))</f>
        <v/>
      </c>
      <c r="AH529" s="8" t="str">
        <f>IF('Filtered Data'!N528="","",HEX2BIN(N529))</f>
        <v/>
      </c>
      <c r="AI529" s="8"/>
      <c r="AJ529" s="9" t="str">
        <f t="shared" si="29"/>
        <v>0</v>
      </c>
      <c r="AK529" s="8" t="str">
        <f>IF('Filtered Data'!G528="","",HEX2OCT(G529))</f>
        <v/>
      </c>
      <c r="AL529" s="8" t="str">
        <f>IF('Filtered Data'!H528="","",HEX2OCT(H529))</f>
        <v/>
      </c>
      <c r="AM529" s="8" t="str">
        <f>IF('Filtered Data'!I528="","",HEX2OCT(I529))</f>
        <v/>
      </c>
      <c r="AN529" s="8" t="str">
        <f>IF('Filtered Data'!J528="","",HEX2OCT(J529))</f>
        <v/>
      </c>
      <c r="AO529" s="8" t="str">
        <f>IF('Filtered Data'!K528="","",HEX2OCT(K529))</f>
        <v/>
      </c>
      <c r="AP529" s="8" t="str">
        <f>IF('Filtered Data'!L528="","",HEX2OCT(L529))</f>
        <v/>
      </c>
      <c r="AQ529" s="8" t="str">
        <f>IF('Filtered Data'!M528="","",HEX2OCT(M529))</f>
        <v/>
      </c>
      <c r="AR529" s="8" t="str">
        <f>IF('Filtered Data'!N528="","",HEX2OCT(N529))</f>
        <v/>
      </c>
    </row>
    <row r="530">
      <c r="A530" s="5" t="str">
        <f>'Filtered Data'!A529</f>
        <v/>
      </c>
      <c r="B530" s="5" t="str">
        <f>'Filtered Data'!B529</f>
        <v/>
      </c>
      <c r="C530" s="5" t="str">
        <f>'Filtered Data'!C529</f>
        <v/>
      </c>
      <c r="D530" s="5" t="str">
        <f>'Filtered Data'!D529</f>
        <v/>
      </c>
      <c r="E530" s="5" t="str">
        <f>'Filtered Data'!E529</f>
        <v/>
      </c>
      <c r="F530" s="5" t="str">
        <f>'Filtered Data'!F529</f>
        <v/>
      </c>
      <c r="G530" s="5" t="str">
        <f>'Filtered Data'!G529</f>
        <v/>
      </c>
      <c r="H530" s="5" t="str">
        <f>'Filtered Data'!H529</f>
        <v/>
      </c>
      <c r="I530" s="5" t="str">
        <f>'Filtered Data'!I529</f>
        <v/>
      </c>
      <c r="J530" s="5" t="str">
        <f>'Filtered Data'!J529</f>
        <v/>
      </c>
      <c r="K530" s="5" t="str">
        <f>'Filtered Data'!K529</f>
        <v/>
      </c>
      <c r="L530" s="5" t="str">
        <f>'Filtered Data'!L529</f>
        <v/>
      </c>
      <c r="M530" s="5" t="str">
        <f>'Filtered Data'!M529</f>
        <v/>
      </c>
      <c r="N530" s="5" t="str">
        <f>'Filtered Data'!N529</f>
        <v/>
      </c>
      <c r="P530" s="7">
        <f t="shared" si="27"/>
        <v>0</v>
      </c>
      <c r="Q530" s="8" t="str">
        <f>IF('Filtered Data'!G529="","",HEX2DEC(G530))</f>
        <v/>
      </c>
      <c r="R530" s="8" t="str">
        <f>IF('Filtered Data'!H529="","",HEX2DEC(H530))</f>
        <v/>
      </c>
      <c r="S530" s="8" t="str">
        <f>IF('Filtered Data'!I529="","",HEX2DEC(I530))</f>
        <v/>
      </c>
      <c r="T530" s="8" t="str">
        <f>IF('Filtered Data'!J529="","",HEX2DEC(J530))</f>
        <v/>
      </c>
      <c r="U530" s="8" t="str">
        <f>IF('Filtered Data'!K529="","",HEX2DEC(K530))</f>
        <v/>
      </c>
      <c r="V530" s="8" t="str">
        <f>IF('Filtered Data'!L529="","",HEX2DEC(L530))</f>
        <v/>
      </c>
      <c r="W530" s="8" t="str">
        <f>IF('Filtered Data'!M529="","",HEX2DEC(M530))</f>
        <v/>
      </c>
      <c r="X530" s="8" t="str">
        <f>IF('Filtered Data'!N529="","",HEX2DEC(N530))</f>
        <v/>
      </c>
      <c r="Y530" s="8"/>
      <c r="Z530" s="9" t="str">
        <f t="shared" si="28"/>
        <v>0</v>
      </c>
      <c r="AA530" s="8" t="str">
        <f>IF('Filtered Data'!G529="","",HEX2BIN(G530))</f>
        <v/>
      </c>
      <c r="AB530" s="8" t="str">
        <f>IF('Filtered Data'!H529="","",HEX2BIN(H530))</f>
        <v/>
      </c>
      <c r="AC530" s="8" t="str">
        <f>IF('Filtered Data'!I529="","",HEX2BIN(I530))</f>
        <v/>
      </c>
      <c r="AD530" s="8" t="str">
        <f>IF('Filtered Data'!J529="","",HEX2BIN(J530))</f>
        <v/>
      </c>
      <c r="AE530" s="8" t="str">
        <f>IF('Filtered Data'!K529="","",HEX2BIN(K530))</f>
        <v/>
      </c>
      <c r="AF530" s="8" t="str">
        <f>IF('Filtered Data'!L529="","",HEX2BIN(L530))</f>
        <v/>
      </c>
      <c r="AG530" s="8" t="str">
        <f>IF('Filtered Data'!M529="","",HEX2BIN(M530))</f>
        <v/>
      </c>
      <c r="AH530" s="8" t="str">
        <f>IF('Filtered Data'!N529="","",HEX2BIN(N530))</f>
        <v/>
      </c>
      <c r="AI530" s="8"/>
      <c r="AJ530" s="9" t="str">
        <f t="shared" si="29"/>
        <v>0</v>
      </c>
      <c r="AK530" s="8" t="str">
        <f>IF('Filtered Data'!G529="","",HEX2OCT(G530))</f>
        <v/>
      </c>
      <c r="AL530" s="8" t="str">
        <f>IF('Filtered Data'!H529="","",HEX2OCT(H530))</f>
        <v/>
      </c>
      <c r="AM530" s="8" t="str">
        <f>IF('Filtered Data'!I529="","",HEX2OCT(I530))</f>
        <v/>
      </c>
      <c r="AN530" s="8" t="str">
        <f>IF('Filtered Data'!J529="","",HEX2OCT(J530))</f>
        <v/>
      </c>
      <c r="AO530" s="8" t="str">
        <f>IF('Filtered Data'!K529="","",HEX2OCT(K530))</f>
        <v/>
      </c>
      <c r="AP530" s="8" t="str">
        <f>IF('Filtered Data'!L529="","",HEX2OCT(L530))</f>
        <v/>
      </c>
      <c r="AQ530" s="8" t="str">
        <f>IF('Filtered Data'!M529="","",HEX2OCT(M530))</f>
        <v/>
      </c>
      <c r="AR530" s="8" t="str">
        <f>IF('Filtered Data'!N529="","",HEX2OCT(N530))</f>
        <v/>
      </c>
    </row>
    <row r="531">
      <c r="A531" s="5" t="str">
        <f>'Filtered Data'!A530</f>
        <v/>
      </c>
      <c r="B531" s="5" t="str">
        <f>'Filtered Data'!B530</f>
        <v/>
      </c>
      <c r="C531" s="5" t="str">
        <f>'Filtered Data'!C530</f>
        <v/>
      </c>
      <c r="D531" s="5" t="str">
        <f>'Filtered Data'!D530</f>
        <v/>
      </c>
      <c r="E531" s="5" t="str">
        <f>'Filtered Data'!E530</f>
        <v/>
      </c>
      <c r="F531" s="5" t="str">
        <f>'Filtered Data'!F530</f>
        <v/>
      </c>
      <c r="G531" s="5" t="str">
        <f>'Filtered Data'!G530</f>
        <v/>
      </c>
      <c r="H531" s="5" t="str">
        <f>'Filtered Data'!H530</f>
        <v/>
      </c>
      <c r="I531" s="5" t="str">
        <f>'Filtered Data'!I530</f>
        <v/>
      </c>
      <c r="J531" s="5" t="str">
        <f>'Filtered Data'!J530</f>
        <v/>
      </c>
      <c r="K531" s="5" t="str">
        <f>'Filtered Data'!K530</f>
        <v/>
      </c>
      <c r="L531" s="5" t="str">
        <f>'Filtered Data'!L530</f>
        <v/>
      </c>
      <c r="M531" s="5" t="str">
        <f>'Filtered Data'!M530</f>
        <v/>
      </c>
      <c r="N531" s="5" t="str">
        <f>'Filtered Data'!N530</f>
        <v/>
      </c>
      <c r="P531" s="7">
        <f t="shared" si="27"/>
        <v>0</v>
      </c>
      <c r="Q531" s="8" t="str">
        <f>IF('Filtered Data'!G530="","",HEX2DEC(G531))</f>
        <v/>
      </c>
      <c r="R531" s="8" t="str">
        <f>IF('Filtered Data'!H530="","",HEX2DEC(H531))</f>
        <v/>
      </c>
      <c r="S531" s="8" t="str">
        <f>IF('Filtered Data'!I530="","",HEX2DEC(I531))</f>
        <v/>
      </c>
      <c r="T531" s="8" t="str">
        <f>IF('Filtered Data'!J530="","",HEX2DEC(J531))</f>
        <v/>
      </c>
      <c r="U531" s="8" t="str">
        <f>IF('Filtered Data'!K530="","",HEX2DEC(K531))</f>
        <v/>
      </c>
      <c r="V531" s="8" t="str">
        <f>IF('Filtered Data'!L530="","",HEX2DEC(L531))</f>
        <v/>
      </c>
      <c r="W531" s="8" t="str">
        <f>IF('Filtered Data'!M530="","",HEX2DEC(M531))</f>
        <v/>
      </c>
      <c r="X531" s="8" t="str">
        <f>IF('Filtered Data'!N530="","",HEX2DEC(N531))</f>
        <v/>
      </c>
      <c r="Y531" s="8"/>
      <c r="Z531" s="9" t="str">
        <f t="shared" si="28"/>
        <v>0</v>
      </c>
      <c r="AA531" s="8" t="str">
        <f>IF('Filtered Data'!G530="","",HEX2BIN(G531))</f>
        <v/>
      </c>
      <c r="AB531" s="8" t="str">
        <f>IF('Filtered Data'!H530="","",HEX2BIN(H531))</f>
        <v/>
      </c>
      <c r="AC531" s="8" t="str">
        <f>IF('Filtered Data'!I530="","",HEX2BIN(I531))</f>
        <v/>
      </c>
      <c r="AD531" s="8" t="str">
        <f>IF('Filtered Data'!J530="","",HEX2BIN(J531))</f>
        <v/>
      </c>
      <c r="AE531" s="8" t="str">
        <f>IF('Filtered Data'!K530="","",HEX2BIN(K531))</f>
        <v/>
      </c>
      <c r="AF531" s="8" t="str">
        <f>IF('Filtered Data'!L530="","",HEX2BIN(L531))</f>
        <v/>
      </c>
      <c r="AG531" s="8" t="str">
        <f>IF('Filtered Data'!M530="","",HEX2BIN(M531))</f>
        <v/>
      </c>
      <c r="AH531" s="8" t="str">
        <f>IF('Filtered Data'!N530="","",HEX2BIN(N531))</f>
        <v/>
      </c>
      <c r="AI531" s="8"/>
      <c r="AJ531" s="9" t="str">
        <f t="shared" si="29"/>
        <v>0</v>
      </c>
      <c r="AK531" s="8" t="str">
        <f>IF('Filtered Data'!G530="","",HEX2OCT(G531))</f>
        <v/>
      </c>
      <c r="AL531" s="8" t="str">
        <f>IF('Filtered Data'!H530="","",HEX2OCT(H531))</f>
        <v/>
      </c>
      <c r="AM531" s="8" t="str">
        <f>IF('Filtered Data'!I530="","",HEX2OCT(I531))</f>
        <v/>
      </c>
      <c r="AN531" s="8" t="str">
        <f>IF('Filtered Data'!J530="","",HEX2OCT(J531))</f>
        <v/>
      </c>
      <c r="AO531" s="8" t="str">
        <f>IF('Filtered Data'!K530="","",HEX2OCT(K531))</f>
        <v/>
      </c>
      <c r="AP531" s="8" t="str">
        <f>IF('Filtered Data'!L530="","",HEX2OCT(L531))</f>
        <v/>
      </c>
      <c r="AQ531" s="8" t="str">
        <f>IF('Filtered Data'!M530="","",HEX2OCT(M531))</f>
        <v/>
      </c>
      <c r="AR531" s="8" t="str">
        <f>IF('Filtered Data'!N530="","",HEX2OCT(N531))</f>
        <v/>
      </c>
    </row>
    <row r="532">
      <c r="A532" s="5" t="str">
        <f>'Filtered Data'!A531</f>
        <v/>
      </c>
      <c r="B532" s="5" t="str">
        <f>'Filtered Data'!B531</f>
        <v/>
      </c>
      <c r="C532" s="5" t="str">
        <f>'Filtered Data'!C531</f>
        <v/>
      </c>
      <c r="D532" s="5" t="str">
        <f>'Filtered Data'!D531</f>
        <v/>
      </c>
      <c r="E532" s="5" t="str">
        <f>'Filtered Data'!E531</f>
        <v/>
      </c>
      <c r="F532" s="5" t="str">
        <f>'Filtered Data'!F531</f>
        <v/>
      </c>
      <c r="G532" s="5" t="str">
        <f>'Filtered Data'!G531</f>
        <v/>
      </c>
      <c r="H532" s="5" t="str">
        <f>'Filtered Data'!H531</f>
        <v/>
      </c>
      <c r="I532" s="5" t="str">
        <f>'Filtered Data'!I531</f>
        <v/>
      </c>
      <c r="J532" s="5" t="str">
        <f>'Filtered Data'!J531</f>
        <v/>
      </c>
      <c r="K532" s="5" t="str">
        <f>'Filtered Data'!K531</f>
        <v/>
      </c>
      <c r="L532" s="5" t="str">
        <f>'Filtered Data'!L531</f>
        <v/>
      </c>
      <c r="M532" s="5" t="str">
        <f>'Filtered Data'!M531</f>
        <v/>
      </c>
      <c r="N532" s="5" t="str">
        <f>'Filtered Data'!N531</f>
        <v/>
      </c>
      <c r="P532" s="7">
        <f t="shared" si="27"/>
        <v>0</v>
      </c>
      <c r="Q532" s="8" t="str">
        <f>IF('Filtered Data'!G531="","",HEX2DEC(G532))</f>
        <v/>
      </c>
      <c r="R532" s="8" t="str">
        <f>IF('Filtered Data'!H531="","",HEX2DEC(H532))</f>
        <v/>
      </c>
      <c r="S532" s="8" t="str">
        <f>IF('Filtered Data'!I531="","",HEX2DEC(I532))</f>
        <v/>
      </c>
      <c r="T532" s="8" t="str">
        <f>IF('Filtered Data'!J531="","",HEX2DEC(J532))</f>
        <v/>
      </c>
      <c r="U532" s="8" t="str">
        <f>IF('Filtered Data'!K531="","",HEX2DEC(K532))</f>
        <v/>
      </c>
      <c r="V532" s="8" t="str">
        <f>IF('Filtered Data'!L531="","",HEX2DEC(L532))</f>
        <v/>
      </c>
      <c r="W532" s="8" t="str">
        <f>IF('Filtered Data'!M531="","",HEX2DEC(M532))</f>
        <v/>
      </c>
      <c r="X532" s="8" t="str">
        <f>IF('Filtered Data'!N531="","",HEX2DEC(N532))</f>
        <v/>
      </c>
      <c r="Y532" s="8"/>
      <c r="Z532" s="9" t="str">
        <f t="shared" si="28"/>
        <v>0</v>
      </c>
      <c r="AA532" s="8" t="str">
        <f>IF('Filtered Data'!G531="","",HEX2BIN(G532))</f>
        <v/>
      </c>
      <c r="AB532" s="8" t="str">
        <f>IF('Filtered Data'!H531="","",HEX2BIN(H532))</f>
        <v/>
      </c>
      <c r="AC532" s="8" t="str">
        <f>IF('Filtered Data'!I531="","",HEX2BIN(I532))</f>
        <v/>
      </c>
      <c r="AD532" s="8" t="str">
        <f>IF('Filtered Data'!J531="","",HEX2BIN(J532))</f>
        <v/>
      </c>
      <c r="AE532" s="8" t="str">
        <f>IF('Filtered Data'!K531="","",HEX2BIN(K532))</f>
        <v/>
      </c>
      <c r="AF532" s="8" t="str">
        <f>IF('Filtered Data'!L531="","",HEX2BIN(L532))</f>
        <v/>
      </c>
      <c r="AG532" s="8" t="str">
        <f>IF('Filtered Data'!M531="","",HEX2BIN(M532))</f>
        <v/>
      </c>
      <c r="AH532" s="8" t="str">
        <f>IF('Filtered Data'!N531="","",HEX2BIN(N532))</f>
        <v/>
      </c>
      <c r="AI532" s="8"/>
      <c r="AJ532" s="9" t="str">
        <f t="shared" si="29"/>
        <v>0</v>
      </c>
      <c r="AK532" s="8" t="str">
        <f>IF('Filtered Data'!G531="","",HEX2OCT(G532))</f>
        <v/>
      </c>
      <c r="AL532" s="8" t="str">
        <f>IF('Filtered Data'!H531="","",HEX2OCT(H532))</f>
        <v/>
      </c>
      <c r="AM532" s="8" t="str">
        <f>IF('Filtered Data'!I531="","",HEX2OCT(I532))</f>
        <v/>
      </c>
      <c r="AN532" s="8" t="str">
        <f>IF('Filtered Data'!J531="","",HEX2OCT(J532))</f>
        <v/>
      </c>
      <c r="AO532" s="8" t="str">
        <f>IF('Filtered Data'!K531="","",HEX2OCT(K532))</f>
        <v/>
      </c>
      <c r="AP532" s="8" t="str">
        <f>IF('Filtered Data'!L531="","",HEX2OCT(L532))</f>
        <v/>
      </c>
      <c r="AQ532" s="8" t="str">
        <f>IF('Filtered Data'!M531="","",HEX2OCT(M532))</f>
        <v/>
      </c>
      <c r="AR532" s="8" t="str">
        <f>IF('Filtered Data'!N531="","",HEX2OCT(N532))</f>
        <v/>
      </c>
    </row>
    <row r="533">
      <c r="A533" s="5" t="str">
        <f>'Filtered Data'!A532</f>
        <v/>
      </c>
      <c r="B533" s="5" t="str">
        <f>'Filtered Data'!B532</f>
        <v/>
      </c>
      <c r="C533" s="5" t="str">
        <f>'Filtered Data'!C532</f>
        <v/>
      </c>
      <c r="D533" s="5" t="str">
        <f>'Filtered Data'!D532</f>
        <v/>
      </c>
      <c r="E533" s="5" t="str">
        <f>'Filtered Data'!E532</f>
        <v/>
      </c>
      <c r="F533" s="5" t="str">
        <f>'Filtered Data'!F532</f>
        <v/>
      </c>
      <c r="G533" s="5" t="str">
        <f>'Filtered Data'!G532</f>
        <v/>
      </c>
      <c r="H533" s="5" t="str">
        <f>'Filtered Data'!H532</f>
        <v/>
      </c>
      <c r="I533" s="5" t="str">
        <f>'Filtered Data'!I532</f>
        <v/>
      </c>
      <c r="J533" s="5" t="str">
        <f>'Filtered Data'!J532</f>
        <v/>
      </c>
      <c r="K533" s="5" t="str">
        <f>'Filtered Data'!K532</f>
        <v/>
      </c>
      <c r="L533" s="5" t="str">
        <f>'Filtered Data'!L532</f>
        <v/>
      </c>
      <c r="M533" s="5" t="str">
        <f>'Filtered Data'!M532</f>
        <v/>
      </c>
      <c r="N533" s="5" t="str">
        <f>'Filtered Data'!N532</f>
        <v/>
      </c>
      <c r="P533" s="7">
        <f t="shared" si="27"/>
        <v>0</v>
      </c>
      <c r="Q533" s="8" t="str">
        <f>IF('Filtered Data'!G532="","",HEX2DEC(G533))</f>
        <v/>
      </c>
      <c r="R533" s="8" t="str">
        <f>IF('Filtered Data'!H532="","",HEX2DEC(H533))</f>
        <v/>
      </c>
      <c r="S533" s="8" t="str">
        <f>IF('Filtered Data'!I532="","",HEX2DEC(I533))</f>
        <v/>
      </c>
      <c r="T533" s="8" t="str">
        <f>IF('Filtered Data'!J532="","",HEX2DEC(J533))</f>
        <v/>
      </c>
      <c r="U533" s="8" t="str">
        <f>IF('Filtered Data'!K532="","",HEX2DEC(K533))</f>
        <v/>
      </c>
      <c r="V533" s="8" t="str">
        <f>IF('Filtered Data'!L532="","",HEX2DEC(L533))</f>
        <v/>
      </c>
      <c r="W533" s="8" t="str">
        <f>IF('Filtered Data'!M532="","",HEX2DEC(M533))</f>
        <v/>
      </c>
      <c r="X533" s="8" t="str">
        <f>IF('Filtered Data'!N532="","",HEX2DEC(N533))</f>
        <v/>
      </c>
      <c r="Y533" s="8"/>
      <c r="Z533" s="9" t="str">
        <f t="shared" si="28"/>
        <v>0</v>
      </c>
      <c r="AA533" s="8" t="str">
        <f>IF('Filtered Data'!G532="","",HEX2BIN(G533))</f>
        <v/>
      </c>
      <c r="AB533" s="8" t="str">
        <f>IF('Filtered Data'!H532="","",HEX2BIN(H533))</f>
        <v/>
      </c>
      <c r="AC533" s="8" t="str">
        <f>IF('Filtered Data'!I532="","",HEX2BIN(I533))</f>
        <v/>
      </c>
      <c r="AD533" s="8" t="str">
        <f>IF('Filtered Data'!J532="","",HEX2BIN(J533))</f>
        <v/>
      </c>
      <c r="AE533" s="8" t="str">
        <f>IF('Filtered Data'!K532="","",HEX2BIN(K533))</f>
        <v/>
      </c>
      <c r="AF533" s="8" t="str">
        <f>IF('Filtered Data'!L532="","",HEX2BIN(L533))</f>
        <v/>
      </c>
      <c r="AG533" s="8" t="str">
        <f>IF('Filtered Data'!M532="","",HEX2BIN(M533))</f>
        <v/>
      </c>
      <c r="AH533" s="8" t="str">
        <f>IF('Filtered Data'!N532="","",HEX2BIN(N533))</f>
        <v/>
      </c>
      <c r="AI533" s="8"/>
      <c r="AJ533" s="9" t="str">
        <f t="shared" si="29"/>
        <v>0</v>
      </c>
      <c r="AK533" s="8" t="str">
        <f>IF('Filtered Data'!G532="","",HEX2OCT(G533))</f>
        <v/>
      </c>
      <c r="AL533" s="8" t="str">
        <f>IF('Filtered Data'!H532="","",HEX2OCT(H533))</f>
        <v/>
      </c>
      <c r="AM533" s="8" t="str">
        <f>IF('Filtered Data'!I532="","",HEX2OCT(I533))</f>
        <v/>
      </c>
      <c r="AN533" s="8" t="str">
        <f>IF('Filtered Data'!J532="","",HEX2OCT(J533))</f>
        <v/>
      </c>
      <c r="AO533" s="8" t="str">
        <f>IF('Filtered Data'!K532="","",HEX2OCT(K533))</f>
        <v/>
      </c>
      <c r="AP533" s="8" t="str">
        <f>IF('Filtered Data'!L532="","",HEX2OCT(L533))</f>
        <v/>
      </c>
      <c r="AQ533" s="8" t="str">
        <f>IF('Filtered Data'!M532="","",HEX2OCT(M533))</f>
        <v/>
      </c>
      <c r="AR533" s="8" t="str">
        <f>IF('Filtered Data'!N532="","",HEX2OCT(N533))</f>
        <v/>
      </c>
    </row>
    <row r="534">
      <c r="A534" s="5" t="str">
        <f>'Filtered Data'!A533</f>
        <v/>
      </c>
      <c r="B534" s="5" t="str">
        <f>'Filtered Data'!B533</f>
        <v/>
      </c>
      <c r="C534" s="5" t="str">
        <f>'Filtered Data'!C533</f>
        <v/>
      </c>
      <c r="D534" s="5" t="str">
        <f>'Filtered Data'!D533</f>
        <v/>
      </c>
      <c r="E534" s="5" t="str">
        <f>'Filtered Data'!E533</f>
        <v/>
      </c>
      <c r="F534" s="5" t="str">
        <f>'Filtered Data'!F533</f>
        <v/>
      </c>
      <c r="G534" s="5" t="str">
        <f>'Filtered Data'!G533</f>
        <v/>
      </c>
      <c r="H534" s="5" t="str">
        <f>'Filtered Data'!H533</f>
        <v/>
      </c>
      <c r="I534" s="5" t="str">
        <f>'Filtered Data'!I533</f>
        <v/>
      </c>
      <c r="J534" s="5" t="str">
        <f>'Filtered Data'!J533</f>
        <v/>
      </c>
      <c r="K534" s="5" t="str">
        <f>'Filtered Data'!K533</f>
        <v/>
      </c>
      <c r="L534" s="5" t="str">
        <f>'Filtered Data'!L533</f>
        <v/>
      </c>
      <c r="M534" s="5" t="str">
        <f>'Filtered Data'!M533</f>
        <v/>
      </c>
      <c r="N534" s="5" t="str">
        <f>'Filtered Data'!N533</f>
        <v/>
      </c>
      <c r="P534" s="7">
        <f t="shared" si="27"/>
        <v>0</v>
      </c>
      <c r="Q534" s="8" t="str">
        <f>IF('Filtered Data'!G533="","",HEX2DEC(G534))</f>
        <v/>
      </c>
      <c r="R534" s="8" t="str">
        <f>IF('Filtered Data'!H533="","",HEX2DEC(H534))</f>
        <v/>
      </c>
      <c r="S534" s="8" t="str">
        <f>IF('Filtered Data'!I533="","",HEX2DEC(I534))</f>
        <v/>
      </c>
      <c r="T534" s="8" t="str">
        <f>IF('Filtered Data'!J533="","",HEX2DEC(J534))</f>
        <v/>
      </c>
      <c r="U534" s="8" t="str">
        <f>IF('Filtered Data'!K533="","",HEX2DEC(K534))</f>
        <v/>
      </c>
      <c r="V534" s="8" t="str">
        <f>IF('Filtered Data'!L533="","",HEX2DEC(L534))</f>
        <v/>
      </c>
      <c r="W534" s="8" t="str">
        <f>IF('Filtered Data'!M533="","",HEX2DEC(M534))</f>
        <v/>
      </c>
      <c r="X534" s="8" t="str">
        <f>IF('Filtered Data'!N533="","",HEX2DEC(N534))</f>
        <v/>
      </c>
      <c r="Y534" s="8"/>
      <c r="Z534" s="9" t="str">
        <f t="shared" si="28"/>
        <v>0</v>
      </c>
      <c r="AA534" s="8" t="str">
        <f>IF('Filtered Data'!G533="","",HEX2BIN(G534))</f>
        <v/>
      </c>
      <c r="AB534" s="8" t="str">
        <f>IF('Filtered Data'!H533="","",HEX2BIN(H534))</f>
        <v/>
      </c>
      <c r="AC534" s="8" t="str">
        <f>IF('Filtered Data'!I533="","",HEX2BIN(I534))</f>
        <v/>
      </c>
      <c r="AD534" s="8" t="str">
        <f>IF('Filtered Data'!J533="","",HEX2BIN(J534))</f>
        <v/>
      </c>
      <c r="AE534" s="8" t="str">
        <f>IF('Filtered Data'!K533="","",HEX2BIN(K534))</f>
        <v/>
      </c>
      <c r="AF534" s="8" t="str">
        <f>IF('Filtered Data'!L533="","",HEX2BIN(L534))</f>
        <v/>
      </c>
      <c r="AG534" s="8" t="str">
        <f>IF('Filtered Data'!M533="","",HEX2BIN(M534))</f>
        <v/>
      </c>
      <c r="AH534" s="8" t="str">
        <f>IF('Filtered Data'!N533="","",HEX2BIN(N534))</f>
        <v/>
      </c>
      <c r="AI534" s="8"/>
      <c r="AJ534" s="9" t="str">
        <f t="shared" si="29"/>
        <v>0</v>
      </c>
      <c r="AK534" s="8" t="str">
        <f>IF('Filtered Data'!G533="","",HEX2OCT(G534))</f>
        <v/>
      </c>
      <c r="AL534" s="8" t="str">
        <f>IF('Filtered Data'!H533="","",HEX2OCT(H534))</f>
        <v/>
      </c>
      <c r="AM534" s="8" t="str">
        <f>IF('Filtered Data'!I533="","",HEX2OCT(I534))</f>
        <v/>
      </c>
      <c r="AN534" s="8" t="str">
        <f>IF('Filtered Data'!J533="","",HEX2OCT(J534))</f>
        <v/>
      </c>
      <c r="AO534" s="8" t="str">
        <f>IF('Filtered Data'!K533="","",HEX2OCT(K534))</f>
        <v/>
      </c>
      <c r="AP534" s="8" t="str">
        <f>IF('Filtered Data'!L533="","",HEX2OCT(L534))</f>
        <v/>
      </c>
      <c r="AQ534" s="8" t="str">
        <f>IF('Filtered Data'!M533="","",HEX2OCT(M534))</f>
        <v/>
      </c>
      <c r="AR534" s="8" t="str">
        <f>IF('Filtered Data'!N533="","",HEX2OCT(N534))</f>
        <v/>
      </c>
    </row>
    <row r="535">
      <c r="A535" s="5" t="str">
        <f>'Filtered Data'!A534</f>
        <v/>
      </c>
      <c r="B535" s="5" t="str">
        <f>'Filtered Data'!B534</f>
        <v/>
      </c>
      <c r="C535" s="5" t="str">
        <f>'Filtered Data'!C534</f>
        <v/>
      </c>
      <c r="D535" s="5" t="str">
        <f>'Filtered Data'!D534</f>
        <v/>
      </c>
      <c r="E535" s="5" t="str">
        <f>'Filtered Data'!E534</f>
        <v/>
      </c>
      <c r="F535" s="5" t="str">
        <f>'Filtered Data'!F534</f>
        <v/>
      </c>
      <c r="G535" s="5" t="str">
        <f>'Filtered Data'!G534</f>
        <v/>
      </c>
      <c r="H535" s="5" t="str">
        <f>'Filtered Data'!H534</f>
        <v/>
      </c>
      <c r="I535" s="5" t="str">
        <f>'Filtered Data'!I534</f>
        <v/>
      </c>
      <c r="J535" s="5" t="str">
        <f>'Filtered Data'!J534</f>
        <v/>
      </c>
      <c r="K535" s="5" t="str">
        <f>'Filtered Data'!K534</f>
        <v/>
      </c>
      <c r="L535" s="5" t="str">
        <f>'Filtered Data'!L534</f>
        <v/>
      </c>
      <c r="M535" s="5" t="str">
        <f>'Filtered Data'!M534</f>
        <v/>
      </c>
      <c r="N535" s="5" t="str">
        <f>'Filtered Data'!N534</f>
        <v/>
      </c>
      <c r="P535" s="7">
        <f t="shared" si="27"/>
        <v>0</v>
      </c>
      <c r="Q535" s="8" t="str">
        <f>IF('Filtered Data'!G534="","",HEX2DEC(G535))</f>
        <v/>
      </c>
      <c r="R535" s="8" t="str">
        <f>IF('Filtered Data'!H534="","",HEX2DEC(H535))</f>
        <v/>
      </c>
      <c r="S535" s="8" t="str">
        <f>IF('Filtered Data'!I534="","",HEX2DEC(I535))</f>
        <v/>
      </c>
      <c r="T535" s="8" t="str">
        <f>IF('Filtered Data'!J534="","",HEX2DEC(J535))</f>
        <v/>
      </c>
      <c r="U535" s="8" t="str">
        <f>IF('Filtered Data'!K534="","",HEX2DEC(K535))</f>
        <v/>
      </c>
      <c r="V535" s="8" t="str">
        <f>IF('Filtered Data'!L534="","",HEX2DEC(L535))</f>
        <v/>
      </c>
      <c r="W535" s="8" t="str">
        <f>IF('Filtered Data'!M534="","",HEX2DEC(M535))</f>
        <v/>
      </c>
      <c r="X535" s="8" t="str">
        <f>IF('Filtered Data'!N534="","",HEX2DEC(N535))</f>
        <v/>
      </c>
      <c r="Y535" s="8"/>
      <c r="Z535" s="9" t="str">
        <f t="shared" si="28"/>
        <v>0</v>
      </c>
      <c r="AA535" s="8" t="str">
        <f>IF('Filtered Data'!G534="","",HEX2BIN(G535))</f>
        <v/>
      </c>
      <c r="AB535" s="8" t="str">
        <f>IF('Filtered Data'!H534="","",HEX2BIN(H535))</f>
        <v/>
      </c>
      <c r="AC535" s="8" t="str">
        <f>IF('Filtered Data'!I534="","",HEX2BIN(I535))</f>
        <v/>
      </c>
      <c r="AD535" s="8" t="str">
        <f>IF('Filtered Data'!J534="","",HEX2BIN(J535))</f>
        <v/>
      </c>
      <c r="AE535" s="8" t="str">
        <f>IF('Filtered Data'!K534="","",HEX2BIN(K535))</f>
        <v/>
      </c>
      <c r="AF535" s="8" t="str">
        <f>IF('Filtered Data'!L534="","",HEX2BIN(L535))</f>
        <v/>
      </c>
      <c r="AG535" s="8" t="str">
        <f>IF('Filtered Data'!M534="","",HEX2BIN(M535))</f>
        <v/>
      </c>
      <c r="AH535" s="8" t="str">
        <f>IF('Filtered Data'!N534="","",HEX2BIN(N535))</f>
        <v/>
      </c>
      <c r="AI535" s="8"/>
      <c r="AJ535" s="9" t="str">
        <f t="shared" si="29"/>
        <v>0</v>
      </c>
      <c r="AK535" s="8" t="str">
        <f>IF('Filtered Data'!G534="","",HEX2OCT(G535))</f>
        <v/>
      </c>
      <c r="AL535" s="8" t="str">
        <f>IF('Filtered Data'!H534="","",HEX2OCT(H535))</f>
        <v/>
      </c>
      <c r="AM535" s="8" t="str">
        <f>IF('Filtered Data'!I534="","",HEX2OCT(I535))</f>
        <v/>
      </c>
      <c r="AN535" s="8" t="str">
        <f>IF('Filtered Data'!J534="","",HEX2OCT(J535))</f>
        <v/>
      </c>
      <c r="AO535" s="8" t="str">
        <f>IF('Filtered Data'!K534="","",HEX2OCT(K535))</f>
        <v/>
      </c>
      <c r="AP535" s="8" t="str">
        <f>IF('Filtered Data'!L534="","",HEX2OCT(L535))</f>
        <v/>
      </c>
      <c r="AQ535" s="8" t="str">
        <f>IF('Filtered Data'!M534="","",HEX2OCT(M535))</f>
        <v/>
      </c>
      <c r="AR535" s="8" t="str">
        <f>IF('Filtered Data'!N534="","",HEX2OCT(N535))</f>
        <v/>
      </c>
    </row>
    <row r="536">
      <c r="A536" s="5" t="str">
        <f>'Filtered Data'!A535</f>
        <v/>
      </c>
      <c r="B536" s="5" t="str">
        <f>'Filtered Data'!B535</f>
        <v/>
      </c>
      <c r="C536" s="5" t="str">
        <f>'Filtered Data'!C535</f>
        <v/>
      </c>
      <c r="D536" s="5" t="str">
        <f>'Filtered Data'!D535</f>
        <v/>
      </c>
      <c r="E536" s="5" t="str">
        <f>'Filtered Data'!E535</f>
        <v/>
      </c>
      <c r="F536" s="5" t="str">
        <f>'Filtered Data'!F535</f>
        <v/>
      </c>
      <c r="G536" s="5" t="str">
        <f>'Filtered Data'!G535</f>
        <v/>
      </c>
      <c r="H536" s="5" t="str">
        <f>'Filtered Data'!H535</f>
        <v/>
      </c>
      <c r="I536" s="5" t="str">
        <f>'Filtered Data'!I535</f>
        <v/>
      </c>
      <c r="J536" s="5" t="str">
        <f>'Filtered Data'!J535</f>
        <v/>
      </c>
      <c r="K536" s="5" t="str">
        <f>'Filtered Data'!K535</f>
        <v/>
      </c>
      <c r="L536" s="5" t="str">
        <f>'Filtered Data'!L535</f>
        <v/>
      </c>
      <c r="M536" s="5" t="str">
        <f>'Filtered Data'!M535</f>
        <v/>
      </c>
      <c r="N536" s="5" t="str">
        <f>'Filtered Data'!N535</f>
        <v/>
      </c>
      <c r="P536" s="7">
        <f t="shared" si="27"/>
        <v>0</v>
      </c>
      <c r="Q536" s="8" t="str">
        <f>IF('Filtered Data'!G535="","",HEX2DEC(G536))</f>
        <v/>
      </c>
      <c r="R536" s="8" t="str">
        <f>IF('Filtered Data'!H535="","",HEX2DEC(H536))</f>
        <v/>
      </c>
      <c r="S536" s="8" t="str">
        <f>IF('Filtered Data'!I535="","",HEX2DEC(I536))</f>
        <v/>
      </c>
      <c r="T536" s="8" t="str">
        <f>IF('Filtered Data'!J535="","",HEX2DEC(J536))</f>
        <v/>
      </c>
      <c r="U536" s="8" t="str">
        <f>IF('Filtered Data'!K535="","",HEX2DEC(K536))</f>
        <v/>
      </c>
      <c r="V536" s="8" t="str">
        <f>IF('Filtered Data'!L535="","",HEX2DEC(L536))</f>
        <v/>
      </c>
      <c r="W536" s="8" t="str">
        <f>IF('Filtered Data'!M535="","",HEX2DEC(M536))</f>
        <v/>
      </c>
      <c r="X536" s="8" t="str">
        <f>IF('Filtered Data'!N535="","",HEX2DEC(N536))</f>
        <v/>
      </c>
      <c r="Y536" s="8"/>
      <c r="Z536" s="9" t="str">
        <f t="shared" si="28"/>
        <v>0</v>
      </c>
      <c r="AA536" s="8" t="str">
        <f>IF('Filtered Data'!G535="","",HEX2BIN(G536))</f>
        <v/>
      </c>
      <c r="AB536" s="8" t="str">
        <f>IF('Filtered Data'!H535="","",HEX2BIN(H536))</f>
        <v/>
      </c>
      <c r="AC536" s="8" t="str">
        <f>IF('Filtered Data'!I535="","",HEX2BIN(I536))</f>
        <v/>
      </c>
      <c r="AD536" s="8" t="str">
        <f>IF('Filtered Data'!J535="","",HEX2BIN(J536))</f>
        <v/>
      </c>
      <c r="AE536" s="8" t="str">
        <f>IF('Filtered Data'!K535="","",HEX2BIN(K536))</f>
        <v/>
      </c>
      <c r="AF536" s="8" t="str">
        <f>IF('Filtered Data'!L535="","",HEX2BIN(L536))</f>
        <v/>
      </c>
      <c r="AG536" s="8" t="str">
        <f>IF('Filtered Data'!M535="","",HEX2BIN(M536))</f>
        <v/>
      </c>
      <c r="AH536" s="8" t="str">
        <f>IF('Filtered Data'!N535="","",HEX2BIN(N536))</f>
        <v/>
      </c>
      <c r="AI536" s="8"/>
      <c r="AJ536" s="9" t="str">
        <f t="shared" si="29"/>
        <v>0</v>
      </c>
      <c r="AK536" s="8" t="str">
        <f>IF('Filtered Data'!G535="","",HEX2OCT(G536))</f>
        <v/>
      </c>
      <c r="AL536" s="8" t="str">
        <f>IF('Filtered Data'!H535="","",HEX2OCT(H536))</f>
        <v/>
      </c>
      <c r="AM536" s="8" t="str">
        <f>IF('Filtered Data'!I535="","",HEX2OCT(I536))</f>
        <v/>
      </c>
      <c r="AN536" s="8" t="str">
        <f>IF('Filtered Data'!J535="","",HEX2OCT(J536))</f>
        <v/>
      </c>
      <c r="AO536" s="8" t="str">
        <f>IF('Filtered Data'!K535="","",HEX2OCT(K536))</f>
        <v/>
      </c>
      <c r="AP536" s="8" t="str">
        <f>IF('Filtered Data'!L535="","",HEX2OCT(L536))</f>
        <v/>
      </c>
      <c r="AQ536" s="8" t="str">
        <f>IF('Filtered Data'!M535="","",HEX2OCT(M536))</f>
        <v/>
      </c>
      <c r="AR536" s="8" t="str">
        <f>IF('Filtered Data'!N535="","",HEX2OCT(N536))</f>
        <v/>
      </c>
    </row>
    <row r="537">
      <c r="A537" s="5" t="str">
        <f>'Filtered Data'!A536</f>
        <v/>
      </c>
      <c r="B537" s="5" t="str">
        <f>'Filtered Data'!B536</f>
        <v/>
      </c>
      <c r="C537" s="5" t="str">
        <f>'Filtered Data'!C536</f>
        <v/>
      </c>
      <c r="D537" s="5" t="str">
        <f>'Filtered Data'!D536</f>
        <v/>
      </c>
      <c r="E537" s="5" t="str">
        <f>'Filtered Data'!E536</f>
        <v/>
      </c>
      <c r="F537" s="5" t="str">
        <f>'Filtered Data'!F536</f>
        <v/>
      </c>
      <c r="G537" s="5" t="str">
        <f>'Filtered Data'!G536</f>
        <v/>
      </c>
      <c r="H537" s="5" t="str">
        <f>'Filtered Data'!H536</f>
        <v/>
      </c>
      <c r="I537" s="5" t="str">
        <f>'Filtered Data'!I536</f>
        <v/>
      </c>
      <c r="J537" s="5" t="str">
        <f>'Filtered Data'!J536</f>
        <v/>
      </c>
      <c r="K537" s="5" t="str">
        <f>'Filtered Data'!K536</f>
        <v/>
      </c>
      <c r="L537" s="5" t="str">
        <f>'Filtered Data'!L536</f>
        <v/>
      </c>
      <c r="M537" s="5" t="str">
        <f>'Filtered Data'!M536</f>
        <v/>
      </c>
      <c r="N537" s="5" t="str">
        <f>'Filtered Data'!N536</f>
        <v/>
      </c>
      <c r="P537" s="7">
        <f t="shared" si="27"/>
        <v>0</v>
      </c>
      <c r="Q537" s="8" t="str">
        <f>IF('Filtered Data'!G536="","",HEX2DEC(G537))</f>
        <v/>
      </c>
      <c r="R537" s="8" t="str">
        <f>IF('Filtered Data'!H536="","",HEX2DEC(H537))</f>
        <v/>
      </c>
      <c r="S537" s="8" t="str">
        <f>IF('Filtered Data'!I536="","",HEX2DEC(I537))</f>
        <v/>
      </c>
      <c r="T537" s="8" t="str">
        <f>IF('Filtered Data'!J536="","",HEX2DEC(J537))</f>
        <v/>
      </c>
      <c r="U537" s="8" t="str">
        <f>IF('Filtered Data'!K536="","",HEX2DEC(K537))</f>
        <v/>
      </c>
      <c r="V537" s="8" t="str">
        <f>IF('Filtered Data'!L536="","",HEX2DEC(L537))</f>
        <v/>
      </c>
      <c r="W537" s="8" t="str">
        <f>IF('Filtered Data'!M536="","",HEX2DEC(M537))</f>
        <v/>
      </c>
      <c r="X537" s="8" t="str">
        <f>IF('Filtered Data'!N536="","",HEX2DEC(N537))</f>
        <v/>
      </c>
      <c r="Y537" s="8"/>
      <c r="Z537" s="9" t="str">
        <f t="shared" si="28"/>
        <v>0</v>
      </c>
      <c r="AA537" s="8" t="str">
        <f>IF('Filtered Data'!G536="","",HEX2BIN(G537))</f>
        <v/>
      </c>
      <c r="AB537" s="8" t="str">
        <f>IF('Filtered Data'!H536="","",HEX2BIN(H537))</f>
        <v/>
      </c>
      <c r="AC537" s="8" t="str">
        <f>IF('Filtered Data'!I536="","",HEX2BIN(I537))</f>
        <v/>
      </c>
      <c r="AD537" s="8" t="str">
        <f>IF('Filtered Data'!J536="","",HEX2BIN(J537))</f>
        <v/>
      </c>
      <c r="AE537" s="8" t="str">
        <f>IF('Filtered Data'!K536="","",HEX2BIN(K537))</f>
        <v/>
      </c>
      <c r="AF537" s="8" t="str">
        <f>IF('Filtered Data'!L536="","",HEX2BIN(L537))</f>
        <v/>
      </c>
      <c r="AG537" s="8" t="str">
        <f>IF('Filtered Data'!M536="","",HEX2BIN(M537))</f>
        <v/>
      </c>
      <c r="AH537" s="8" t="str">
        <f>IF('Filtered Data'!N536="","",HEX2BIN(N537))</f>
        <v/>
      </c>
      <c r="AI537" s="8"/>
      <c r="AJ537" s="9" t="str">
        <f t="shared" si="29"/>
        <v>0</v>
      </c>
      <c r="AK537" s="8" t="str">
        <f>IF('Filtered Data'!G536="","",HEX2OCT(G537))</f>
        <v/>
      </c>
      <c r="AL537" s="8" t="str">
        <f>IF('Filtered Data'!H536="","",HEX2OCT(H537))</f>
        <v/>
      </c>
      <c r="AM537" s="8" t="str">
        <f>IF('Filtered Data'!I536="","",HEX2OCT(I537))</f>
        <v/>
      </c>
      <c r="AN537" s="8" t="str">
        <f>IF('Filtered Data'!J536="","",HEX2OCT(J537))</f>
        <v/>
      </c>
      <c r="AO537" s="8" t="str">
        <f>IF('Filtered Data'!K536="","",HEX2OCT(K537))</f>
        <v/>
      </c>
      <c r="AP537" s="8" t="str">
        <f>IF('Filtered Data'!L536="","",HEX2OCT(L537))</f>
        <v/>
      </c>
      <c r="AQ537" s="8" t="str">
        <f>IF('Filtered Data'!M536="","",HEX2OCT(M537))</f>
        <v/>
      </c>
      <c r="AR537" s="8" t="str">
        <f>IF('Filtered Data'!N536="","",HEX2OCT(N537))</f>
        <v/>
      </c>
    </row>
    <row r="538">
      <c r="A538" s="5" t="str">
        <f>'Filtered Data'!A537</f>
        <v/>
      </c>
      <c r="B538" s="5" t="str">
        <f>'Filtered Data'!B537</f>
        <v/>
      </c>
      <c r="C538" s="5" t="str">
        <f>'Filtered Data'!C537</f>
        <v/>
      </c>
      <c r="D538" s="5" t="str">
        <f>'Filtered Data'!D537</f>
        <v/>
      </c>
      <c r="E538" s="5" t="str">
        <f>'Filtered Data'!E537</f>
        <v/>
      </c>
      <c r="F538" s="5" t="str">
        <f>'Filtered Data'!F537</f>
        <v/>
      </c>
      <c r="G538" s="5" t="str">
        <f>'Filtered Data'!G537</f>
        <v/>
      </c>
      <c r="H538" s="5" t="str">
        <f>'Filtered Data'!H537</f>
        <v/>
      </c>
      <c r="I538" s="5" t="str">
        <f>'Filtered Data'!I537</f>
        <v/>
      </c>
      <c r="J538" s="5" t="str">
        <f>'Filtered Data'!J537</f>
        <v/>
      </c>
      <c r="K538" s="5" t="str">
        <f>'Filtered Data'!K537</f>
        <v/>
      </c>
      <c r="L538" s="5" t="str">
        <f>'Filtered Data'!L537</f>
        <v/>
      </c>
      <c r="M538" s="5" t="str">
        <f>'Filtered Data'!M537</f>
        <v/>
      </c>
      <c r="N538" s="5" t="str">
        <f>'Filtered Data'!N537</f>
        <v/>
      </c>
      <c r="P538" s="7">
        <f t="shared" si="27"/>
        <v>0</v>
      </c>
      <c r="Q538" s="8" t="str">
        <f>IF('Filtered Data'!G537="","",HEX2DEC(G538))</f>
        <v/>
      </c>
      <c r="R538" s="8" t="str">
        <f>IF('Filtered Data'!H537="","",HEX2DEC(H538))</f>
        <v/>
      </c>
      <c r="S538" s="8" t="str">
        <f>IF('Filtered Data'!I537="","",HEX2DEC(I538))</f>
        <v/>
      </c>
      <c r="T538" s="8" t="str">
        <f>IF('Filtered Data'!J537="","",HEX2DEC(J538))</f>
        <v/>
      </c>
      <c r="U538" s="8" t="str">
        <f>IF('Filtered Data'!K537="","",HEX2DEC(K538))</f>
        <v/>
      </c>
      <c r="V538" s="8" t="str">
        <f>IF('Filtered Data'!L537="","",HEX2DEC(L538))</f>
        <v/>
      </c>
      <c r="W538" s="8" t="str">
        <f>IF('Filtered Data'!M537="","",HEX2DEC(M538))</f>
        <v/>
      </c>
      <c r="X538" s="8" t="str">
        <f>IF('Filtered Data'!N537="","",HEX2DEC(N538))</f>
        <v/>
      </c>
      <c r="Y538" s="8"/>
      <c r="Z538" s="9" t="str">
        <f t="shared" si="28"/>
        <v>0</v>
      </c>
      <c r="AA538" s="8" t="str">
        <f>IF('Filtered Data'!G537="","",HEX2BIN(G538))</f>
        <v/>
      </c>
      <c r="AB538" s="8" t="str">
        <f>IF('Filtered Data'!H537="","",HEX2BIN(H538))</f>
        <v/>
      </c>
      <c r="AC538" s="8" t="str">
        <f>IF('Filtered Data'!I537="","",HEX2BIN(I538))</f>
        <v/>
      </c>
      <c r="AD538" s="8" t="str">
        <f>IF('Filtered Data'!J537="","",HEX2BIN(J538))</f>
        <v/>
      </c>
      <c r="AE538" s="8" t="str">
        <f>IF('Filtered Data'!K537="","",HEX2BIN(K538))</f>
        <v/>
      </c>
      <c r="AF538" s="8" t="str">
        <f>IF('Filtered Data'!L537="","",HEX2BIN(L538))</f>
        <v/>
      </c>
      <c r="AG538" s="8" t="str">
        <f>IF('Filtered Data'!M537="","",HEX2BIN(M538))</f>
        <v/>
      </c>
      <c r="AH538" s="8" t="str">
        <f>IF('Filtered Data'!N537="","",HEX2BIN(N538))</f>
        <v/>
      </c>
      <c r="AI538" s="8"/>
      <c r="AJ538" s="9" t="str">
        <f t="shared" si="29"/>
        <v>0</v>
      </c>
      <c r="AK538" s="8" t="str">
        <f>IF('Filtered Data'!G537="","",HEX2OCT(G538))</f>
        <v/>
      </c>
      <c r="AL538" s="8" t="str">
        <f>IF('Filtered Data'!H537="","",HEX2OCT(H538))</f>
        <v/>
      </c>
      <c r="AM538" s="8" t="str">
        <f>IF('Filtered Data'!I537="","",HEX2OCT(I538))</f>
        <v/>
      </c>
      <c r="AN538" s="8" t="str">
        <f>IF('Filtered Data'!J537="","",HEX2OCT(J538))</f>
        <v/>
      </c>
      <c r="AO538" s="8" t="str">
        <f>IF('Filtered Data'!K537="","",HEX2OCT(K538))</f>
        <v/>
      </c>
      <c r="AP538" s="8" t="str">
        <f>IF('Filtered Data'!L537="","",HEX2OCT(L538))</f>
        <v/>
      </c>
      <c r="AQ538" s="8" t="str">
        <f>IF('Filtered Data'!M537="","",HEX2OCT(M538))</f>
        <v/>
      </c>
      <c r="AR538" s="8" t="str">
        <f>IF('Filtered Data'!N537="","",HEX2OCT(N538))</f>
        <v/>
      </c>
    </row>
    <row r="539">
      <c r="A539" s="5" t="str">
        <f>'Filtered Data'!A538</f>
        <v/>
      </c>
      <c r="B539" s="5" t="str">
        <f>'Filtered Data'!B538</f>
        <v/>
      </c>
      <c r="C539" s="5" t="str">
        <f>'Filtered Data'!C538</f>
        <v/>
      </c>
      <c r="D539" s="5" t="str">
        <f>'Filtered Data'!D538</f>
        <v/>
      </c>
      <c r="E539" s="5" t="str">
        <f>'Filtered Data'!E538</f>
        <v/>
      </c>
      <c r="F539" s="5" t="str">
        <f>'Filtered Data'!F538</f>
        <v/>
      </c>
      <c r="G539" s="5" t="str">
        <f>'Filtered Data'!G538</f>
        <v/>
      </c>
      <c r="H539" s="5" t="str">
        <f>'Filtered Data'!H538</f>
        <v/>
      </c>
      <c r="I539" s="5" t="str">
        <f>'Filtered Data'!I538</f>
        <v/>
      </c>
      <c r="J539" s="5" t="str">
        <f>'Filtered Data'!J538</f>
        <v/>
      </c>
      <c r="K539" s="5" t="str">
        <f>'Filtered Data'!K538</f>
        <v/>
      </c>
      <c r="L539" s="5" t="str">
        <f>'Filtered Data'!L538</f>
        <v/>
      </c>
      <c r="M539" s="5" t="str">
        <f>'Filtered Data'!M538</f>
        <v/>
      </c>
      <c r="N539" s="5" t="str">
        <f>'Filtered Data'!N538</f>
        <v/>
      </c>
      <c r="P539" s="7">
        <f t="shared" si="27"/>
        <v>0</v>
      </c>
      <c r="Q539" s="8" t="str">
        <f>IF('Filtered Data'!G538="","",HEX2DEC(G539))</f>
        <v/>
      </c>
      <c r="R539" s="8" t="str">
        <f>IF('Filtered Data'!H538="","",HEX2DEC(H539))</f>
        <v/>
      </c>
      <c r="S539" s="8" t="str">
        <f>IF('Filtered Data'!I538="","",HEX2DEC(I539))</f>
        <v/>
      </c>
      <c r="T539" s="8" t="str">
        <f>IF('Filtered Data'!J538="","",HEX2DEC(J539))</f>
        <v/>
      </c>
      <c r="U539" s="8" t="str">
        <f>IF('Filtered Data'!K538="","",HEX2DEC(K539))</f>
        <v/>
      </c>
      <c r="V539" s="8" t="str">
        <f>IF('Filtered Data'!L538="","",HEX2DEC(L539))</f>
        <v/>
      </c>
      <c r="W539" s="8" t="str">
        <f>IF('Filtered Data'!M538="","",HEX2DEC(M539))</f>
        <v/>
      </c>
      <c r="X539" s="8" t="str">
        <f>IF('Filtered Data'!N538="","",HEX2DEC(N539))</f>
        <v/>
      </c>
      <c r="Y539" s="8"/>
      <c r="Z539" s="9" t="str">
        <f t="shared" si="28"/>
        <v>0</v>
      </c>
      <c r="AA539" s="8" t="str">
        <f>IF('Filtered Data'!G538="","",HEX2BIN(G539))</f>
        <v/>
      </c>
      <c r="AB539" s="8" t="str">
        <f>IF('Filtered Data'!H538="","",HEX2BIN(H539))</f>
        <v/>
      </c>
      <c r="AC539" s="8" t="str">
        <f>IF('Filtered Data'!I538="","",HEX2BIN(I539))</f>
        <v/>
      </c>
      <c r="AD539" s="8" t="str">
        <f>IF('Filtered Data'!J538="","",HEX2BIN(J539))</f>
        <v/>
      </c>
      <c r="AE539" s="8" t="str">
        <f>IF('Filtered Data'!K538="","",HEX2BIN(K539))</f>
        <v/>
      </c>
      <c r="AF539" s="8" t="str">
        <f>IF('Filtered Data'!L538="","",HEX2BIN(L539))</f>
        <v/>
      </c>
      <c r="AG539" s="8" t="str">
        <f>IF('Filtered Data'!M538="","",HEX2BIN(M539))</f>
        <v/>
      </c>
      <c r="AH539" s="8" t="str">
        <f>IF('Filtered Data'!N538="","",HEX2BIN(N539))</f>
        <v/>
      </c>
      <c r="AI539" s="8"/>
      <c r="AJ539" s="9" t="str">
        <f t="shared" si="29"/>
        <v>0</v>
      </c>
      <c r="AK539" s="8" t="str">
        <f>IF('Filtered Data'!G538="","",HEX2OCT(G539))</f>
        <v/>
      </c>
      <c r="AL539" s="8" t="str">
        <f>IF('Filtered Data'!H538="","",HEX2OCT(H539))</f>
        <v/>
      </c>
      <c r="AM539" s="8" t="str">
        <f>IF('Filtered Data'!I538="","",HEX2OCT(I539))</f>
        <v/>
      </c>
      <c r="AN539" s="8" t="str">
        <f>IF('Filtered Data'!J538="","",HEX2OCT(J539))</f>
        <v/>
      </c>
      <c r="AO539" s="8" t="str">
        <f>IF('Filtered Data'!K538="","",HEX2OCT(K539))</f>
        <v/>
      </c>
      <c r="AP539" s="8" t="str">
        <f>IF('Filtered Data'!L538="","",HEX2OCT(L539))</f>
        <v/>
      </c>
      <c r="AQ539" s="8" t="str">
        <f>IF('Filtered Data'!M538="","",HEX2OCT(M539))</f>
        <v/>
      </c>
      <c r="AR539" s="8" t="str">
        <f>IF('Filtered Data'!N538="","",HEX2OCT(N539))</f>
        <v/>
      </c>
    </row>
    <row r="540">
      <c r="A540" s="5" t="str">
        <f>'Filtered Data'!A539</f>
        <v/>
      </c>
      <c r="B540" s="5" t="str">
        <f>'Filtered Data'!B539</f>
        <v/>
      </c>
      <c r="C540" s="5" t="str">
        <f>'Filtered Data'!C539</f>
        <v/>
      </c>
      <c r="D540" s="5" t="str">
        <f>'Filtered Data'!D539</f>
        <v/>
      </c>
      <c r="E540" s="5" t="str">
        <f>'Filtered Data'!E539</f>
        <v/>
      </c>
      <c r="F540" s="5" t="str">
        <f>'Filtered Data'!F539</f>
        <v/>
      </c>
      <c r="G540" s="5" t="str">
        <f>'Filtered Data'!G539</f>
        <v/>
      </c>
      <c r="H540" s="5" t="str">
        <f>'Filtered Data'!H539</f>
        <v/>
      </c>
      <c r="I540" s="5" t="str">
        <f>'Filtered Data'!I539</f>
        <v/>
      </c>
      <c r="J540" s="5" t="str">
        <f>'Filtered Data'!J539</f>
        <v/>
      </c>
      <c r="K540" s="5" t="str">
        <f>'Filtered Data'!K539</f>
        <v/>
      </c>
      <c r="L540" s="5" t="str">
        <f>'Filtered Data'!L539</f>
        <v/>
      </c>
      <c r="M540" s="5" t="str">
        <f>'Filtered Data'!M539</f>
        <v/>
      </c>
      <c r="N540" s="5" t="str">
        <f>'Filtered Data'!N539</f>
        <v/>
      </c>
      <c r="P540" s="7">
        <f t="shared" si="27"/>
        <v>0</v>
      </c>
      <c r="Q540" s="8" t="str">
        <f>IF('Filtered Data'!G539="","",HEX2DEC(G540))</f>
        <v/>
      </c>
      <c r="R540" s="8" t="str">
        <f>IF('Filtered Data'!H539="","",HEX2DEC(H540))</f>
        <v/>
      </c>
      <c r="S540" s="8" t="str">
        <f>IF('Filtered Data'!I539="","",HEX2DEC(I540))</f>
        <v/>
      </c>
      <c r="T540" s="8" t="str">
        <f>IF('Filtered Data'!J539="","",HEX2DEC(J540))</f>
        <v/>
      </c>
      <c r="U540" s="8" t="str">
        <f>IF('Filtered Data'!K539="","",HEX2DEC(K540))</f>
        <v/>
      </c>
      <c r="V540" s="8" t="str">
        <f>IF('Filtered Data'!L539="","",HEX2DEC(L540))</f>
        <v/>
      </c>
      <c r="W540" s="8" t="str">
        <f>IF('Filtered Data'!M539="","",HEX2DEC(M540))</f>
        <v/>
      </c>
      <c r="X540" s="8" t="str">
        <f>IF('Filtered Data'!N539="","",HEX2DEC(N540))</f>
        <v/>
      </c>
      <c r="Y540" s="8"/>
      <c r="Z540" s="9" t="str">
        <f t="shared" si="28"/>
        <v>0</v>
      </c>
      <c r="AA540" s="8" t="str">
        <f>IF('Filtered Data'!G539="","",HEX2BIN(G540))</f>
        <v/>
      </c>
      <c r="AB540" s="8" t="str">
        <f>IF('Filtered Data'!H539="","",HEX2BIN(H540))</f>
        <v/>
      </c>
      <c r="AC540" s="8" t="str">
        <f>IF('Filtered Data'!I539="","",HEX2BIN(I540))</f>
        <v/>
      </c>
      <c r="AD540" s="8" t="str">
        <f>IF('Filtered Data'!J539="","",HEX2BIN(J540))</f>
        <v/>
      </c>
      <c r="AE540" s="8" t="str">
        <f>IF('Filtered Data'!K539="","",HEX2BIN(K540))</f>
        <v/>
      </c>
      <c r="AF540" s="8" t="str">
        <f>IF('Filtered Data'!L539="","",HEX2BIN(L540))</f>
        <v/>
      </c>
      <c r="AG540" s="8" t="str">
        <f>IF('Filtered Data'!M539="","",HEX2BIN(M540))</f>
        <v/>
      </c>
      <c r="AH540" s="8" t="str">
        <f>IF('Filtered Data'!N539="","",HEX2BIN(N540))</f>
        <v/>
      </c>
      <c r="AI540" s="8"/>
      <c r="AJ540" s="9" t="str">
        <f t="shared" si="29"/>
        <v>0</v>
      </c>
      <c r="AK540" s="8" t="str">
        <f>IF('Filtered Data'!G539="","",HEX2OCT(G540))</f>
        <v/>
      </c>
      <c r="AL540" s="8" t="str">
        <f>IF('Filtered Data'!H539="","",HEX2OCT(H540))</f>
        <v/>
      </c>
      <c r="AM540" s="8" t="str">
        <f>IF('Filtered Data'!I539="","",HEX2OCT(I540))</f>
        <v/>
      </c>
      <c r="AN540" s="8" t="str">
        <f>IF('Filtered Data'!J539="","",HEX2OCT(J540))</f>
        <v/>
      </c>
      <c r="AO540" s="8" t="str">
        <f>IF('Filtered Data'!K539="","",HEX2OCT(K540))</f>
        <v/>
      </c>
      <c r="AP540" s="8" t="str">
        <f>IF('Filtered Data'!L539="","",HEX2OCT(L540))</f>
        <v/>
      </c>
      <c r="AQ540" s="8" t="str">
        <f>IF('Filtered Data'!M539="","",HEX2OCT(M540))</f>
        <v/>
      </c>
      <c r="AR540" s="8" t="str">
        <f>IF('Filtered Data'!N539="","",HEX2OCT(N540))</f>
        <v/>
      </c>
    </row>
    <row r="541">
      <c r="A541" s="5" t="str">
        <f>'Filtered Data'!A540</f>
        <v/>
      </c>
      <c r="B541" s="5" t="str">
        <f>'Filtered Data'!B540</f>
        <v/>
      </c>
      <c r="C541" s="5" t="str">
        <f>'Filtered Data'!C540</f>
        <v/>
      </c>
      <c r="D541" s="5" t="str">
        <f>'Filtered Data'!D540</f>
        <v/>
      </c>
      <c r="E541" s="5" t="str">
        <f>'Filtered Data'!E540</f>
        <v/>
      </c>
      <c r="F541" s="5" t="str">
        <f>'Filtered Data'!F540</f>
        <v/>
      </c>
      <c r="G541" s="5" t="str">
        <f>'Filtered Data'!G540</f>
        <v/>
      </c>
      <c r="H541" s="5" t="str">
        <f>'Filtered Data'!H540</f>
        <v/>
      </c>
      <c r="I541" s="5" t="str">
        <f>'Filtered Data'!I540</f>
        <v/>
      </c>
      <c r="J541" s="5" t="str">
        <f>'Filtered Data'!J540</f>
        <v/>
      </c>
      <c r="K541" s="5" t="str">
        <f>'Filtered Data'!K540</f>
        <v/>
      </c>
      <c r="L541" s="5" t="str">
        <f>'Filtered Data'!L540</f>
        <v/>
      </c>
      <c r="M541" s="5" t="str">
        <f>'Filtered Data'!M540</f>
        <v/>
      </c>
      <c r="N541" s="5" t="str">
        <f>'Filtered Data'!N540</f>
        <v/>
      </c>
      <c r="P541" s="7">
        <f t="shared" si="27"/>
        <v>0</v>
      </c>
      <c r="Q541" s="8" t="str">
        <f>IF('Filtered Data'!G540="","",HEX2DEC(G541))</f>
        <v/>
      </c>
      <c r="R541" s="8" t="str">
        <f>IF('Filtered Data'!H540="","",HEX2DEC(H541))</f>
        <v/>
      </c>
      <c r="S541" s="8" t="str">
        <f>IF('Filtered Data'!I540="","",HEX2DEC(I541))</f>
        <v/>
      </c>
      <c r="T541" s="8" t="str">
        <f>IF('Filtered Data'!J540="","",HEX2DEC(J541))</f>
        <v/>
      </c>
      <c r="U541" s="8" t="str">
        <f>IF('Filtered Data'!K540="","",HEX2DEC(K541))</f>
        <v/>
      </c>
      <c r="V541" s="8" t="str">
        <f>IF('Filtered Data'!L540="","",HEX2DEC(L541))</f>
        <v/>
      </c>
      <c r="W541" s="8" t="str">
        <f>IF('Filtered Data'!M540="","",HEX2DEC(M541))</f>
        <v/>
      </c>
      <c r="X541" s="8" t="str">
        <f>IF('Filtered Data'!N540="","",HEX2DEC(N541))</f>
        <v/>
      </c>
      <c r="Y541" s="8"/>
      <c r="Z541" s="9" t="str">
        <f t="shared" si="28"/>
        <v>0</v>
      </c>
      <c r="AA541" s="8" t="str">
        <f>IF('Filtered Data'!G540="","",HEX2BIN(G541))</f>
        <v/>
      </c>
      <c r="AB541" s="8" t="str">
        <f>IF('Filtered Data'!H540="","",HEX2BIN(H541))</f>
        <v/>
      </c>
      <c r="AC541" s="8" t="str">
        <f>IF('Filtered Data'!I540="","",HEX2BIN(I541))</f>
        <v/>
      </c>
      <c r="AD541" s="8" t="str">
        <f>IF('Filtered Data'!J540="","",HEX2BIN(J541))</f>
        <v/>
      </c>
      <c r="AE541" s="8" t="str">
        <f>IF('Filtered Data'!K540="","",HEX2BIN(K541))</f>
        <v/>
      </c>
      <c r="AF541" s="8" t="str">
        <f>IF('Filtered Data'!L540="","",HEX2BIN(L541))</f>
        <v/>
      </c>
      <c r="AG541" s="8" t="str">
        <f>IF('Filtered Data'!M540="","",HEX2BIN(M541))</f>
        <v/>
      </c>
      <c r="AH541" s="8" t="str">
        <f>IF('Filtered Data'!N540="","",HEX2BIN(N541))</f>
        <v/>
      </c>
      <c r="AI541" s="8"/>
      <c r="AJ541" s="9" t="str">
        <f t="shared" si="29"/>
        <v>0</v>
      </c>
      <c r="AK541" s="8" t="str">
        <f>IF('Filtered Data'!G540="","",HEX2OCT(G541))</f>
        <v/>
      </c>
      <c r="AL541" s="8" t="str">
        <f>IF('Filtered Data'!H540="","",HEX2OCT(H541))</f>
        <v/>
      </c>
      <c r="AM541" s="8" t="str">
        <f>IF('Filtered Data'!I540="","",HEX2OCT(I541))</f>
        <v/>
      </c>
      <c r="AN541" s="8" t="str">
        <f>IF('Filtered Data'!J540="","",HEX2OCT(J541))</f>
        <v/>
      </c>
      <c r="AO541" s="8" t="str">
        <f>IF('Filtered Data'!K540="","",HEX2OCT(K541))</f>
        <v/>
      </c>
      <c r="AP541" s="8" t="str">
        <f>IF('Filtered Data'!L540="","",HEX2OCT(L541))</f>
        <v/>
      </c>
      <c r="AQ541" s="8" t="str">
        <f>IF('Filtered Data'!M540="","",HEX2OCT(M541))</f>
        <v/>
      </c>
      <c r="AR541" s="8" t="str">
        <f>IF('Filtered Data'!N540="","",HEX2OCT(N541))</f>
        <v/>
      </c>
    </row>
    <row r="542">
      <c r="A542" s="5" t="str">
        <f>'Filtered Data'!A541</f>
        <v/>
      </c>
      <c r="B542" s="5" t="str">
        <f>'Filtered Data'!B541</f>
        <v/>
      </c>
      <c r="C542" s="5" t="str">
        <f>'Filtered Data'!C541</f>
        <v/>
      </c>
      <c r="D542" s="5" t="str">
        <f>'Filtered Data'!D541</f>
        <v/>
      </c>
      <c r="E542" s="5" t="str">
        <f>'Filtered Data'!E541</f>
        <v/>
      </c>
      <c r="F542" s="5" t="str">
        <f>'Filtered Data'!F541</f>
        <v/>
      </c>
      <c r="G542" s="5" t="str">
        <f>'Filtered Data'!G541</f>
        <v/>
      </c>
      <c r="H542" s="5" t="str">
        <f>'Filtered Data'!H541</f>
        <v/>
      </c>
      <c r="I542" s="5" t="str">
        <f>'Filtered Data'!I541</f>
        <v/>
      </c>
      <c r="J542" s="5" t="str">
        <f>'Filtered Data'!J541</f>
        <v/>
      </c>
      <c r="K542" s="5" t="str">
        <f>'Filtered Data'!K541</f>
        <v/>
      </c>
      <c r="L542" s="5" t="str">
        <f>'Filtered Data'!L541</f>
        <v/>
      </c>
      <c r="M542" s="5" t="str">
        <f>'Filtered Data'!M541</f>
        <v/>
      </c>
      <c r="N542" s="5" t="str">
        <f>'Filtered Data'!N541</f>
        <v/>
      </c>
      <c r="P542" s="7">
        <f t="shared" si="27"/>
        <v>0</v>
      </c>
      <c r="Q542" s="8" t="str">
        <f>IF('Filtered Data'!G541="","",HEX2DEC(G542))</f>
        <v/>
      </c>
      <c r="R542" s="8" t="str">
        <f>IF('Filtered Data'!H541="","",HEX2DEC(H542))</f>
        <v/>
      </c>
      <c r="S542" s="8" t="str">
        <f>IF('Filtered Data'!I541="","",HEX2DEC(I542))</f>
        <v/>
      </c>
      <c r="T542" s="8" t="str">
        <f>IF('Filtered Data'!J541="","",HEX2DEC(J542))</f>
        <v/>
      </c>
      <c r="U542" s="8" t="str">
        <f>IF('Filtered Data'!K541="","",HEX2DEC(K542))</f>
        <v/>
      </c>
      <c r="V542" s="8" t="str">
        <f>IF('Filtered Data'!L541="","",HEX2DEC(L542))</f>
        <v/>
      </c>
      <c r="W542" s="8" t="str">
        <f>IF('Filtered Data'!M541="","",HEX2DEC(M542))</f>
        <v/>
      </c>
      <c r="X542" s="8" t="str">
        <f>IF('Filtered Data'!N541="","",HEX2DEC(N542))</f>
        <v/>
      </c>
      <c r="Y542" s="8"/>
      <c r="Z542" s="9" t="str">
        <f t="shared" si="28"/>
        <v>0</v>
      </c>
      <c r="AA542" s="8" t="str">
        <f>IF('Filtered Data'!G541="","",HEX2BIN(G542))</f>
        <v/>
      </c>
      <c r="AB542" s="8" t="str">
        <f>IF('Filtered Data'!H541="","",HEX2BIN(H542))</f>
        <v/>
      </c>
      <c r="AC542" s="8" t="str">
        <f>IF('Filtered Data'!I541="","",HEX2BIN(I542))</f>
        <v/>
      </c>
      <c r="AD542" s="8" t="str">
        <f>IF('Filtered Data'!J541="","",HEX2BIN(J542))</f>
        <v/>
      </c>
      <c r="AE542" s="8" t="str">
        <f>IF('Filtered Data'!K541="","",HEX2BIN(K542))</f>
        <v/>
      </c>
      <c r="AF542" s="8" t="str">
        <f>IF('Filtered Data'!L541="","",HEX2BIN(L542))</f>
        <v/>
      </c>
      <c r="AG542" s="8" t="str">
        <f>IF('Filtered Data'!M541="","",HEX2BIN(M542))</f>
        <v/>
      </c>
      <c r="AH542" s="8" t="str">
        <f>IF('Filtered Data'!N541="","",HEX2BIN(N542))</f>
        <v/>
      </c>
      <c r="AI542" s="8"/>
      <c r="AJ542" s="9" t="str">
        <f t="shared" si="29"/>
        <v>0</v>
      </c>
      <c r="AK542" s="8" t="str">
        <f>IF('Filtered Data'!G541="","",HEX2OCT(G542))</f>
        <v/>
      </c>
      <c r="AL542" s="8" t="str">
        <f>IF('Filtered Data'!H541="","",HEX2OCT(H542))</f>
        <v/>
      </c>
      <c r="AM542" s="8" t="str">
        <f>IF('Filtered Data'!I541="","",HEX2OCT(I542))</f>
        <v/>
      </c>
      <c r="AN542" s="8" t="str">
        <f>IF('Filtered Data'!J541="","",HEX2OCT(J542))</f>
        <v/>
      </c>
      <c r="AO542" s="8" t="str">
        <f>IF('Filtered Data'!K541="","",HEX2OCT(K542))</f>
        <v/>
      </c>
      <c r="AP542" s="8" t="str">
        <f>IF('Filtered Data'!L541="","",HEX2OCT(L542))</f>
        <v/>
      </c>
      <c r="AQ542" s="8" t="str">
        <f>IF('Filtered Data'!M541="","",HEX2OCT(M542))</f>
        <v/>
      </c>
      <c r="AR542" s="8" t="str">
        <f>IF('Filtered Data'!N541="","",HEX2OCT(N542))</f>
        <v/>
      </c>
    </row>
    <row r="543">
      <c r="A543" s="5" t="str">
        <f>'Filtered Data'!A542</f>
        <v/>
      </c>
      <c r="B543" s="5" t="str">
        <f>'Filtered Data'!B542</f>
        <v/>
      </c>
      <c r="C543" s="5" t="str">
        <f>'Filtered Data'!C542</f>
        <v/>
      </c>
      <c r="D543" s="5" t="str">
        <f>'Filtered Data'!D542</f>
        <v/>
      </c>
      <c r="E543" s="5" t="str">
        <f>'Filtered Data'!E542</f>
        <v/>
      </c>
      <c r="F543" s="5" t="str">
        <f>'Filtered Data'!F542</f>
        <v/>
      </c>
      <c r="G543" s="5" t="str">
        <f>'Filtered Data'!G542</f>
        <v/>
      </c>
      <c r="H543" s="5" t="str">
        <f>'Filtered Data'!H542</f>
        <v/>
      </c>
      <c r="I543" s="5" t="str">
        <f>'Filtered Data'!I542</f>
        <v/>
      </c>
      <c r="J543" s="5" t="str">
        <f>'Filtered Data'!J542</f>
        <v/>
      </c>
      <c r="K543" s="5" t="str">
        <f>'Filtered Data'!K542</f>
        <v/>
      </c>
      <c r="L543" s="5" t="str">
        <f>'Filtered Data'!L542</f>
        <v/>
      </c>
      <c r="M543" s="5" t="str">
        <f>'Filtered Data'!M542</f>
        <v/>
      </c>
      <c r="N543" s="5" t="str">
        <f>'Filtered Data'!N542</f>
        <v/>
      </c>
      <c r="P543" s="7">
        <f t="shared" si="27"/>
        <v>0</v>
      </c>
      <c r="Q543" s="8" t="str">
        <f>IF('Filtered Data'!G542="","",HEX2DEC(G543))</f>
        <v/>
      </c>
      <c r="R543" s="8" t="str">
        <f>IF('Filtered Data'!H542="","",HEX2DEC(H543))</f>
        <v/>
      </c>
      <c r="S543" s="8" t="str">
        <f>IF('Filtered Data'!I542="","",HEX2DEC(I543))</f>
        <v/>
      </c>
      <c r="T543" s="8" t="str">
        <f>IF('Filtered Data'!J542="","",HEX2DEC(J543))</f>
        <v/>
      </c>
      <c r="U543" s="8" t="str">
        <f>IF('Filtered Data'!K542="","",HEX2DEC(K543))</f>
        <v/>
      </c>
      <c r="V543" s="8" t="str">
        <f>IF('Filtered Data'!L542="","",HEX2DEC(L543))</f>
        <v/>
      </c>
      <c r="W543" s="8" t="str">
        <f>IF('Filtered Data'!M542="","",HEX2DEC(M543))</f>
        <v/>
      </c>
      <c r="X543" s="8" t="str">
        <f>IF('Filtered Data'!N542="","",HEX2DEC(N543))</f>
        <v/>
      </c>
      <c r="Y543" s="8"/>
      <c r="Z543" s="9" t="str">
        <f t="shared" si="28"/>
        <v>0</v>
      </c>
      <c r="AA543" s="8" t="str">
        <f>IF('Filtered Data'!G542="","",HEX2BIN(G543))</f>
        <v/>
      </c>
      <c r="AB543" s="8" t="str">
        <f>IF('Filtered Data'!H542="","",HEX2BIN(H543))</f>
        <v/>
      </c>
      <c r="AC543" s="8" t="str">
        <f>IF('Filtered Data'!I542="","",HEX2BIN(I543))</f>
        <v/>
      </c>
      <c r="AD543" s="8" t="str">
        <f>IF('Filtered Data'!J542="","",HEX2BIN(J543))</f>
        <v/>
      </c>
      <c r="AE543" s="8" t="str">
        <f>IF('Filtered Data'!K542="","",HEX2BIN(K543))</f>
        <v/>
      </c>
      <c r="AF543" s="8" t="str">
        <f>IF('Filtered Data'!L542="","",HEX2BIN(L543))</f>
        <v/>
      </c>
      <c r="AG543" s="8" t="str">
        <f>IF('Filtered Data'!M542="","",HEX2BIN(M543))</f>
        <v/>
      </c>
      <c r="AH543" s="8" t="str">
        <f>IF('Filtered Data'!N542="","",HEX2BIN(N543))</f>
        <v/>
      </c>
      <c r="AI543" s="8"/>
      <c r="AJ543" s="9" t="str">
        <f t="shared" si="29"/>
        <v>0</v>
      </c>
      <c r="AK543" s="8" t="str">
        <f>IF('Filtered Data'!G542="","",HEX2OCT(G543))</f>
        <v/>
      </c>
      <c r="AL543" s="8" t="str">
        <f>IF('Filtered Data'!H542="","",HEX2OCT(H543))</f>
        <v/>
      </c>
      <c r="AM543" s="8" t="str">
        <f>IF('Filtered Data'!I542="","",HEX2OCT(I543))</f>
        <v/>
      </c>
      <c r="AN543" s="8" t="str">
        <f>IF('Filtered Data'!J542="","",HEX2OCT(J543))</f>
        <v/>
      </c>
      <c r="AO543" s="8" t="str">
        <f>IF('Filtered Data'!K542="","",HEX2OCT(K543))</f>
        <v/>
      </c>
      <c r="AP543" s="8" t="str">
        <f>IF('Filtered Data'!L542="","",HEX2OCT(L543))</f>
        <v/>
      </c>
      <c r="AQ543" s="8" t="str">
        <f>IF('Filtered Data'!M542="","",HEX2OCT(M543))</f>
        <v/>
      </c>
      <c r="AR543" s="8" t="str">
        <f>IF('Filtered Data'!N542="","",HEX2OCT(N543))</f>
        <v/>
      </c>
    </row>
    <row r="544">
      <c r="A544" s="5" t="str">
        <f>'Filtered Data'!A543</f>
        <v/>
      </c>
      <c r="B544" s="5" t="str">
        <f>'Filtered Data'!B543</f>
        <v/>
      </c>
      <c r="C544" s="5" t="str">
        <f>'Filtered Data'!C543</f>
        <v/>
      </c>
      <c r="D544" s="5" t="str">
        <f>'Filtered Data'!D543</f>
        <v/>
      </c>
      <c r="E544" s="5" t="str">
        <f>'Filtered Data'!E543</f>
        <v/>
      </c>
      <c r="F544" s="5" t="str">
        <f>'Filtered Data'!F543</f>
        <v/>
      </c>
      <c r="G544" s="5" t="str">
        <f>'Filtered Data'!G543</f>
        <v/>
      </c>
      <c r="H544" s="5" t="str">
        <f>'Filtered Data'!H543</f>
        <v/>
      </c>
      <c r="I544" s="5" t="str">
        <f>'Filtered Data'!I543</f>
        <v/>
      </c>
      <c r="J544" s="5" t="str">
        <f>'Filtered Data'!J543</f>
        <v/>
      </c>
      <c r="K544" s="5" t="str">
        <f>'Filtered Data'!K543</f>
        <v/>
      </c>
      <c r="L544" s="5" t="str">
        <f>'Filtered Data'!L543</f>
        <v/>
      </c>
      <c r="M544" s="5" t="str">
        <f>'Filtered Data'!M543</f>
        <v/>
      </c>
      <c r="N544" s="5" t="str">
        <f>'Filtered Data'!N543</f>
        <v/>
      </c>
      <c r="P544" s="7">
        <f t="shared" si="27"/>
        <v>0</v>
      </c>
      <c r="Q544" s="8" t="str">
        <f>IF('Filtered Data'!G543="","",HEX2DEC(G544))</f>
        <v/>
      </c>
      <c r="R544" s="8" t="str">
        <f>IF('Filtered Data'!H543="","",HEX2DEC(H544))</f>
        <v/>
      </c>
      <c r="S544" s="8" t="str">
        <f>IF('Filtered Data'!I543="","",HEX2DEC(I544))</f>
        <v/>
      </c>
      <c r="T544" s="8" t="str">
        <f>IF('Filtered Data'!J543="","",HEX2DEC(J544))</f>
        <v/>
      </c>
      <c r="U544" s="8" t="str">
        <f>IF('Filtered Data'!K543="","",HEX2DEC(K544))</f>
        <v/>
      </c>
      <c r="V544" s="8" t="str">
        <f>IF('Filtered Data'!L543="","",HEX2DEC(L544))</f>
        <v/>
      </c>
      <c r="W544" s="8" t="str">
        <f>IF('Filtered Data'!M543="","",HEX2DEC(M544))</f>
        <v/>
      </c>
      <c r="X544" s="8" t="str">
        <f>IF('Filtered Data'!N543="","",HEX2DEC(N544))</f>
        <v/>
      </c>
      <c r="Y544" s="8"/>
      <c r="Z544" s="9" t="str">
        <f t="shared" si="28"/>
        <v>0</v>
      </c>
      <c r="AA544" s="8" t="str">
        <f>IF('Filtered Data'!G543="","",HEX2BIN(G544))</f>
        <v/>
      </c>
      <c r="AB544" s="8" t="str">
        <f>IF('Filtered Data'!H543="","",HEX2BIN(H544))</f>
        <v/>
      </c>
      <c r="AC544" s="8" t="str">
        <f>IF('Filtered Data'!I543="","",HEX2BIN(I544))</f>
        <v/>
      </c>
      <c r="AD544" s="8" t="str">
        <f>IF('Filtered Data'!J543="","",HEX2BIN(J544))</f>
        <v/>
      </c>
      <c r="AE544" s="8" t="str">
        <f>IF('Filtered Data'!K543="","",HEX2BIN(K544))</f>
        <v/>
      </c>
      <c r="AF544" s="8" t="str">
        <f>IF('Filtered Data'!L543="","",HEX2BIN(L544))</f>
        <v/>
      </c>
      <c r="AG544" s="8" t="str">
        <f>IF('Filtered Data'!M543="","",HEX2BIN(M544))</f>
        <v/>
      </c>
      <c r="AH544" s="8" t="str">
        <f>IF('Filtered Data'!N543="","",HEX2BIN(N544))</f>
        <v/>
      </c>
      <c r="AI544" s="8"/>
      <c r="AJ544" s="9" t="str">
        <f t="shared" si="29"/>
        <v>0</v>
      </c>
      <c r="AK544" s="8" t="str">
        <f>IF('Filtered Data'!G543="","",HEX2OCT(G544))</f>
        <v/>
      </c>
      <c r="AL544" s="8" t="str">
        <f>IF('Filtered Data'!H543="","",HEX2OCT(H544))</f>
        <v/>
      </c>
      <c r="AM544" s="8" t="str">
        <f>IF('Filtered Data'!I543="","",HEX2OCT(I544))</f>
        <v/>
      </c>
      <c r="AN544" s="8" t="str">
        <f>IF('Filtered Data'!J543="","",HEX2OCT(J544))</f>
        <v/>
      </c>
      <c r="AO544" s="8" t="str">
        <f>IF('Filtered Data'!K543="","",HEX2OCT(K544))</f>
        <v/>
      </c>
      <c r="AP544" s="8" t="str">
        <f>IF('Filtered Data'!L543="","",HEX2OCT(L544))</f>
        <v/>
      </c>
      <c r="AQ544" s="8" t="str">
        <f>IF('Filtered Data'!M543="","",HEX2OCT(M544))</f>
        <v/>
      </c>
      <c r="AR544" s="8" t="str">
        <f>IF('Filtered Data'!N543="","",HEX2OCT(N544))</f>
        <v/>
      </c>
    </row>
    <row r="545">
      <c r="A545" s="5" t="str">
        <f>'Filtered Data'!A544</f>
        <v/>
      </c>
      <c r="B545" s="5" t="str">
        <f>'Filtered Data'!B544</f>
        <v/>
      </c>
      <c r="C545" s="5" t="str">
        <f>'Filtered Data'!C544</f>
        <v/>
      </c>
      <c r="D545" s="5" t="str">
        <f>'Filtered Data'!D544</f>
        <v/>
      </c>
      <c r="E545" s="5" t="str">
        <f>'Filtered Data'!E544</f>
        <v/>
      </c>
      <c r="F545" s="5" t="str">
        <f>'Filtered Data'!F544</f>
        <v/>
      </c>
      <c r="G545" s="5" t="str">
        <f>'Filtered Data'!G544</f>
        <v/>
      </c>
      <c r="H545" s="5" t="str">
        <f>'Filtered Data'!H544</f>
        <v/>
      </c>
      <c r="I545" s="5" t="str">
        <f>'Filtered Data'!I544</f>
        <v/>
      </c>
      <c r="J545" s="5" t="str">
        <f>'Filtered Data'!J544</f>
        <v/>
      </c>
      <c r="K545" s="5" t="str">
        <f>'Filtered Data'!K544</f>
        <v/>
      </c>
      <c r="L545" s="5" t="str">
        <f>'Filtered Data'!L544</f>
        <v/>
      </c>
      <c r="M545" s="5" t="str">
        <f>'Filtered Data'!M544</f>
        <v/>
      </c>
      <c r="N545" s="5" t="str">
        <f>'Filtered Data'!N544</f>
        <v/>
      </c>
      <c r="P545" s="7">
        <f t="shared" si="27"/>
        <v>0</v>
      </c>
      <c r="Q545" s="8" t="str">
        <f>IF('Filtered Data'!G544="","",HEX2DEC(G545))</f>
        <v/>
      </c>
      <c r="R545" s="8" t="str">
        <f>IF('Filtered Data'!H544="","",HEX2DEC(H545))</f>
        <v/>
      </c>
      <c r="S545" s="8" t="str">
        <f>IF('Filtered Data'!I544="","",HEX2DEC(I545))</f>
        <v/>
      </c>
      <c r="T545" s="8" t="str">
        <f>IF('Filtered Data'!J544="","",HEX2DEC(J545))</f>
        <v/>
      </c>
      <c r="U545" s="8" t="str">
        <f>IF('Filtered Data'!K544="","",HEX2DEC(K545))</f>
        <v/>
      </c>
      <c r="V545" s="8" t="str">
        <f>IF('Filtered Data'!L544="","",HEX2DEC(L545))</f>
        <v/>
      </c>
      <c r="W545" s="8" t="str">
        <f>IF('Filtered Data'!M544="","",HEX2DEC(M545))</f>
        <v/>
      </c>
      <c r="X545" s="8" t="str">
        <f>IF('Filtered Data'!N544="","",HEX2DEC(N545))</f>
        <v/>
      </c>
      <c r="Y545" s="8"/>
      <c r="Z545" s="9" t="str">
        <f t="shared" si="28"/>
        <v>0</v>
      </c>
      <c r="AA545" s="8" t="str">
        <f>IF('Filtered Data'!G544="","",HEX2BIN(G545))</f>
        <v/>
      </c>
      <c r="AB545" s="8" t="str">
        <f>IF('Filtered Data'!H544="","",HEX2BIN(H545))</f>
        <v/>
      </c>
      <c r="AC545" s="8" t="str">
        <f>IF('Filtered Data'!I544="","",HEX2BIN(I545))</f>
        <v/>
      </c>
      <c r="AD545" s="8" t="str">
        <f>IF('Filtered Data'!J544="","",HEX2BIN(J545))</f>
        <v/>
      </c>
      <c r="AE545" s="8" t="str">
        <f>IF('Filtered Data'!K544="","",HEX2BIN(K545))</f>
        <v/>
      </c>
      <c r="AF545" s="8" t="str">
        <f>IF('Filtered Data'!L544="","",HEX2BIN(L545))</f>
        <v/>
      </c>
      <c r="AG545" s="8" t="str">
        <f>IF('Filtered Data'!M544="","",HEX2BIN(M545))</f>
        <v/>
      </c>
      <c r="AH545" s="8" t="str">
        <f>IF('Filtered Data'!N544="","",HEX2BIN(N545))</f>
        <v/>
      </c>
      <c r="AI545" s="8"/>
      <c r="AJ545" s="9" t="str">
        <f t="shared" si="29"/>
        <v>0</v>
      </c>
      <c r="AK545" s="8" t="str">
        <f>IF('Filtered Data'!G544="","",HEX2OCT(G545))</f>
        <v/>
      </c>
      <c r="AL545" s="8" t="str">
        <f>IF('Filtered Data'!H544="","",HEX2OCT(H545))</f>
        <v/>
      </c>
      <c r="AM545" s="8" t="str">
        <f>IF('Filtered Data'!I544="","",HEX2OCT(I545))</f>
        <v/>
      </c>
      <c r="AN545" s="8" t="str">
        <f>IF('Filtered Data'!J544="","",HEX2OCT(J545))</f>
        <v/>
      </c>
      <c r="AO545" s="8" t="str">
        <f>IF('Filtered Data'!K544="","",HEX2OCT(K545))</f>
        <v/>
      </c>
      <c r="AP545" s="8" t="str">
        <f>IF('Filtered Data'!L544="","",HEX2OCT(L545))</f>
        <v/>
      </c>
      <c r="AQ545" s="8" t="str">
        <f>IF('Filtered Data'!M544="","",HEX2OCT(M545))</f>
        <v/>
      </c>
      <c r="AR545" s="8" t="str">
        <f>IF('Filtered Data'!N544="","",HEX2OCT(N545))</f>
        <v/>
      </c>
    </row>
    <row r="546">
      <c r="A546" s="5" t="str">
        <f>'Filtered Data'!A545</f>
        <v/>
      </c>
      <c r="B546" s="5" t="str">
        <f>'Filtered Data'!B545</f>
        <v/>
      </c>
      <c r="C546" s="5" t="str">
        <f>'Filtered Data'!C545</f>
        <v/>
      </c>
      <c r="D546" s="5" t="str">
        <f>'Filtered Data'!D545</f>
        <v/>
      </c>
      <c r="E546" s="5" t="str">
        <f>'Filtered Data'!E545</f>
        <v/>
      </c>
      <c r="F546" s="5" t="str">
        <f>'Filtered Data'!F545</f>
        <v/>
      </c>
      <c r="G546" s="5" t="str">
        <f>'Filtered Data'!G545</f>
        <v/>
      </c>
      <c r="H546" s="5" t="str">
        <f>'Filtered Data'!H545</f>
        <v/>
      </c>
      <c r="I546" s="5" t="str">
        <f>'Filtered Data'!I545</f>
        <v/>
      </c>
      <c r="J546" s="5" t="str">
        <f>'Filtered Data'!J545</f>
        <v/>
      </c>
      <c r="K546" s="5" t="str">
        <f>'Filtered Data'!K545</f>
        <v/>
      </c>
      <c r="L546" s="5" t="str">
        <f>'Filtered Data'!L545</f>
        <v/>
      </c>
      <c r="M546" s="5" t="str">
        <f>'Filtered Data'!M545</f>
        <v/>
      </c>
      <c r="N546" s="5" t="str">
        <f>'Filtered Data'!N545</f>
        <v/>
      </c>
      <c r="P546" s="7">
        <f t="shared" si="27"/>
        <v>0</v>
      </c>
      <c r="Q546" s="8" t="str">
        <f>IF('Filtered Data'!G545="","",HEX2DEC(G546))</f>
        <v/>
      </c>
      <c r="R546" s="8" t="str">
        <f>IF('Filtered Data'!H545="","",HEX2DEC(H546))</f>
        <v/>
      </c>
      <c r="S546" s="8" t="str">
        <f>IF('Filtered Data'!I545="","",HEX2DEC(I546))</f>
        <v/>
      </c>
      <c r="T546" s="8" t="str">
        <f>IF('Filtered Data'!J545="","",HEX2DEC(J546))</f>
        <v/>
      </c>
      <c r="U546" s="8" t="str">
        <f>IF('Filtered Data'!K545="","",HEX2DEC(K546))</f>
        <v/>
      </c>
      <c r="V546" s="8" t="str">
        <f>IF('Filtered Data'!L545="","",HEX2DEC(L546))</f>
        <v/>
      </c>
      <c r="W546" s="8" t="str">
        <f>IF('Filtered Data'!M545="","",HEX2DEC(M546))</f>
        <v/>
      </c>
      <c r="X546" s="8" t="str">
        <f>IF('Filtered Data'!N545="","",HEX2DEC(N546))</f>
        <v/>
      </c>
      <c r="Y546" s="8"/>
      <c r="Z546" s="9" t="str">
        <f t="shared" si="28"/>
        <v>0</v>
      </c>
      <c r="AA546" s="8" t="str">
        <f>IF('Filtered Data'!G545="","",HEX2BIN(G546))</f>
        <v/>
      </c>
      <c r="AB546" s="8" t="str">
        <f>IF('Filtered Data'!H545="","",HEX2BIN(H546))</f>
        <v/>
      </c>
      <c r="AC546" s="8" t="str">
        <f>IF('Filtered Data'!I545="","",HEX2BIN(I546))</f>
        <v/>
      </c>
      <c r="AD546" s="8" t="str">
        <f>IF('Filtered Data'!J545="","",HEX2BIN(J546))</f>
        <v/>
      </c>
      <c r="AE546" s="8" t="str">
        <f>IF('Filtered Data'!K545="","",HEX2BIN(K546))</f>
        <v/>
      </c>
      <c r="AF546" s="8" t="str">
        <f>IF('Filtered Data'!L545="","",HEX2BIN(L546))</f>
        <v/>
      </c>
      <c r="AG546" s="8" t="str">
        <f>IF('Filtered Data'!M545="","",HEX2BIN(M546))</f>
        <v/>
      </c>
      <c r="AH546" s="8" t="str">
        <f>IF('Filtered Data'!N545="","",HEX2BIN(N546))</f>
        <v/>
      </c>
      <c r="AI546" s="8"/>
      <c r="AJ546" s="9" t="str">
        <f t="shared" si="29"/>
        <v>0</v>
      </c>
      <c r="AK546" s="8" t="str">
        <f>IF('Filtered Data'!G545="","",HEX2OCT(G546))</f>
        <v/>
      </c>
      <c r="AL546" s="8" t="str">
        <f>IF('Filtered Data'!H545="","",HEX2OCT(H546))</f>
        <v/>
      </c>
      <c r="AM546" s="8" t="str">
        <f>IF('Filtered Data'!I545="","",HEX2OCT(I546))</f>
        <v/>
      </c>
      <c r="AN546" s="8" t="str">
        <f>IF('Filtered Data'!J545="","",HEX2OCT(J546))</f>
        <v/>
      </c>
      <c r="AO546" s="8" t="str">
        <f>IF('Filtered Data'!K545="","",HEX2OCT(K546))</f>
        <v/>
      </c>
      <c r="AP546" s="8" t="str">
        <f>IF('Filtered Data'!L545="","",HEX2OCT(L546))</f>
        <v/>
      </c>
      <c r="AQ546" s="8" t="str">
        <f>IF('Filtered Data'!M545="","",HEX2OCT(M546))</f>
        <v/>
      </c>
      <c r="AR546" s="8" t="str">
        <f>IF('Filtered Data'!N545="","",HEX2OCT(N546))</f>
        <v/>
      </c>
    </row>
    <row r="547">
      <c r="A547" s="5" t="str">
        <f>'Filtered Data'!A546</f>
        <v/>
      </c>
      <c r="B547" s="5" t="str">
        <f>'Filtered Data'!B546</f>
        <v/>
      </c>
      <c r="C547" s="5" t="str">
        <f>'Filtered Data'!C546</f>
        <v/>
      </c>
      <c r="D547" s="5" t="str">
        <f>'Filtered Data'!D546</f>
        <v/>
      </c>
      <c r="E547" s="5" t="str">
        <f>'Filtered Data'!E546</f>
        <v/>
      </c>
      <c r="F547" s="5" t="str">
        <f>'Filtered Data'!F546</f>
        <v/>
      </c>
      <c r="G547" s="5" t="str">
        <f>'Filtered Data'!G546</f>
        <v/>
      </c>
      <c r="H547" s="5" t="str">
        <f>'Filtered Data'!H546</f>
        <v/>
      </c>
      <c r="I547" s="5" t="str">
        <f>'Filtered Data'!I546</f>
        <v/>
      </c>
      <c r="J547" s="5" t="str">
        <f>'Filtered Data'!J546</f>
        <v/>
      </c>
      <c r="K547" s="5" t="str">
        <f>'Filtered Data'!K546</f>
        <v/>
      </c>
      <c r="L547" s="5" t="str">
        <f>'Filtered Data'!L546</f>
        <v/>
      </c>
      <c r="M547" s="5" t="str">
        <f>'Filtered Data'!M546</f>
        <v/>
      </c>
      <c r="N547" s="5" t="str">
        <f>'Filtered Data'!N546</f>
        <v/>
      </c>
      <c r="P547" s="7">
        <f t="shared" si="27"/>
        <v>0</v>
      </c>
      <c r="Q547" s="8" t="str">
        <f>IF('Filtered Data'!G546="","",HEX2DEC(G547))</f>
        <v/>
      </c>
      <c r="R547" s="8" t="str">
        <f>IF('Filtered Data'!H546="","",HEX2DEC(H547))</f>
        <v/>
      </c>
      <c r="S547" s="8" t="str">
        <f>IF('Filtered Data'!I546="","",HEX2DEC(I547))</f>
        <v/>
      </c>
      <c r="T547" s="8" t="str">
        <f>IF('Filtered Data'!J546="","",HEX2DEC(J547))</f>
        <v/>
      </c>
      <c r="U547" s="8" t="str">
        <f>IF('Filtered Data'!K546="","",HEX2DEC(K547))</f>
        <v/>
      </c>
      <c r="V547" s="8" t="str">
        <f>IF('Filtered Data'!L546="","",HEX2DEC(L547))</f>
        <v/>
      </c>
      <c r="W547" s="8" t="str">
        <f>IF('Filtered Data'!M546="","",HEX2DEC(M547))</f>
        <v/>
      </c>
      <c r="X547" s="8" t="str">
        <f>IF('Filtered Data'!N546="","",HEX2DEC(N547))</f>
        <v/>
      </c>
      <c r="Y547" s="8"/>
      <c r="Z547" s="9" t="str">
        <f t="shared" si="28"/>
        <v>0</v>
      </c>
      <c r="AA547" s="8" t="str">
        <f>IF('Filtered Data'!G546="","",HEX2BIN(G547))</f>
        <v/>
      </c>
      <c r="AB547" s="8" t="str">
        <f>IF('Filtered Data'!H546="","",HEX2BIN(H547))</f>
        <v/>
      </c>
      <c r="AC547" s="8" t="str">
        <f>IF('Filtered Data'!I546="","",HEX2BIN(I547))</f>
        <v/>
      </c>
      <c r="AD547" s="8" t="str">
        <f>IF('Filtered Data'!J546="","",HEX2BIN(J547))</f>
        <v/>
      </c>
      <c r="AE547" s="8" t="str">
        <f>IF('Filtered Data'!K546="","",HEX2BIN(K547))</f>
        <v/>
      </c>
      <c r="AF547" s="8" t="str">
        <f>IF('Filtered Data'!L546="","",HEX2BIN(L547))</f>
        <v/>
      </c>
      <c r="AG547" s="8" t="str">
        <f>IF('Filtered Data'!M546="","",HEX2BIN(M547))</f>
        <v/>
      </c>
      <c r="AH547" s="8" t="str">
        <f>IF('Filtered Data'!N546="","",HEX2BIN(N547))</f>
        <v/>
      </c>
      <c r="AI547" s="8"/>
      <c r="AJ547" s="9" t="str">
        <f t="shared" si="29"/>
        <v>0</v>
      </c>
      <c r="AK547" s="8" t="str">
        <f>IF('Filtered Data'!G546="","",HEX2OCT(G547))</f>
        <v/>
      </c>
      <c r="AL547" s="8" t="str">
        <f>IF('Filtered Data'!H546="","",HEX2OCT(H547))</f>
        <v/>
      </c>
      <c r="AM547" s="8" t="str">
        <f>IF('Filtered Data'!I546="","",HEX2OCT(I547))</f>
        <v/>
      </c>
      <c r="AN547" s="8" t="str">
        <f>IF('Filtered Data'!J546="","",HEX2OCT(J547))</f>
        <v/>
      </c>
      <c r="AO547" s="8" t="str">
        <f>IF('Filtered Data'!K546="","",HEX2OCT(K547))</f>
        <v/>
      </c>
      <c r="AP547" s="8" t="str">
        <f>IF('Filtered Data'!L546="","",HEX2OCT(L547))</f>
        <v/>
      </c>
      <c r="AQ547" s="8" t="str">
        <f>IF('Filtered Data'!M546="","",HEX2OCT(M547))</f>
        <v/>
      </c>
      <c r="AR547" s="8" t="str">
        <f>IF('Filtered Data'!N546="","",HEX2OCT(N547))</f>
        <v/>
      </c>
    </row>
    <row r="548">
      <c r="A548" s="5" t="str">
        <f>'Filtered Data'!A547</f>
        <v/>
      </c>
      <c r="B548" s="5" t="str">
        <f>'Filtered Data'!B547</f>
        <v/>
      </c>
      <c r="C548" s="5" t="str">
        <f>'Filtered Data'!C547</f>
        <v/>
      </c>
      <c r="D548" s="5" t="str">
        <f>'Filtered Data'!D547</f>
        <v/>
      </c>
      <c r="E548" s="5" t="str">
        <f>'Filtered Data'!E547</f>
        <v/>
      </c>
      <c r="F548" s="5" t="str">
        <f>'Filtered Data'!F547</f>
        <v/>
      </c>
      <c r="G548" s="5" t="str">
        <f>'Filtered Data'!G547</f>
        <v/>
      </c>
      <c r="H548" s="5" t="str">
        <f>'Filtered Data'!H547</f>
        <v/>
      </c>
      <c r="I548" s="5" t="str">
        <f>'Filtered Data'!I547</f>
        <v/>
      </c>
      <c r="J548" s="5" t="str">
        <f>'Filtered Data'!J547</f>
        <v/>
      </c>
      <c r="K548" s="5" t="str">
        <f>'Filtered Data'!K547</f>
        <v/>
      </c>
      <c r="L548" s="5" t="str">
        <f>'Filtered Data'!L547</f>
        <v/>
      </c>
      <c r="M548" s="5" t="str">
        <f>'Filtered Data'!M547</f>
        <v/>
      </c>
      <c r="N548" s="5" t="str">
        <f>'Filtered Data'!N547</f>
        <v/>
      </c>
      <c r="P548" s="7">
        <f t="shared" ref="P548:P611" si="30">HEX2DEC(_xlfn.CONCAT(G548:N548))</f>
        <v>0</v>
      </c>
      <c r="Q548" s="8" t="str">
        <f>IF('Filtered Data'!G547="","",HEX2DEC(G548))</f>
        <v/>
      </c>
      <c r="R548" s="8" t="str">
        <f>IF('Filtered Data'!H547="","",HEX2DEC(H548))</f>
        <v/>
      </c>
      <c r="S548" s="8" t="str">
        <f>IF('Filtered Data'!I547="","",HEX2DEC(I548))</f>
        <v/>
      </c>
      <c r="T548" s="8" t="str">
        <f>IF('Filtered Data'!J547="","",HEX2DEC(J548))</f>
        <v/>
      </c>
      <c r="U548" s="8" t="str">
        <f>IF('Filtered Data'!K547="","",HEX2DEC(K548))</f>
        <v/>
      </c>
      <c r="V548" s="8" t="str">
        <f>IF('Filtered Data'!L547="","",HEX2DEC(L548))</f>
        <v/>
      </c>
      <c r="W548" s="8" t="str">
        <f>IF('Filtered Data'!M547="","",HEX2DEC(M548))</f>
        <v/>
      </c>
      <c r="X548" s="8" t="str">
        <f>IF('Filtered Data'!N547="","",HEX2DEC(N548))</f>
        <v/>
      </c>
      <c r="Y548" s="8"/>
      <c r="Z548" s="9" t="str">
        <f t="shared" ref="Z548:Z611" si="31">HEX2BIN(_xlfn.CONCAT(G548:N548))</f>
        <v>0</v>
      </c>
      <c r="AA548" s="8" t="str">
        <f>IF('Filtered Data'!G547="","",HEX2BIN(G548))</f>
        <v/>
      </c>
      <c r="AB548" s="8" t="str">
        <f>IF('Filtered Data'!H547="","",HEX2BIN(H548))</f>
        <v/>
      </c>
      <c r="AC548" s="8" t="str">
        <f>IF('Filtered Data'!I547="","",HEX2BIN(I548))</f>
        <v/>
      </c>
      <c r="AD548" s="8" t="str">
        <f>IF('Filtered Data'!J547="","",HEX2BIN(J548))</f>
        <v/>
      </c>
      <c r="AE548" s="8" t="str">
        <f>IF('Filtered Data'!K547="","",HEX2BIN(K548))</f>
        <v/>
      </c>
      <c r="AF548" s="8" t="str">
        <f>IF('Filtered Data'!L547="","",HEX2BIN(L548))</f>
        <v/>
      </c>
      <c r="AG548" s="8" t="str">
        <f>IF('Filtered Data'!M547="","",HEX2BIN(M548))</f>
        <v/>
      </c>
      <c r="AH548" s="8" t="str">
        <f>IF('Filtered Data'!N547="","",HEX2BIN(N548))</f>
        <v/>
      </c>
      <c r="AI548" s="8"/>
      <c r="AJ548" s="9" t="str">
        <f t="shared" ref="AJ548:AJ611" si="32">HEX2BIN(_xlfn.CONCAT(G548:N548))</f>
        <v>0</v>
      </c>
      <c r="AK548" s="8" t="str">
        <f>IF('Filtered Data'!G547="","",HEX2OCT(G548))</f>
        <v/>
      </c>
      <c r="AL548" s="8" t="str">
        <f>IF('Filtered Data'!H547="","",HEX2OCT(H548))</f>
        <v/>
      </c>
      <c r="AM548" s="8" t="str">
        <f>IF('Filtered Data'!I547="","",HEX2OCT(I548))</f>
        <v/>
      </c>
      <c r="AN548" s="8" t="str">
        <f>IF('Filtered Data'!J547="","",HEX2OCT(J548))</f>
        <v/>
      </c>
      <c r="AO548" s="8" t="str">
        <f>IF('Filtered Data'!K547="","",HEX2OCT(K548))</f>
        <v/>
      </c>
      <c r="AP548" s="8" t="str">
        <f>IF('Filtered Data'!L547="","",HEX2OCT(L548))</f>
        <v/>
      </c>
      <c r="AQ548" s="8" t="str">
        <f>IF('Filtered Data'!M547="","",HEX2OCT(M548))</f>
        <v/>
      </c>
      <c r="AR548" s="8" t="str">
        <f>IF('Filtered Data'!N547="","",HEX2OCT(N548))</f>
        <v/>
      </c>
    </row>
    <row r="549">
      <c r="A549" s="5" t="str">
        <f>'Filtered Data'!A548</f>
        <v/>
      </c>
      <c r="B549" s="5" t="str">
        <f>'Filtered Data'!B548</f>
        <v/>
      </c>
      <c r="C549" s="5" t="str">
        <f>'Filtered Data'!C548</f>
        <v/>
      </c>
      <c r="D549" s="5" t="str">
        <f>'Filtered Data'!D548</f>
        <v/>
      </c>
      <c r="E549" s="5" t="str">
        <f>'Filtered Data'!E548</f>
        <v/>
      </c>
      <c r="F549" s="5" t="str">
        <f>'Filtered Data'!F548</f>
        <v/>
      </c>
      <c r="G549" s="5" t="str">
        <f>'Filtered Data'!G548</f>
        <v/>
      </c>
      <c r="H549" s="5" t="str">
        <f>'Filtered Data'!H548</f>
        <v/>
      </c>
      <c r="I549" s="5" t="str">
        <f>'Filtered Data'!I548</f>
        <v/>
      </c>
      <c r="J549" s="5" t="str">
        <f>'Filtered Data'!J548</f>
        <v/>
      </c>
      <c r="K549" s="5" t="str">
        <f>'Filtered Data'!K548</f>
        <v/>
      </c>
      <c r="L549" s="5" t="str">
        <f>'Filtered Data'!L548</f>
        <v/>
      </c>
      <c r="M549" s="5" t="str">
        <f>'Filtered Data'!M548</f>
        <v/>
      </c>
      <c r="N549" s="5" t="str">
        <f>'Filtered Data'!N548</f>
        <v/>
      </c>
      <c r="P549" s="7">
        <f t="shared" si="30"/>
        <v>0</v>
      </c>
      <c r="Q549" s="8" t="str">
        <f>IF('Filtered Data'!G548="","",HEX2DEC(G549))</f>
        <v/>
      </c>
      <c r="R549" s="8" t="str">
        <f>IF('Filtered Data'!H548="","",HEX2DEC(H549))</f>
        <v/>
      </c>
      <c r="S549" s="8" t="str">
        <f>IF('Filtered Data'!I548="","",HEX2DEC(I549))</f>
        <v/>
      </c>
      <c r="T549" s="8" t="str">
        <f>IF('Filtered Data'!J548="","",HEX2DEC(J549))</f>
        <v/>
      </c>
      <c r="U549" s="8" t="str">
        <f>IF('Filtered Data'!K548="","",HEX2DEC(K549))</f>
        <v/>
      </c>
      <c r="V549" s="8" t="str">
        <f>IF('Filtered Data'!L548="","",HEX2DEC(L549))</f>
        <v/>
      </c>
      <c r="W549" s="8" t="str">
        <f>IF('Filtered Data'!M548="","",HEX2DEC(M549))</f>
        <v/>
      </c>
      <c r="X549" s="8" t="str">
        <f>IF('Filtered Data'!N548="","",HEX2DEC(N549))</f>
        <v/>
      </c>
      <c r="Y549" s="8"/>
      <c r="Z549" s="9" t="str">
        <f t="shared" si="31"/>
        <v>0</v>
      </c>
      <c r="AA549" s="8" t="str">
        <f>IF('Filtered Data'!G548="","",HEX2BIN(G549))</f>
        <v/>
      </c>
      <c r="AB549" s="8" t="str">
        <f>IF('Filtered Data'!H548="","",HEX2BIN(H549))</f>
        <v/>
      </c>
      <c r="AC549" s="8" t="str">
        <f>IF('Filtered Data'!I548="","",HEX2BIN(I549))</f>
        <v/>
      </c>
      <c r="AD549" s="8" t="str">
        <f>IF('Filtered Data'!J548="","",HEX2BIN(J549))</f>
        <v/>
      </c>
      <c r="AE549" s="8" t="str">
        <f>IF('Filtered Data'!K548="","",HEX2BIN(K549))</f>
        <v/>
      </c>
      <c r="AF549" s="8" t="str">
        <f>IF('Filtered Data'!L548="","",HEX2BIN(L549))</f>
        <v/>
      </c>
      <c r="AG549" s="8" t="str">
        <f>IF('Filtered Data'!M548="","",HEX2BIN(M549))</f>
        <v/>
      </c>
      <c r="AH549" s="8" t="str">
        <f>IF('Filtered Data'!N548="","",HEX2BIN(N549))</f>
        <v/>
      </c>
      <c r="AI549" s="8"/>
      <c r="AJ549" s="9" t="str">
        <f t="shared" si="32"/>
        <v>0</v>
      </c>
      <c r="AK549" s="8" t="str">
        <f>IF('Filtered Data'!G548="","",HEX2OCT(G549))</f>
        <v/>
      </c>
      <c r="AL549" s="8" t="str">
        <f>IF('Filtered Data'!H548="","",HEX2OCT(H549))</f>
        <v/>
      </c>
      <c r="AM549" s="8" t="str">
        <f>IF('Filtered Data'!I548="","",HEX2OCT(I549))</f>
        <v/>
      </c>
      <c r="AN549" s="8" t="str">
        <f>IF('Filtered Data'!J548="","",HEX2OCT(J549))</f>
        <v/>
      </c>
      <c r="AO549" s="8" t="str">
        <f>IF('Filtered Data'!K548="","",HEX2OCT(K549))</f>
        <v/>
      </c>
      <c r="AP549" s="8" t="str">
        <f>IF('Filtered Data'!L548="","",HEX2OCT(L549))</f>
        <v/>
      </c>
      <c r="AQ549" s="8" t="str">
        <f>IF('Filtered Data'!M548="","",HEX2OCT(M549))</f>
        <v/>
      </c>
      <c r="AR549" s="8" t="str">
        <f>IF('Filtered Data'!N548="","",HEX2OCT(N549))</f>
        <v/>
      </c>
    </row>
    <row r="550">
      <c r="A550" s="5" t="str">
        <f>'Filtered Data'!A549</f>
        <v/>
      </c>
      <c r="B550" s="5" t="str">
        <f>'Filtered Data'!B549</f>
        <v/>
      </c>
      <c r="C550" s="5" t="str">
        <f>'Filtered Data'!C549</f>
        <v/>
      </c>
      <c r="D550" s="5" t="str">
        <f>'Filtered Data'!D549</f>
        <v/>
      </c>
      <c r="E550" s="5" t="str">
        <f>'Filtered Data'!E549</f>
        <v/>
      </c>
      <c r="F550" s="5" t="str">
        <f>'Filtered Data'!F549</f>
        <v/>
      </c>
      <c r="G550" s="5" t="str">
        <f>'Filtered Data'!G549</f>
        <v/>
      </c>
      <c r="H550" s="5" t="str">
        <f>'Filtered Data'!H549</f>
        <v/>
      </c>
      <c r="I550" s="5" t="str">
        <f>'Filtered Data'!I549</f>
        <v/>
      </c>
      <c r="J550" s="5" t="str">
        <f>'Filtered Data'!J549</f>
        <v/>
      </c>
      <c r="K550" s="5" t="str">
        <f>'Filtered Data'!K549</f>
        <v/>
      </c>
      <c r="L550" s="5" t="str">
        <f>'Filtered Data'!L549</f>
        <v/>
      </c>
      <c r="M550" s="5" t="str">
        <f>'Filtered Data'!M549</f>
        <v/>
      </c>
      <c r="N550" s="5" t="str">
        <f>'Filtered Data'!N549</f>
        <v/>
      </c>
      <c r="P550" s="7">
        <f t="shared" si="30"/>
        <v>0</v>
      </c>
      <c r="Q550" s="8" t="str">
        <f>IF('Filtered Data'!G549="","",HEX2DEC(G550))</f>
        <v/>
      </c>
      <c r="R550" s="8" t="str">
        <f>IF('Filtered Data'!H549="","",HEX2DEC(H550))</f>
        <v/>
      </c>
      <c r="S550" s="8" t="str">
        <f>IF('Filtered Data'!I549="","",HEX2DEC(I550))</f>
        <v/>
      </c>
      <c r="T550" s="8" t="str">
        <f>IF('Filtered Data'!J549="","",HEX2DEC(J550))</f>
        <v/>
      </c>
      <c r="U550" s="8" t="str">
        <f>IF('Filtered Data'!K549="","",HEX2DEC(K550))</f>
        <v/>
      </c>
      <c r="V550" s="8" t="str">
        <f>IF('Filtered Data'!L549="","",HEX2DEC(L550))</f>
        <v/>
      </c>
      <c r="W550" s="8" t="str">
        <f>IF('Filtered Data'!M549="","",HEX2DEC(M550))</f>
        <v/>
      </c>
      <c r="X550" s="8" t="str">
        <f>IF('Filtered Data'!N549="","",HEX2DEC(N550))</f>
        <v/>
      </c>
      <c r="Y550" s="8"/>
      <c r="Z550" s="9" t="str">
        <f t="shared" si="31"/>
        <v>0</v>
      </c>
      <c r="AA550" s="8" t="str">
        <f>IF('Filtered Data'!G549="","",HEX2BIN(G550))</f>
        <v/>
      </c>
      <c r="AB550" s="8" t="str">
        <f>IF('Filtered Data'!H549="","",HEX2BIN(H550))</f>
        <v/>
      </c>
      <c r="AC550" s="8" t="str">
        <f>IF('Filtered Data'!I549="","",HEX2BIN(I550))</f>
        <v/>
      </c>
      <c r="AD550" s="8" t="str">
        <f>IF('Filtered Data'!J549="","",HEX2BIN(J550))</f>
        <v/>
      </c>
      <c r="AE550" s="8" t="str">
        <f>IF('Filtered Data'!K549="","",HEX2BIN(K550))</f>
        <v/>
      </c>
      <c r="AF550" s="8" t="str">
        <f>IF('Filtered Data'!L549="","",HEX2BIN(L550))</f>
        <v/>
      </c>
      <c r="AG550" s="8" t="str">
        <f>IF('Filtered Data'!M549="","",HEX2BIN(M550))</f>
        <v/>
      </c>
      <c r="AH550" s="8" t="str">
        <f>IF('Filtered Data'!N549="","",HEX2BIN(N550))</f>
        <v/>
      </c>
      <c r="AI550" s="8"/>
      <c r="AJ550" s="9" t="str">
        <f t="shared" si="32"/>
        <v>0</v>
      </c>
      <c r="AK550" s="8" t="str">
        <f>IF('Filtered Data'!G549="","",HEX2OCT(G550))</f>
        <v/>
      </c>
      <c r="AL550" s="8" t="str">
        <f>IF('Filtered Data'!H549="","",HEX2OCT(H550))</f>
        <v/>
      </c>
      <c r="AM550" s="8" t="str">
        <f>IF('Filtered Data'!I549="","",HEX2OCT(I550))</f>
        <v/>
      </c>
      <c r="AN550" s="8" t="str">
        <f>IF('Filtered Data'!J549="","",HEX2OCT(J550))</f>
        <v/>
      </c>
      <c r="AO550" s="8" t="str">
        <f>IF('Filtered Data'!K549="","",HEX2OCT(K550))</f>
        <v/>
      </c>
      <c r="AP550" s="8" t="str">
        <f>IF('Filtered Data'!L549="","",HEX2OCT(L550))</f>
        <v/>
      </c>
      <c r="AQ550" s="8" t="str">
        <f>IF('Filtered Data'!M549="","",HEX2OCT(M550))</f>
        <v/>
      </c>
      <c r="AR550" s="8" t="str">
        <f>IF('Filtered Data'!N549="","",HEX2OCT(N550))</f>
        <v/>
      </c>
    </row>
    <row r="551">
      <c r="A551" s="5" t="str">
        <f>'Filtered Data'!A550</f>
        <v/>
      </c>
      <c r="B551" s="5" t="str">
        <f>'Filtered Data'!B550</f>
        <v/>
      </c>
      <c r="C551" s="5" t="str">
        <f>'Filtered Data'!C550</f>
        <v/>
      </c>
      <c r="D551" s="5" t="str">
        <f>'Filtered Data'!D550</f>
        <v/>
      </c>
      <c r="E551" s="5" t="str">
        <f>'Filtered Data'!E550</f>
        <v/>
      </c>
      <c r="F551" s="5" t="str">
        <f>'Filtered Data'!F550</f>
        <v/>
      </c>
      <c r="G551" s="5" t="str">
        <f>'Filtered Data'!G550</f>
        <v/>
      </c>
      <c r="H551" s="5" t="str">
        <f>'Filtered Data'!H550</f>
        <v/>
      </c>
      <c r="I551" s="5" t="str">
        <f>'Filtered Data'!I550</f>
        <v/>
      </c>
      <c r="J551" s="5" t="str">
        <f>'Filtered Data'!J550</f>
        <v/>
      </c>
      <c r="K551" s="5" t="str">
        <f>'Filtered Data'!K550</f>
        <v/>
      </c>
      <c r="L551" s="5" t="str">
        <f>'Filtered Data'!L550</f>
        <v/>
      </c>
      <c r="M551" s="5" t="str">
        <f>'Filtered Data'!M550</f>
        <v/>
      </c>
      <c r="N551" s="5" t="str">
        <f>'Filtered Data'!N550</f>
        <v/>
      </c>
      <c r="P551" s="7">
        <f t="shared" si="30"/>
        <v>0</v>
      </c>
      <c r="Q551" s="8" t="str">
        <f>IF('Filtered Data'!G550="","",HEX2DEC(G551))</f>
        <v/>
      </c>
      <c r="R551" s="8" t="str">
        <f>IF('Filtered Data'!H550="","",HEX2DEC(H551))</f>
        <v/>
      </c>
      <c r="S551" s="8" t="str">
        <f>IF('Filtered Data'!I550="","",HEX2DEC(I551))</f>
        <v/>
      </c>
      <c r="T551" s="8" t="str">
        <f>IF('Filtered Data'!J550="","",HEX2DEC(J551))</f>
        <v/>
      </c>
      <c r="U551" s="8" t="str">
        <f>IF('Filtered Data'!K550="","",HEX2DEC(K551))</f>
        <v/>
      </c>
      <c r="V551" s="8" t="str">
        <f>IF('Filtered Data'!L550="","",HEX2DEC(L551))</f>
        <v/>
      </c>
      <c r="W551" s="8" t="str">
        <f>IF('Filtered Data'!M550="","",HEX2DEC(M551))</f>
        <v/>
      </c>
      <c r="X551" s="8" t="str">
        <f>IF('Filtered Data'!N550="","",HEX2DEC(N551))</f>
        <v/>
      </c>
      <c r="Y551" s="8"/>
      <c r="Z551" s="9" t="str">
        <f t="shared" si="31"/>
        <v>0</v>
      </c>
      <c r="AA551" s="8" t="str">
        <f>IF('Filtered Data'!G550="","",HEX2BIN(G551))</f>
        <v/>
      </c>
      <c r="AB551" s="8" t="str">
        <f>IF('Filtered Data'!H550="","",HEX2BIN(H551))</f>
        <v/>
      </c>
      <c r="AC551" s="8" t="str">
        <f>IF('Filtered Data'!I550="","",HEX2BIN(I551))</f>
        <v/>
      </c>
      <c r="AD551" s="8" t="str">
        <f>IF('Filtered Data'!J550="","",HEX2BIN(J551))</f>
        <v/>
      </c>
      <c r="AE551" s="8" t="str">
        <f>IF('Filtered Data'!K550="","",HEX2BIN(K551))</f>
        <v/>
      </c>
      <c r="AF551" s="8" t="str">
        <f>IF('Filtered Data'!L550="","",HEX2BIN(L551))</f>
        <v/>
      </c>
      <c r="AG551" s="8" t="str">
        <f>IF('Filtered Data'!M550="","",HEX2BIN(M551))</f>
        <v/>
      </c>
      <c r="AH551" s="8" t="str">
        <f>IF('Filtered Data'!N550="","",HEX2BIN(N551))</f>
        <v/>
      </c>
      <c r="AI551" s="8"/>
      <c r="AJ551" s="9" t="str">
        <f t="shared" si="32"/>
        <v>0</v>
      </c>
      <c r="AK551" s="8" t="str">
        <f>IF('Filtered Data'!G550="","",HEX2OCT(G551))</f>
        <v/>
      </c>
      <c r="AL551" s="8" t="str">
        <f>IF('Filtered Data'!H550="","",HEX2OCT(H551))</f>
        <v/>
      </c>
      <c r="AM551" s="8" t="str">
        <f>IF('Filtered Data'!I550="","",HEX2OCT(I551))</f>
        <v/>
      </c>
      <c r="AN551" s="8" t="str">
        <f>IF('Filtered Data'!J550="","",HEX2OCT(J551))</f>
        <v/>
      </c>
      <c r="AO551" s="8" t="str">
        <f>IF('Filtered Data'!K550="","",HEX2OCT(K551))</f>
        <v/>
      </c>
      <c r="AP551" s="8" t="str">
        <f>IF('Filtered Data'!L550="","",HEX2OCT(L551))</f>
        <v/>
      </c>
      <c r="AQ551" s="8" t="str">
        <f>IF('Filtered Data'!M550="","",HEX2OCT(M551))</f>
        <v/>
      </c>
      <c r="AR551" s="8" t="str">
        <f>IF('Filtered Data'!N550="","",HEX2OCT(N551))</f>
        <v/>
      </c>
    </row>
    <row r="552">
      <c r="A552" s="5" t="str">
        <f>'Filtered Data'!A551</f>
        <v/>
      </c>
      <c r="B552" s="5" t="str">
        <f>'Filtered Data'!B551</f>
        <v/>
      </c>
      <c r="C552" s="5" t="str">
        <f>'Filtered Data'!C551</f>
        <v/>
      </c>
      <c r="D552" s="5" t="str">
        <f>'Filtered Data'!D551</f>
        <v/>
      </c>
      <c r="E552" s="5" t="str">
        <f>'Filtered Data'!E551</f>
        <v/>
      </c>
      <c r="F552" s="5" t="str">
        <f>'Filtered Data'!F551</f>
        <v/>
      </c>
      <c r="G552" s="5" t="str">
        <f>'Filtered Data'!G551</f>
        <v/>
      </c>
      <c r="H552" s="5" t="str">
        <f>'Filtered Data'!H551</f>
        <v/>
      </c>
      <c r="I552" s="5" t="str">
        <f>'Filtered Data'!I551</f>
        <v/>
      </c>
      <c r="J552" s="5" t="str">
        <f>'Filtered Data'!J551</f>
        <v/>
      </c>
      <c r="K552" s="5" t="str">
        <f>'Filtered Data'!K551</f>
        <v/>
      </c>
      <c r="L552" s="5" t="str">
        <f>'Filtered Data'!L551</f>
        <v/>
      </c>
      <c r="M552" s="5" t="str">
        <f>'Filtered Data'!M551</f>
        <v/>
      </c>
      <c r="N552" s="5" t="str">
        <f>'Filtered Data'!N551</f>
        <v/>
      </c>
      <c r="P552" s="7">
        <f t="shared" si="30"/>
        <v>0</v>
      </c>
      <c r="Q552" s="8" t="str">
        <f>IF('Filtered Data'!G551="","",HEX2DEC(G552))</f>
        <v/>
      </c>
      <c r="R552" s="8" t="str">
        <f>IF('Filtered Data'!H551="","",HEX2DEC(H552))</f>
        <v/>
      </c>
      <c r="S552" s="8" t="str">
        <f>IF('Filtered Data'!I551="","",HEX2DEC(I552))</f>
        <v/>
      </c>
      <c r="T552" s="8" t="str">
        <f>IF('Filtered Data'!J551="","",HEX2DEC(J552))</f>
        <v/>
      </c>
      <c r="U552" s="8" t="str">
        <f>IF('Filtered Data'!K551="","",HEX2DEC(K552))</f>
        <v/>
      </c>
      <c r="V552" s="8" t="str">
        <f>IF('Filtered Data'!L551="","",HEX2DEC(L552))</f>
        <v/>
      </c>
      <c r="W552" s="8" t="str">
        <f>IF('Filtered Data'!M551="","",HEX2DEC(M552))</f>
        <v/>
      </c>
      <c r="X552" s="8" t="str">
        <f>IF('Filtered Data'!N551="","",HEX2DEC(N552))</f>
        <v/>
      </c>
      <c r="Y552" s="8"/>
      <c r="Z552" s="9" t="str">
        <f t="shared" si="31"/>
        <v>0</v>
      </c>
      <c r="AA552" s="8" t="str">
        <f>IF('Filtered Data'!G551="","",HEX2BIN(G552))</f>
        <v/>
      </c>
      <c r="AB552" s="8" t="str">
        <f>IF('Filtered Data'!H551="","",HEX2BIN(H552))</f>
        <v/>
      </c>
      <c r="AC552" s="8" t="str">
        <f>IF('Filtered Data'!I551="","",HEX2BIN(I552))</f>
        <v/>
      </c>
      <c r="AD552" s="8" t="str">
        <f>IF('Filtered Data'!J551="","",HEX2BIN(J552))</f>
        <v/>
      </c>
      <c r="AE552" s="8" t="str">
        <f>IF('Filtered Data'!K551="","",HEX2BIN(K552))</f>
        <v/>
      </c>
      <c r="AF552" s="8" t="str">
        <f>IF('Filtered Data'!L551="","",HEX2BIN(L552))</f>
        <v/>
      </c>
      <c r="AG552" s="8" t="str">
        <f>IF('Filtered Data'!M551="","",HEX2BIN(M552))</f>
        <v/>
      </c>
      <c r="AH552" s="8" t="str">
        <f>IF('Filtered Data'!N551="","",HEX2BIN(N552))</f>
        <v/>
      </c>
      <c r="AI552" s="8"/>
      <c r="AJ552" s="9" t="str">
        <f t="shared" si="32"/>
        <v>0</v>
      </c>
      <c r="AK552" s="8" t="str">
        <f>IF('Filtered Data'!G551="","",HEX2OCT(G552))</f>
        <v/>
      </c>
      <c r="AL552" s="8" t="str">
        <f>IF('Filtered Data'!H551="","",HEX2OCT(H552))</f>
        <v/>
      </c>
      <c r="AM552" s="8" t="str">
        <f>IF('Filtered Data'!I551="","",HEX2OCT(I552))</f>
        <v/>
      </c>
      <c r="AN552" s="8" t="str">
        <f>IF('Filtered Data'!J551="","",HEX2OCT(J552))</f>
        <v/>
      </c>
      <c r="AO552" s="8" t="str">
        <f>IF('Filtered Data'!K551="","",HEX2OCT(K552))</f>
        <v/>
      </c>
      <c r="AP552" s="8" t="str">
        <f>IF('Filtered Data'!L551="","",HEX2OCT(L552))</f>
        <v/>
      </c>
      <c r="AQ552" s="8" t="str">
        <f>IF('Filtered Data'!M551="","",HEX2OCT(M552))</f>
        <v/>
      </c>
      <c r="AR552" s="8" t="str">
        <f>IF('Filtered Data'!N551="","",HEX2OCT(N552))</f>
        <v/>
      </c>
    </row>
    <row r="553">
      <c r="A553" s="5" t="str">
        <f>'Filtered Data'!A552</f>
        <v/>
      </c>
      <c r="B553" s="5" t="str">
        <f>'Filtered Data'!B552</f>
        <v/>
      </c>
      <c r="C553" s="5" t="str">
        <f>'Filtered Data'!C552</f>
        <v/>
      </c>
      <c r="D553" s="5" t="str">
        <f>'Filtered Data'!D552</f>
        <v/>
      </c>
      <c r="E553" s="5" t="str">
        <f>'Filtered Data'!E552</f>
        <v/>
      </c>
      <c r="F553" s="5" t="str">
        <f>'Filtered Data'!F552</f>
        <v/>
      </c>
      <c r="G553" s="5" t="str">
        <f>'Filtered Data'!G552</f>
        <v/>
      </c>
      <c r="H553" s="5" t="str">
        <f>'Filtered Data'!H552</f>
        <v/>
      </c>
      <c r="I553" s="5" t="str">
        <f>'Filtered Data'!I552</f>
        <v/>
      </c>
      <c r="J553" s="5" t="str">
        <f>'Filtered Data'!J552</f>
        <v/>
      </c>
      <c r="K553" s="5" t="str">
        <f>'Filtered Data'!K552</f>
        <v/>
      </c>
      <c r="L553" s="5" t="str">
        <f>'Filtered Data'!L552</f>
        <v/>
      </c>
      <c r="M553" s="5" t="str">
        <f>'Filtered Data'!M552</f>
        <v/>
      </c>
      <c r="N553" s="5" t="str">
        <f>'Filtered Data'!N552</f>
        <v/>
      </c>
      <c r="P553" s="7">
        <f t="shared" si="30"/>
        <v>0</v>
      </c>
      <c r="Q553" s="8" t="str">
        <f>IF('Filtered Data'!G552="","",HEX2DEC(G553))</f>
        <v/>
      </c>
      <c r="R553" s="8" t="str">
        <f>IF('Filtered Data'!H552="","",HEX2DEC(H553))</f>
        <v/>
      </c>
      <c r="S553" s="8" t="str">
        <f>IF('Filtered Data'!I552="","",HEX2DEC(I553))</f>
        <v/>
      </c>
      <c r="T553" s="8" t="str">
        <f>IF('Filtered Data'!J552="","",HEX2DEC(J553))</f>
        <v/>
      </c>
      <c r="U553" s="8" t="str">
        <f>IF('Filtered Data'!K552="","",HEX2DEC(K553))</f>
        <v/>
      </c>
      <c r="V553" s="8" t="str">
        <f>IF('Filtered Data'!L552="","",HEX2DEC(L553))</f>
        <v/>
      </c>
      <c r="W553" s="8" t="str">
        <f>IF('Filtered Data'!M552="","",HEX2DEC(M553))</f>
        <v/>
      </c>
      <c r="X553" s="8" t="str">
        <f>IF('Filtered Data'!N552="","",HEX2DEC(N553))</f>
        <v/>
      </c>
      <c r="Y553" s="8"/>
      <c r="Z553" s="9" t="str">
        <f t="shared" si="31"/>
        <v>0</v>
      </c>
      <c r="AA553" s="8" t="str">
        <f>IF('Filtered Data'!G552="","",HEX2BIN(G553))</f>
        <v/>
      </c>
      <c r="AB553" s="8" t="str">
        <f>IF('Filtered Data'!H552="","",HEX2BIN(H553))</f>
        <v/>
      </c>
      <c r="AC553" s="8" t="str">
        <f>IF('Filtered Data'!I552="","",HEX2BIN(I553))</f>
        <v/>
      </c>
      <c r="AD553" s="8" t="str">
        <f>IF('Filtered Data'!J552="","",HEX2BIN(J553))</f>
        <v/>
      </c>
      <c r="AE553" s="8" t="str">
        <f>IF('Filtered Data'!K552="","",HEX2BIN(K553))</f>
        <v/>
      </c>
      <c r="AF553" s="8" t="str">
        <f>IF('Filtered Data'!L552="","",HEX2BIN(L553))</f>
        <v/>
      </c>
      <c r="AG553" s="8" t="str">
        <f>IF('Filtered Data'!M552="","",HEX2BIN(M553))</f>
        <v/>
      </c>
      <c r="AH553" s="8" t="str">
        <f>IF('Filtered Data'!N552="","",HEX2BIN(N553))</f>
        <v/>
      </c>
      <c r="AI553" s="8"/>
      <c r="AJ553" s="9" t="str">
        <f t="shared" si="32"/>
        <v>0</v>
      </c>
      <c r="AK553" s="8" t="str">
        <f>IF('Filtered Data'!G552="","",HEX2OCT(G553))</f>
        <v/>
      </c>
      <c r="AL553" s="8" t="str">
        <f>IF('Filtered Data'!H552="","",HEX2OCT(H553))</f>
        <v/>
      </c>
      <c r="AM553" s="8" t="str">
        <f>IF('Filtered Data'!I552="","",HEX2OCT(I553))</f>
        <v/>
      </c>
      <c r="AN553" s="8" t="str">
        <f>IF('Filtered Data'!J552="","",HEX2OCT(J553))</f>
        <v/>
      </c>
      <c r="AO553" s="8" t="str">
        <f>IF('Filtered Data'!K552="","",HEX2OCT(K553))</f>
        <v/>
      </c>
      <c r="AP553" s="8" t="str">
        <f>IF('Filtered Data'!L552="","",HEX2OCT(L553))</f>
        <v/>
      </c>
      <c r="AQ553" s="8" t="str">
        <f>IF('Filtered Data'!M552="","",HEX2OCT(M553))</f>
        <v/>
      </c>
      <c r="AR553" s="8" t="str">
        <f>IF('Filtered Data'!N552="","",HEX2OCT(N553))</f>
        <v/>
      </c>
    </row>
    <row r="554">
      <c r="A554" s="5" t="str">
        <f>'Filtered Data'!A553</f>
        <v/>
      </c>
      <c r="B554" s="5" t="str">
        <f>'Filtered Data'!B553</f>
        <v/>
      </c>
      <c r="C554" s="5" t="str">
        <f>'Filtered Data'!C553</f>
        <v/>
      </c>
      <c r="D554" s="5" t="str">
        <f>'Filtered Data'!D553</f>
        <v/>
      </c>
      <c r="E554" s="5" t="str">
        <f>'Filtered Data'!E553</f>
        <v/>
      </c>
      <c r="F554" s="5" t="str">
        <f>'Filtered Data'!F553</f>
        <v/>
      </c>
      <c r="G554" s="5" t="str">
        <f>'Filtered Data'!G553</f>
        <v/>
      </c>
      <c r="H554" s="5" t="str">
        <f>'Filtered Data'!H553</f>
        <v/>
      </c>
      <c r="I554" s="5" t="str">
        <f>'Filtered Data'!I553</f>
        <v/>
      </c>
      <c r="J554" s="5" t="str">
        <f>'Filtered Data'!J553</f>
        <v/>
      </c>
      <c r="K554" s="5" t="str">
        <f>'Filtered Data'!K553</f>
        <v/>
      </c>
      <c r="L554" s="5" t="str">
        <f>'Filtered Data'!L553</f>
        <v/>
      </c>
      <c r="M554" s="5" t="str">
        <f>'Filtered Data'!M553</f>
        <v/>
      </c>
      <c r="N554" s="5" t="str">
        <f>'Filtered Data'!N553</f>
        <v/>
      </c>
      <c r="P554" s="7">
        <f t="shared" si="30"/>
        <v>0</v>
      </c>
      <c r="Q554" s="8" t="str">
        <f>IF('Filtered Data'!G553="","",HEX2DEC(G554))</f>
        <v/>
      </c>
      <c r="R554" s="8" t="str">
        <f>IF('Filtered Data'!H553="","",HEX2DEC(H554))</f>
        <v/>
      </c>
      <c r="S554" s="8" t="str">
        <f>IF('Filtered Data'!I553="","",HEX2DEC(I554))</f>
        <v/>
      </c>
      <c r="T554" s="8" t="str">
        <f>IF('Filtered Data'!J553="","",HEX2DEC(J554))</f>
        <v/>
      </c>
      <c r="U554" s="8" t="str">
        <f>IF('Filtered Data'!K553="","",HEX2DEC(K554))</f>
        <v/>
      </c>
      <c r="V554" s="8" t="str">
        <f>IF('Filtered Data'!L553="","",HEX2DEC(L554))</f>
        <v/>
      </c>
      <c r="W554" s="8" t="str">
        <f>IF('Filtered Data'!M553="","",HEX2DEC(M554))</f>
        <v/>
      </c>
      <c r="X554" s="8" t="str">
        <f>IF('Filtered Data'!N553="","",HEX2DEC(N554))</f>
        <v/>
      </c>
      <c r="Y554" s="8"/>
      <c r="Z554" s="9" t="str">
        <f t="shared" si="31"/>
        <v>0</v>
      </c>
      <c r="AA554" s="8" t="str">
        <f>IF('Filtered Data'!G553="","",HEX2BIN(G554))</f>
        <v/>
      </c>
      <c r="AB554" s="8" t="str">
        <f>IF('Filtered Data'!H553="","",HEX2BIN(H554))</f>
        <v/>
      </c>
      <c r="AC554" s="8" t="str">
        <f>IF('Filtered Data'!I553="","",HEX2BIN(I554))</f>
        <v/>
      </c>
      <c r="AD554" s="8" t="str">
        <f>IF('Filtered Data'!J553="","",HEX2BIN(J554))</f>
        <v/>
      </c>
      <c r="AE554" s="8" t="str">
        <f>IF('Filtered Data'!K553="","",HEX2BIN(K554))</f>
        <v/>
      </c>
      <c r="AF554" s="8" t="str">
        <f>IF('Filtered Data'!L553="","",HEX2BIN(L554))</f>
        <v/>
      </c>
      <c r="AG554" s="8" t="str">
        <f>IF('Filtered Data'!M553="","",HEX2BIN(M554))</f>
        <v/>
      </c>
      <c r="AH554" s="8" t="str">
        <f>IF('Filtered Data'!N553="","",HEX2BIN(N554))</f>
        <v/>
      </c>
      <c r="AI554" s="8"/>
      <c r="AJ554" s="9" t="str">
        <f t="shared" si="32"/>
        <v>0</v>
      </c>
      <c r="AK554" s="8" t="str">
        <f>IF('Filtered Data'!G553="","",HEX2OCT(G554))</f>
        <v/>
      </c>
      <c r="AL554" s="8" t="str">
        <f>IF('Filtered Data'!H553="","",HEX2OCT(H554))</f>
        <v/>
      </c>
      <c r="AM554" s="8" t="str">
        <f>IF('Filtered Data'!I553="","",HEX2OCT(I554))</f>
        <v/>
      </c>
      <c r="AN554" s="8" t="str">
        <f>IF('Filtered Data'!J553="","",HEX2OCT(J554))</f>
        <v/>
      </c>
      <c r="AO554" s="8" t="str">
        <f>IF('Filtered Data'!K553="","",HEX2OCT(K554))</f>
        <v/>
      </c>
      <c r="AP554" s="8" t="str">
        <f>IF('Filtered Data'!L553="","",HEX2OCT(L554))</f>
        <v/>
      </c>
      <c r="AQ554" s="8" t="str">
        <f>IF('Filtered Data'!M553="","",HEX2OCT(M554))</f>
        <v/>
      </c>
      <c r="AR554" s="8" t="str">
        <f>IF('Filtered Data'!N553="","",HEX2OCT(N554))</f>
        <v/>
      </c>
    </row>
    <row r="555">
      <c r="A555" s="5" t="str">
        <f>'Filtered Data'!A554</f>
        <v/>
      </c>
      <c r="B555" s="5" t="str">
        <f>'Filtered Data'!B554</f>
        <v/>
      </c>
      <c r="C555" s="5" t="str">
        <f>'Filtered Data'!C554</f>
        <v/>
      </c>
      <c r="D555" s="5" t="str">
        <f>'Filtered Data'!D554</f>
        <v/>
      </c>
      <c r="E555" s="5" t="str">
        <f>'Filtered Data'!E554</f>
        <v/>
      </c>
      <c r="F555" s="5" t="str">
        <f>'Filtered Data'!F554</f>
        <v/>
      </c>
      <c r="G555" s="5" t="str">
        <f>'Filtered Data'!G554</f>
        <v/>
      </c>
      <c r="H555" s="5" t="str">
        <f>'Filtered Data'!H554</f>
        <v/>
      </c>
      <c r="I555" s="5" t="str">
        <f>'Filtered Data'!I554</f>
        <v/>
      </c>
      <c r="J555" s="5" t="str">
        <f>'Filtered Data'!J554</f>
        <v/>
      </c>
      <c r="K555" s="5" t="str">
        <f>'Filtered Data'!K554</f>
        <v/>
      </c>
      <c r="L555" s="5" t="str">
        <f>'Filtered Data'!L554</f>
        <v/>
      </c>
      <c r="M555" s="5" t="str">
        <f>'Filtered Data'!M554</f>
        <v/>
      </c>
      <c r="N555" s="5" t="str">
        <f>'Filtered Data'!N554</f>
        <v/>
      </c>
      <c r="P555" s="7">
        <f t="shared" si="30"/>
        <v>0</v>
      </c>
      <c r="Q555" s="8" t="str">
        <f>IF('Filtered Data'!G554="","",HEX2DEC(G555))</f>
        <v/>
      </c>
      <c r="R555" s="8" t="str">
        <f>IF('Filtered Data'!H554="","",HEX2DEC(H555))</f>
        <v/>
      </c>
      <c r="S555" s="8" t="str">
        <f>IF('Filtered Data'!I554="","",HEX2DEC(I555))</f>
        <v/>
      </c>
      <c r="T555" s="8" t="str">
        <f>IF('Filtered Data'!J554="","",HEX2DEC(J555))</f>
        <v/>
      </c>
      <c r="U555" s="8" t="str">
        <f>IF('Filtered Data'!K554="","",HEX2DEC(K555))</f>
        <v/>
      </c>
      <c r="V555" s="8" t="str">
        <f>IF('Filtered Data'!L554="","",HEX2DEC(L555))</f>
        <v/>
      </c>
      <c r="W555" s="8" t="str">
        <f>IF('Filtered Data'!M554="","",HEX2DEC(M555))</f>
        <v/>
      </c>
      <c r="X555" s="8" t="str">
        <f>IF('Filtered Data'!N554="","",HEX2DEC(N555))</f>
        <v/>
      </c>
      <c r="Y555" s="8"/>
      <c r="Z555" s="9" t="str">
        <f t="shared" si="31"/>
        <v>0</v>
      </c>
      <c r="AA555" s="8" t="str">
        <f>IF('Filtered Data'!G554="","",HEX2BIN(G555))</f>
        <v/>
      </c>
      <c r="AB555" s="8" t="str">
        <f>IF('Filtered Data'!H554="","",HEX2BIN(H555))</f>
        <v/>
      </c>
      <c r="AC555" s="8" t="str">
        <f>IF('Filtered Data'!I554="","",HEX2BIN(I555))</f>
        <v/>
      </c>
      <c r="AD555" s="8" t="str">
        <f>IF('Filtered Data'!J554="","",HEX2BIN(J555))</f>
        <v/>
      </c>
      <c r="AE555" s="8" t="str">
        <f>IF('Filtered Data'!K554="","",HEX2BIN(K555))</f>
        <v/>
      </c>
      <c r="AF555" s="8" t="str">
        <f>IF('Filtered Data'!L554="","",HEX2BIN(L555))</f>
        <v/>
      </c>
      <c r="AG555" s="8" t="str">
        <f>IF('Filtered Data'!M554="","",HEX2BIN(M555))</f>
        <v/>
      </c>
      <c r="AH555" s="8" t="str">
        <f>IF('Filtered Data'!N554="","",HEX2BIN(N555))</f>
        <v/>
      </c>
      <c r="AI555" s="8"/>
      <c r="AJ555" s="9" t="str">
        <f t="shared" si="32"/>
        <v>0</v>
      </c>
      <c r="AK555" s="8" t="str">
        <f>IF('Filtered Data'!G554="","",HEX2OCT(G555))</f>
        <v/>
      </c>
      <c r="AL555" s="8" t="str">
        <f>IF('Filtered Data'!H554="","",HEX2OCT(H555))</f>
        <v/>
      </c>
      <c r="AM555" s="8" t="str">
        <f>IF('Filtered Data'!I554="","",HEX2OCT(I555))</f>
        <v/>
      </c>
      <c r="AN555" s="8" t="str">
        <f>IF('Filtered Data'!J554="","",HEX2OCT(J555))</f>
        <v/>
      </c>
      <c r="AO555" s="8" t="str">
        <f>IF('Filtered Data'!K554="","",HEX2OCT(K555))</f>
        <v/>
      </c>
      <c r="AP555" s="8" t="str">
        <f>IF('Filtered Data'!L554="","",HEX2OCT(L555))</f>
        <v/>
      </c>
      <c r="AQ555" s="8" t="str">
        <f>IF('Filtered Data'!M554="","",HEX2OCT(M555))</f>
        <v/>
      </c>
      <c r="AR555" s="8" t="str">
        <f>IF('Filtered Data'!N554="","",HEX2OCT(N555))</f>
        <v/>
      </c>
    </row>
    <row r="556">
      <c r="A556" s="5" t="str">
        <f>'Filtered Data'!A555</f>
        <v/>
      </c>
      <c r="B556" s="5" t="str">
        <f>'Filtered Data'!B555</f>
        <v/>
      </c>
      <c r="C556" s="5" t="str">
        <f>'Filtered Data'!C555</f>
        <v/>
      </c>
      <c r="D556" s="5" t="str">
        <f>'Filtered Data'!D555</f>
        <v/>
      </c>
      <c r="E556" s="5" t="str">
        <f>'Filtered Data'!E555</f>
        <v/>
      </c>
      <c r="F556" s="5" t="str">
        <f>'Filtered Data'!F555</f>
        <v/>
      </c>
      <c r="G556" s="5" t="str">
        <f>'Filtered Data'!G555</f>
        <v/>
      </c>
      <c r="H556" s="5" t="str">
        <f>'Filtered Data'!H555</f>
        <v/>
      </c>
      <c r="I556" s="5" t="str">
        <f>'Filtered Data'!I555</f>
        <v/>
      </c>
      <c r="J556" s="5" t="str">
        <f>'Filtered Data'!J555</f>
        <v/>
      </c>
      <c r="K556" s="5" t="str">
        <f>'Filtered Data'!K555</f>
        <v/>
      </c>
      <c r="L556" s="5" t="str">
        <f>'Filtered Data'!L555</f>
        <v/>
      </c>
      <c r="M556" s="5" t="str">
        <f>'Filtered Data'!M555</f>
        <v/>
      </c>
      <c r="N556" s="5" t="str">
        <f>'Filtered Data'!N555</f>
        <v/>
      </c>
      <c r="P556" s="7">
        <f t="shared" si="30"/>
        <v>0</v>
      </c>
      <c r="Q556" s="8" t="str">
        <f>IF('Filtered Data'!G555="","",HEX2DEC(G556))</f>
        <v/>
      </c>
      <c r="R556" s="8" t="str">
        <f>IF('Filtered Data'!H555="","",HEX2DEC(H556))</f>
        <v/>
      </c>
      <c r="S556" s="8" t="str">
        <f>IF('Filtered Data'!I555="","",HEX2DEC(I556))</f>
        <v/>
      </c>
      <c r="T556" s="8" t="str">
        <f>IF('Filtered Data'!J555="","",HEX2DEC(J556))</f>
        <v/>
      </c>
      <c r="U556" s="8" t="str">
        <f>IF('Filtered Data'!K555="","",HEX2DEC(K556))</f>
        <v/>
      </c>
      <c r="V556" s="8" t="str">
        <f>IF('Filtered Data'!L555="","",HEX2DEC(L556))</f>
        <v/>
      </c>
      <c r="W556" s="8" t="str">
        <f>IF('Filtered Data'!M555="","",HEX2DEC(M556))</f>
        <v/>
      </c>
      <c r="X556" s="8" t="str">
        <f>IF('Filtered Data'!N555="","",HEX2DEC(N556))</f>
        <v/>
      </c>
      <c r="Y556" s="8"/>
      <c r="Z556" s="9" t="str">
        <f t="shared" si="31"/>
        <v>0</v>
      </c>
      <c r="AA556" s="8" t="str">
        <f>IF('Filtered Data'!G555="","",HEX2BIN(G556))</f>
        <v/>
      </c>
      <c r="AB556" s="8" t="str">
        <f>IF('Filtered Data'!H555="","",HEX2BIN(H556))</f>
        <v/>
      </c>
      <c r="AC556" s="8" t="str">
        <f>IF('Filtered Data'!I555="","",HEX2BIN(I556))</f>
        <v/>
      </c>
      <c r="AD556" s="8" t="str">
        <f>IF('Filtered Data'!J555="","",HEX2BIN(J556))</f>
        <v/>
      </c>
      <c r="AE556" s="8" t="str">
        <f>IF('Filtered Data'!K555="","",HEX2BIN(K556))</f>
        <v/>
      </c>
      <c r="AF556" s="8" t="str">
        <f>IF('Filtered Data'!L555="","",HEX2BIN(L556))</f>
        <v/>
      </c>
      <c r="AG556" s="8" t="str">
        <f>IF('Filtered Data'!M555="","",HEX2BIN(M556))</f>
        <v/>
      </c>
      <c r="AH556" s="8" t="str">
        <f>IF('Filtered Data'!N555="","",HEX2BIN(N556))</f>
        <v/>
      </c>
      <c r="AI556" s="8"/>
      <c r="AJ556" s="9" t="str">
        <f t="shared" si="32"/>
        <v>0</v>
      </c>
      <c r="AK556" s="8" t="str">
        <f>IF('Filtered Data'!G555="","",HEX2OCT(G556))</f>
        <v/>
      </c>
      <c r="AL556" s="8" t="str">
        <f>IF('Filtered Data'!H555="","",HEX2OCT(H556))</f>
        <v/>
      </c>
      <c r="AM556" s="8" t="str">
        <f>IF('Filtered Data'!I555="","",HEX2OCT(I556))</f>
        <v/>
      </c>
      <c r="AN556" s="8" t="str">
        <f>IF('Filtered Data'!J555="","",HEX2OCT(J556))</f>
        <v/>
      </c>
      <c r="AO556" s="8" t="str">
        <f>IF('Filtered Data'!K555="","",HEX2OCT(K556))</f>
        <v/>
      </c>
      <c r="AP556" s="8" t="str">
        <f>IF('Filtered Data'!L555="","",HEX2OCT(L556))</f>
        <v/>
      </c>
      <c r="AQ556" s="8" t="str">
        <f>IF('Filtered Data'!M555="","",HEX2OCT(M556))</f>
        <v/>
      </c>
      <c r="AR556" s="8" t="str">
        <f>IF('Filtered Data'!N555="","",HEX2OCT(N556))</f>
        <v/>
      </c>
    </row>
    <row r="557">
      <c r="A557" s="5" t="str">
        <f>'Filtered Data'!A556</f>
        <v/>
      </c>
      <c r="B557" s="5" t="str">
        <f>'Filtered Data'!B556</f>
        <v/>
      </c>
      <c r="C557" s="5" t="str">
        <f>'Filtered Data'!C556</f>
        <v/>
      </c>
      <c r="D557" s="5" t="str">
        <f>'Filtered Data'!D556</f>
        <v/>
      </c>
      <c r="E557" s="5" t="str">
        <f>'Filtered Data'!E556</f>
        <v/>
      </c>
      <c r="F557" s="5" t="str">
        <f>'Filtered Data'!F556</f>
        <v/>
      </c>
      <c r="G557" s="5" t="str">
        <f>'Filtered Data'!G556</f>
        <v/>
      </c>
      <c r="H557" s="5" t="str">
        <f>'Filtered Data'!H556</f>
        <v/>
      </c>
      <c r="I557" s="5" t="str">
        <f>'Filtered Data'!I556</f>
        <v/>
      </c>
      <c r="J557" s="5" t="str">
        <f>'Filtered Data'!J556</f>
        <v/>
      </c>
      <c r="K557" s="5" t="str">
        <f>'Filtered Data'!K556</f>
        <v/>
      </c>
      <c r="L557" s="5" t="str">
        <f>'Filtered Data'!L556</f>
        <v/>
      </c>
      <c r="M557" s="5" t="str">
        <f>'Filtered Data'!M556</f>
        <v/>
      </c>
      <c r="N557" s="5" t="str">
        <f>'Filtered Data'!N556</f>
        <v/>
      </c>
      <c r="P557" s="7">
        <f t="shared" si="30"/>
        <v>0</v>
      </c>
      <c r="Q557" s="8" t="str">
        <f>IF('Filtered Data'!G556="","",HEX2DEC(G557))</f>
        <v/>
      </c>
      <c r="R557" s="8" t="str">
        <f>IF('Filtered Data'!H556="","",HEX2DEC(H557))</f>
        <v/>
      </c>
      <c r="S557" s="8" t="str">
        <f>IF('Filtered Data'!I556="","",HEX2DEC(I557))</f>
        <v/>
      </c>
      <c r="T557" s="8" t="str">
        <f>IF('Filtered Data'!J556="","",HEX2DEC(J557))</f>
        <v/>
      </c>
      <c r="U557" s="8" t="str">
        <f>IF('Filtered Data'!K556="","",HEX2DEC(K557))</f>
        <v/>
      </c>
      <c r="V557" s="8" t="str">
        <f>IF('Filtered Data'!L556="","",HEX2DEC(L557))</f>
        <v/>
      </c>
      <c r="W557" s="8" t="str">
        <f>IF('Filtered Data'!M556="","",HEX2DEC(M557))</f>
        <v/>
      </c>
      <c r="X557" s="8" t="str">
        <f>IF('Filtered Data'!N556="","",HEX2DEC(N557))</f>
        <v/>
      </c>
      <c r="Y557" s="8"/>
      <c r="Z557" s="9" t="str">
        <f t="shared" si="31"/>
        <v>0</v>
      </c>
      <c r="AA557" s="8" t="str">
        <f>IF('Filtered Data'!G556="","",HEX2BIN(G557))</f>
        <v/>
      </c>
      <c r="AB557" s="8" t="str">
        <f>IF('Filtered Data'!H556="","",HEX2BIN(H557))</f>
        <v/>
      </c>
      <c r="AC557" s="8" t="str">
        <f>IF('Filtered Data'!I556="","",HEX2BIN(I557))</f>
        <v/>
      </c>
      <c r="AD557" s="8" t="str">
        <f>IF('Filtered Data'!J556="","",HEX2BIN(J557))</f>
        <v/>
      </c>
      <c r="AE557" s="8" t="str">
        <f>IF('Filtered Data'!K556="","",HEX2BIN(K557))</f>
        <v/>
      </c>
      <c r="AF557" s="8" t="str">
        <f>IF('Filtered Data'!L556="","",HEX2BIN(L557))</f>
        <v/>
      </c>
      <c r="AG557" s="8" t="str">
        <f>IF('Filtered Data'!M556="","",HEX2BIN(M557))</f>
        <v/>
      </c>
      <c r="AH557" s="8" t="str">
        <f>IF('Filtered Data'!N556="","",HEX2BIN(N557))</f>
        <v/>
      </c>
      <c r="AI557" s="8"/>
      <c r="AJ557" s="9" t="str">
        <f t="shared" si="32"/>
        <v>0</v>
      </c>
      <c r="AK557" s="8" t="str">
        <f>IF('Filtered Data'!G556="","",HEX2OCT(G557))</f>
        <v/>
      </c>
      <c r="AL557" s="8" t="str">
        <f>IF('Filtered Data'!H556="","",HEX2OCT(H557))</f>
        <v/>
      </c>
      <c r="AM557" s="8" t="str">
        <f>IF('Filtered Data'!I556="","",HEX2OCT(I557))</f>
        <v/>
      </c>
      <c r="AN557" s="8" t="str">
        <f>IF('Filtered Data'!J556="","",HEX2OCT(J557))</f>
        <v/>
      </c>
      <c r="AO557" s="8" t="str">
        <f>IF('Filtered Data'!K556="","",HEX2OCT(K557))</f>
        <v/>
      </c>
      <c r="AP557" s="8" t="str">
        <f>IF('Filtered Data'!L556="","",HEX2OCT(L557))</f>
        <v/>
      </c>
      <c r="AQ557" s="8" t="str">
        <f>IF('Filtered Data'!M556="","",HEX2OCT(M557))</f>
        <v/>
      </c>
      <c r="AR557" s="8" t="str">
        <f>IF('Filtered Data'!N556="","",HEX2OCT(N557))</f>
        <v/>
      </c>
    </row>
    <row r="558">
      <c r="A558" s="5" t="str">
        <f>'Filtered Data'!A557</f>
        <v/>
      </c>
      <c r="B558" s="5" t="str">
        <f>'Filtered Data'!B557</f>
        <v/>
      </c>
      <c r="C558" s="5" t="str">
        <f>'Filtered Data'!C557</f>
        <v/>
      </c>
      <c r="D558" s="5" t="str">
        <f>'Filtered Data'!D557</f>
        <v/>
      </c>
      <c r="E558" s="5" t="str">
        <f>'Filtered Data'!E557</f>
        <v/>
      </c>
      <c r="F558" s="5" t="str">
        <f>'Filtered Data'!F557</f>
        <v/>
      </c>
      <c r="G558" s="5" t="str">
        <f>'Filtered Data'!G557</f>
        <v/>
      </c>
      <c r="H558" s="5" t="str">
        <f>'Filtered Data'!H557</f>
        <v/>
      </c>
      <c r="I558" s="5" t="str">
        <f>'Filtered Data'!I557</f>
        <v/>
      </c>
      <c r="J558" s="5" t="str">
        <f>'Filtered Data'!J557</f>
        <v/>
      </c>
      <c r="K558" s="5" t="str">
        <f>'Filtered Data'!K557</f>
        <v/>
      </c>
      <c r="L558" s="5" t="str">
        <f>'Filtered Data'!L557</f>
        <v/>
      </c>
      <c r="M558" s="5" t="str">
        <f>'Filtered Data'!M557</f>
        <v/>
      </c>
      <c r="N558" s="5" t="str">
        <f>'Filtered Data'!N557</f>
        <v/>
      </c>
      <c r="P558" s="7">
        <f t="shared" si="30"/>
        <v>0</v>
      </c>
      <c r="Q558" s="8" t="str">
        <f>IF('Filtered Data'!G557="","",HEX2DEC(G558))</f>
        <v/>
      </c>
      <c r="R558" s="8" t="str">
        <f>IF('Filtered Data'!H557="","",HEX2DEC(H558))</f>
        <v/>
      </c>
      <c r="S558" s="8" t="str">
        <f>IF('Filtered Data'!I557="","",HEX2DEC(I558))</f>
        <v/>
      </c>
      <c r="T558" s="8" t="str">
        <f>IF('Filtered Data'!J557="","",HEX2DEC(J558))</f>
        <v/>
      </c>
      <c r="U558" s="8" t="str">
        <f>IF('Filtered Data'!K557="","",HEX2DEC(K558))</f>
        <v/>
      </c>
      <c r="V558" s="8" t="str">
        <f>IF('Filtered Data'!L557="","",HEX2DEC(L558))</f>
        <v/>
      </c>
      <c r="W558" s="8" t="str">
        <f>IF('Filtered Data'!M557="","",HEX2DEC(M558))</f>
        <v/>
      </c>
      <c r="X558" s="8" t="str">
        <f>IF('Filtered Data'!N557="","",HEX2DEC(N558))</f>
        <v/>
      </c>
      <c r="Y558" s="8"/>
      <c r="Z558" s="9" t="str">
        <f t="shared" si="31"/>
        <v>0</v>
      </c>
      <c r="AA558" s="8" t="str">
        <f>IF('Filtered Data'!G557="","",HEX2BIN(G558))</f>
        <v/>
      </c>
      <c r="AB558" s="8" t="str">
        <f>IF('Filtered Data'!H557="","",HEX2BIN(H558))</f>
        <v/>
      </c>
      <c r="AC558" s="8" t="str">
        <f>IF('Filtered Data'!I557="","",HEX2BIN(I558))</f>
        <v/>
      </c>
      <c r="AD558" s="8" t="str">
        <f>IF('Filtered Data'!J557="","",HEX2BIN(J558))</f>
        <v/>
      </c>
      <c r="AE558" s="8" t="str">
        <f>IF('Filtered Data'!K557="","",HEX2BIN(K558))</f>
        <v/>
      </c>
      <c r="AF558" s="8" t="str">
        <f>IF('Filtered Data'!L557="","",HEX2BIN(L558))</f>
        <v/>
      </c>
      <c r="AG558" s="8" t="str">
        <f>IF('Filtered Data'!M557="","",HEX2BIN(M558))</f>
        <v/>
      </c>
      <c r="AH558" s="8" t="str">
        <f>IF('Filtered Data'!N557="","",HEX2BIN(N558))</f>
        <v/>
      </c>
      <c r="AI558" s="8"/>
      <c r="AJ558" s="9" t="str">
        <f t="shared" si="32"/>
        <v>0</v>
      </c>
      <c r="AK558" s="8" t="str">
        <f>IF('Filtered Data'!G557="","",HEX2OCT(G558))</f>
        <v/>
      </c>
      <c r="AL558" s="8" t="str">
        <f>IF('Filtered Data'!H557="","",HEX2OCT(H558))</f>
        <v/>
      </c>
      <c r="AM558" s="8" t="str">
        <f>IF('Filtered Data'!I557="","",HEX2OCT(I558))</f>
        <v/>
      </c>
      <c r="AN558" s="8" t="str">
        <f>IF('Filtered Data'!J557="","",HEX2OCT(J558))</f>
        <v/>
      </c>
      <c r="AO558" s="8" t="str">
        <f>IF('Filtered Data'!K557="","",HEX2OCT(K558))</f>
        <v/>
      </c>
      <c r="AP558" s="8" t="str">
        <f>IF('Filtered Data'!L557="","",HEX2OCT(L558))</f>
        <v/>
      </c>
      <c r="AQ558" s="8" t="str">
        <f>IF('Filtered Data'!M557="","",HEX2OCT(M558))</f>
        <v/>
      </c>
      <c r="AR558" s="8" t="str">
        <f>IF('Filtered Data'!N557="","",HEX2OCT(N558))</f>
        <v/>
      </c>
    </row>
    <row r="559">
      <c r="A559" s="5" t="str">
        <f>'Filtered Data'!A558</f>
        <v/>
      </c>
      <c r="B559" s="5" t="str">
        <f>'Filtered Data'!B558</f>
        <v/>
      </c>
      <c r="C559" s="5" t="str">
        <f>'Filtered Data'!C558</f>
        <v/>
      </c>
      <c r="D559" s="5" t="str">
        <f>'Filtered Data'!D558</f>
        <v/>
      </c>
      <c r="E559" s="5" t="str">
        <f>'Filtered Data'!E558</f>
        <v/>
      </c>
      <c r="F559" s="5" t="str">
        <f>'Filtered Data'!F558</f>
        <v/>
      </c>
      <c r="G559" s="5" t="str">
        <f>'Filtered Data'!G558</f>
        <v/>
      </c>
      <c r="H559" s="5" t="str">
        <f>'Filtered Data'!H558</f>
        <v/>
      </c>
      <c r="I559" s="5" t="str">
        <f>'Filtered Data'!I558</f>
        <v/>
      </c>
      <c r="J559" s="5" t="str">
        <f>'Filtered Data'!J558</f>
        <v/>
      </c>
      <c r="K559" s="5" t="str">
        <f>'Filtered Data'!K558</f>
        <v/>
      </c>
      <c r="L559" s="5" t="str">
        <f>'Filtered Data'!L558</f>
        <v/>
      </c>
      <c r="M559" s="5" t="str">
        <f>'Filtered Data'!M558</f>
        <v/>
      </c>
      <c r="N559" s="5" t="str">
        <f>'Filtered Data'!N558</f>
        <v/>
      </c>
      <c r="P559" s="7">
        <f t="shared" si="30"/>
        <v>0</v>
      </c>
      <c r="Q559" s="8" t="str">
        <f>IF('Filtered Data'!G558="","",HEX2DEC(G559))</f>
        <v/>
      </c>
      <c r="R559" s="8" t="str">
        <f>IF('Filtered Data'!H558="","",HEX2DEC(H559))</f>
        <v/>
      </c>
      <c r="S559" s="8" t="str">
        <f>IF('Filtered Data'!I558="","",HEX2DEC(I559))</f>
        <v/>
      </c>
      <c r="T559" s="8" t="str">
        <f>IF('Filtered Data'!J558="","",HEX2DEC(J559))</f>
        <v/>
      </c>
      <c r="U559" s="8" t="str">
        <f>IF('Filtered Data'!K558="","",HEX2DEC(K559))</f>
        <v/>
      </c>
      <c r="V559" s="8" t="str">
        <f>IF('Filtered Data'!L558="","",HEX2DEC(L559))</f>
        <v/>
      </c>
      <c r="W559" s="8" t="str">
        <f>IF('Filtered Data'!M558="","",HEX2DEC(M559))</f>
        <v/>
      </c>
      <c r="X559" s="8" t="str">
        <f>IF('Filtered Data'!N558="","",HEX2DEC(N559))</f>
        <v/>
      </c>
      <c r="Y559" s="8"/>
      <c r="Z559" s="9" t="str">
        <f t="shared" si="31"/>
        <v>0</v>
      </c>
      <c r="AA559" s="8" t="str">
        <f>IF('Filtered Data'!G558="","",HEX2BIN(G559))</f>
        <v/>
      </c>
      <c r="AB559" s="8" t="str">
        <f>IF('Filtered Data'!H558="","",HEX2BIN(H559))</f>
        <v/>
      </c>
      <c r="AC559" s="8" t="str">
        <f>IF('Filtered Data'!I558="","",HEX2BIN(I559))</f>
        <v/>
      </c>
      <c r="AD559" s="8" t="str">
        <f>IF('Filtered Data'!J558="","",HEX2BIN(J559))</f>
        <v/>
      </c>
      <c r="AE559" s="8" t="str">
        <f>IF('Filtered Data'!K558="","",HEX2BIN(K559))</f>
        <v/>
      </c>
      <c r="AF559" s="8" t="str">
        <f>IF('Filtered Data'!L558="","",HEX2BIN(L559))</f>
        <v/>
      </c>
      <c r="AG559" s="8" t="str">
        <f>IF('Filtered Data'!M558="","",HEX2BIN(M559))</f>
        <v/>
      </c>
      <c r="AH559" s="8" t="str">
        <f>IF('Filtered Data'!N558="","",HEX2BIN(N559))</f>
        <v/>
      </c>
      <c r="AI559" s="8"/>
      <c r="AJ559" s="9" t="str">
        <f t="shared" si="32"/>
        <v>0</v>
      </c>
      <c r="AK559" s="8" t="str">
        <f>IF('Filtered Data'!G558="","",HEX2OCT(G559))</f>
        <v/>
      </c>
      <c r="AL559" s="8" t="str">
        <f>IF('Filtered Data'!H558="","",HEX2OCT(H559))</f>
        <v/>
      </c>
      <c r="AM559" s="8" t="str">
        <f>IF('Filtered Data'!I558="","",HEX2OCT(I559))</f>
        <v/>
      </c>
      <c r="AN559" s="8" t="str">
        <f>IF('Filtered Data'!J558="","",HEX2OCT(J559))</f>
        <v/>
      </c>
      <c r="AO559" s="8" t="str">
        <f>IF('Filtered Data'!K558="","",HEX2OCT(K559))</f>
        <v/>
      </c>
      <c r="AP559" s="8" t="str">
        <f>IF('Filtered Data'!L558="","",HEX2OCT(L559))</f>
        <v/>
      </c>
      <c r="AQ559" s="8" t="str">
        <f>IF('Filtered Data'!M558="","",HEX2OCT(M559))</f>
        <v/>
      </c>
      <c r="AR559" s="8" t="str">
        <f>IF('Filtered Data'!N558="","",HEX2OCT(N559))</f>
        <v/>
      </c>
    </row>
    <row r="560">
      <c r="A560" s="5" t="str">
        <f>'Filtered Data'!A559</f>
        <v/>
      </c>
      <c r="B560" s="5" t="str">
        <f>'Filtered Data'!B559</f>
        <v/>
      </c>
      <c r="C560" s="5" t="str">
        <f>'Filtered Data'!C559</f>
        <v/>
      </c>
      <c r="D560" s="5" t="str">
        <f>'Filtered Data'!D559</f>
        <v/>
      </c>
      <c r="E560" s="5" t="str">
        <f>'Filtered Data'!E559</f>
        <v/>
      </c>
      <c r="F560" s="5" t="str">
        <f>'Filtered Data'!F559</f>
        <v/>
      </c>
      <c r="G560" s="5" t="str">
        <f>'Filtered Data'!G559</f>
        <v/>
      </c>
      <c r="H560" s="5" t="str">
        <f>'Filtered Data'!H559</f>
        <v/>
      </c>
      <c r="I560" s="5" t="str">
        <f>'Filtered Data'!I559</f>
        <v/>
      </c>
      <c r="J560" s="5" t="str">
        <f>'Filtered Data'!J559</f>
        <v/>
      </c>
      <c r="K560" s="5" t="str">
        <f>'Filtered Data'!K559</f>
        <v/>
      </c>
      <c r="L560" s="5" t="str">
        <f>'Filtered Data'!L559</f>
        <v/>
      </c>
      <c r="M560" s="5" t="str">
        <f>'Filtered Data'!M559</f>
        <v/>
      </c>
      <c r="N560" s="5" t="str">
        <f>'Filtered Data'!N559</f>
        <v/>
      </c>
      <c r="P560" s="7">
        <f t="shared" si="30"/>
        <v>0</v>
      </c>
      <c r="Q560" s="8" t="str">
        <f>IF('Filtered Data'!G559="","",HEX2DEC(G560))</f>
        <v/>
      </c>
      <c r="R560" s="8" t="str">
        <f>IF('Filtered Data'!H559="","",HEX2DEC(H560))</f>
        <v/>
      </c>
      <c r="S560" s="8" t="str">
        <f>IF('Filtered Data'!I559="","",HEX2DEC(I560))</f>
        <v/>
      </c>
      <c r="T560" s="8" t="str">
        <f>IF('Filtered Data'!J559="","",HEX2DEC(J560))</f>
        <v/>
      </c>
      <c r="U560" s="8" t="str">
        <f>IF('Filtered Data'!K559="","",HEX2DEC(K560))</f>
        <v/>
      </c>
      <c r="V560" s="8" t="str">
        <f>IF('Filtered Data'!L559="","",HEX2DEC(L560))</f>
        <v/>
      </c>
      <c r="W560" s="8" t="str">
        <f>IF('Filtered Data'!M559="","",HEX2DEC(M560))</f>
        <v/>
      </c>
      <c r="X560" s="8" t="str">
        <f>IF('Filtered Data'!N559="","",HEX2DEC(N560))</f>
        <v/>
      </c>
      <c r="Y560" s="8"/>
      <c r="Z560" s="9" t="str">
        <f t="shared" si="31"/>
        <v>0</v>
      </c>
      <c r="AA560" s="8" t="str">
        <f>IF('Filtered Data'!G559="","",HEX2BIN(G560))</f>
        <v/>
      </c>
      <c r="AB560" s="8" t="str">
        <f>IF('Filtered Data'!H559="","",HEX2BIN(H560))</f>
        <v/>
      </c>
      <c r="AC560" s="8" t="str">
        <f>IF('Filtered Data'!I559="","",HEX2BIN(I560))</f>
        <v/>
      </c>
      <c r="AD560" s="8" t="str">
        <f>IF('Filtered Data'!J559="","",HEX2BIN(J560))</f>
        <v/>
      </c>
      <c r="AE560" s="8" t="str">
        <f>IF('Filtered Data'!K559="","",HEX2BIN(K560))</f>
        <v/>
      </c>
      <c r="AF560" s="8" t="str">
        <f>IF('Filtered Data'!L559="","",HEX2BIN(L560))</f>
        <v/>
      </c>
      <c r="AG560" s="8" t="str">
        <f>IF('Filtered Data'!M559="","",HEX2BIN(M560))</f>
        <v/>
      </c>
      <c r="AH560" s="8" t="str">
        <f>IF('Filtered Data'!N559="","",HEX2BIN(N560))</f>
        <v/>
      </c>
      <c r="AI560" s="8"/>
      <c r="AJ560" s="9" t="str">
        <f t="shared" si="32"/>
        <v>0</v>
      </c>
      <c r="AK560" s="8" t="str">
        <f>IF('Filtered Data'!G559="","",HEX2OCT(G560))</f>
        <v/>
      </c>
      <c r="AL560" s="8" t="str">
        <f>IF('Filtered Data'!H559="","",HEX2OCT(H560))</f>
        <v/>
      </c>
      <c r="AM560" s="8" t="str">
        <f>IF('Filtered Data'!I559="","",HEX2OCT(I560))</f>
        <v/>
      </c>
      <c r="AN560" s="8" t="str">
        <f>IF('Filtered Data'!J559="","",HEX2OCT(J560))</f>
        <v/>
      </c>
      <c r="AO560" s="8" t="str">
        <f>IF('Filtered Data'!K559="","",HEX2OCT(K560))</f>
        <v/>
      </c>
      <c r="AP560" s="8" t="str">
        <f>IF('Filtered Data'!L559="","",HEX2OCT(L560))</f>
        <v/>
      </c>
      <c r="AQ560" s="8" t="str">
        <f>IF('Filtered Data'!M559="","",HEX2OCT(M560))</f>
        <v/>
      </c>
      <c r="AR560" s="8" t="str">
        <f>IF('Filtered Data'!N559="","",HEX2OCT(N560))</f>
        <v/>
      </c>
    </row>
    <row r="561">
      <c r="A561" s="5" t="str">
        <f>'Filtered Data'!A560</f>
        <v/>
      </c>
      <c r="B561" s="5" t="str">
        <f>'Filtered Data'!B560</f>
        <v/>
      </c>
      <c r="C561" s="5" t="str">
        <f>'Filtered Data'!C560</f>
        <v/>
      </c>
      <c r="D561" s="5" t="str">
        <f>'Filtered Data'!D560</f>
        <v/>
      </c>
      <c r="E561" s="5" t="str">
        <f>'Filtered Data'!E560</f>
        <v/>
      </c>
      <c r="F561" s="5" t="str">
        <f>'Filtered Data'!F560</f>
        <v/>
      </c>
      <c r="G561" s="5" t="str">
        <f>'Filtered Data'!G560</f>
        <v/>
      </c>
      <c r="H561" s="5" t="str">
        <f>'Filtered Data'!H560</f>
        <v/>
      </c>
      <c r="I561" s="5" t="str">
        <f>'Filtered Data'!I560</f>
        <v/>
      </c>
      <c r="J561" s="5" t="str">
        <f>'Filtered Data'!J560</f>
        <v/>
      </c>
      <c r="K561" s="5" t="str">
        <f>'Filtered Data'!K560</f>
        <v/>
      </c>
      <c r="L561" s="5" t="str">
        <f>'Filtered Data'!L560</f>
        <v/>
      </c>
      <c r="M561" s="5" t="str">
        <f>'Filtered Data'!M560</f>
        <v/>
      </c>
      <c r="N561" s="5" t="str">
        <f>'Filtered Data'!N560</f>
        <v/>
      </c>
      <c r="P561" s="7">
        <f t="shared" si="30"/>
        <v>0</v>
      </c>
      <c r="Q561" s="8" t="str">
        <f>IF('Filtered Data'!G560="","",HEX2DEC(G561))</f>
        <v/>
      </c>
      <c r="R561" s="8" t="str">
        <f>IF('Filtered Data'!H560="","",HEX2DEC(H561))</f>
        <v/>
      </c>
      <c r="S561" s="8" t="str">
        <f>IF('Filtered Data'!I560="","",HEX2DEC(I561))</f>
        <v/>
      </c>
      <c r="T561" s="8" t="str">
        <f>IF('Filtered Data'!J560="","",HEX2DEC(J561))</f>
        <v/>
      </c>
      <c r="U561" s="8" t="str">
        <f>IF('Filtered Data'!K560="","",HEX2DEC(K561))</f>
        <v/>
      </c>
      <c r="V561" s="8" t="str">
        <f>IF('Filtered Data'!L560="","",HEX2DEC(L561))</f>
        <v/>
      </c>
      <c r="W561" s="8" t="str">
        <f>IF('Filtered Data'!M560="","",HEX2DEC(M561))</f>
        <v/>
      </c>
      <c r="X561" s="8" t="str">
        <f>IF('Filtered Data'!N560="","",HEX2DEC(N561))</f>
        <v/>
      </c>
      <c r="Y561" s="8"/>
      <c r="Z561" s="9" t="str">
        <f t="shared" si="31"/>
        <v>0</v>
      </c>
      <c r="AA561" s="8" t="str">
        <f>IF('Filtered Data'!G560="","",HEX2BIN(G561))</f>
        <v/>
      </c>
      <c r="AB561" s="8" t="str">
        <f>IF('Filtered Data'!H560="","",HEX2BIN(H561))</f>
        <v/>
      </c>
      <c r="AC561" s="8" t="str">
        <f>IF('Filtered Data'!I560="","",HEX2BIN(I561))</f>
        <v/>
      </c>
      <c r="AD561" s="8" t="str">
        <f>IF('Filtered Data'!J560="","",HEX2BIN(J561))</f>
        <v/>
      </c>
      <c r="AE561" s="8" t="str">
        <f>IF('Filtered Data'!K560="","",HEX2BIN(K561))</f>
        <v/>
      </c>
      <c r="AF561" s="8" t="str">
        <f>IF('Filtered Data'!L560="","",HEX2BIN(L561))</f>
        <v/>
      </c>
      <c r="AG561" s="8" t="str">
        <f>IF('Filtered Data'!M560="","",HEX2BIN(M561))</f>
        <v/>
      </c>
      <c r="AH561" s="8" t="str">
        <f>IF('Filtered Data'!N560="","",HEX2BIN(N561))</f>
        <v/>
      </c>
      <c r="AI561" s="8"/>
      <c r="AJ561" s="9" t="str">
        <f t="shared" si="32"/>
        <v>0</v>
      </c>
      <c r="AK561" s="8" t="str">
        <f>IF('Filtered Data'!G560="","",HEX2OCT(G561))</f>
        <v/>
      </c>
      <c r="AL561" s="8" t="str">
        <f>IF('Filtered Data'!H560="","",HEX2OCT(H561))</f>
        <v/>
      </c>
      <c r="AM561" s="8" t="str">
        <f>IF('Filtered Data'!I560="","",HEX2OCT(I561))</f>
        <v/>
      </c>
      <c r="AN561" s="8" t="str">
        <f>IF('Filtered Data'!J560="","",HEX2OCT(J561))</f>
        <v/>
      </c>
      <c r="AO561" s="8" t="str">
        <f>IF('Filtered Data'!K560="","",HEX2OCT(K561))</f>
        <v/>
      </c>
      <c r="AP561" s="8" t="str">
        <f>IF('Filtered Data'!L560="","",HEX2OCT(L561))</f>
        <v/>
      </c>
      <c r="AQ561" s="8" t="str">
        <f>IF('Filtered Data'!M560="","",HEX2OCT(M561))</f>
        <v/>
      </c>
      <c r="AR561" s="8" t="str">
        <f>IF('Filtered Data'!N560="","",HEX2OCT(N561))</f>
        <v/>
      </c>
    </row>
    <row r="562">
      <c r="A562" s="5" t="str">
        <f>'Filtered Data'!A561</f>
        <v/>
      </c>
      <c r="B562" s="5" t="str">
        <f>'Filtered Data'!B561</f>
        <v/>
      </c>
      <c r="C562" s="5" t="str">
        <f>'Filtered Data'!C561</f>
        <v/>
      </c>
      <c r="D562" s="5" t="str">
        <f>'Filtered Data'!D561</f>
        <v/>
      </c>
      <c r="E562" s="5" t="str">
        <f>'Filtered Data'!E561</f>
        <v/>
      </c>
      <c r="F562" s="5" t="str">
        <f>'Filtered Data'!F561</f>
        <v/>
      </c>
      <c r="G562" s="5" t="str">
        <f>'Filtered Data'!G561</f>
        <v/>
      </c>
      <c r="H562" s="5" t="str">
        <f>'Filtered Data'!H561</f>
        <v/>
      </c>
      <c r="I562" s="5" t="str">
        <f>'Filtered Data'!I561</f>
        <v/>
      </c>
      <c r="J562" s="5" t="str">
        <f>'Filtered Data'!J561</f>
        <v/>
      </c>
      <c r="K562" s="5" t="str">
        <f>'Filtered Data'!K561</f>
        <v/>
      </c>
      <c r="L562" s="5" t="str">
        <f>'Filtered Data'!L561</f>
        <v/>
      </c>
      <c r="M562" s="5" t="str">
        <f>'Filtered Data'!M561</f>
        <v/>
      </c>
      <c r="N562" s="5" t="str">
        <f>'Filtered Data'!N561</f>
        <v/>
      </c>
      <c r="P562" s="7">
        <f t="shared" si="30"/>
        <v>0</v>
      </c>
      <c r="Q562" s="8" t="str">
        <f>IF('Filtered Data'!G561="","",HEX2DEC(G562))</f>
        <v/>
      </c>
      <c r="R562" s="8" t="str">
        <f>IF('Filtered Data'!H561="","",HEX2DEC(H562))</f>
        <v/>
      </c>
      <c r="S562" s="8" t="str">
        <f>IF('Filtered Data'!I561="","",HEX2DEC(I562))</f>
        <v/>
      </c>
      <c r="T562" s="8" t="str">
        <f>IF('Filtered Data'!J561="","",HEX2DEC(J562))</f>
        <v/>
      </c>
      <c r="U562" s="8" t="str">
        <f>IF('Filtered Data'!K561="","",HEX2DEC(K562))</f>
        <v/>
      </c>
      <c r="V562" s="8" t="str">
        <f>IF('Filtered Data'!L561="","",HEX2DEC(L562))</f>
        <v/>
      </c>
      <c r="W562" s="8" t="str">
        <f>IF('Filtered Data'!M561="","",HEX2DEC(M562))</f>
        <v/>
      </c>
      <c r="X562" s="8" t="str">
        <f>IF('Filtered Data'!N561="","",HEX2DEC(N562))</f>
        <v/>
      </c>
      <c r="Y562" s="8"/>
      <c r="Z562" s="9" t="str">
        <f t="shared" si="31"/>
        <v>0</v>
      </c>
      <c r="AA562" s="8" t="str">
        <f>IF('Filtered Data'!G561="","",HEX2BIN(G562))</f>
        <v/>
      </c>
      <c r="AB562" s="8" t="str">
        <f>IF('Filtered Data'!H561="","",HEX2BIN(H562))</f>
        <v/>
      </c>
      <c r="AC562" s="8" t="str">
        <f>IF('Filtered Data'!I561="","",HEX2BIN(I562))</f>
        <v/>
      </c>
      <c r="AD562" s="8" t="str">
        <f>IF('Filtered Data'!J561="","",HEX2BIN(J562))</f>
        <v/>
      </c>
      <c r="AE562" s="8" t="str">
        <f>IF('Filtered Data'!K561="","",HEX2BIN(K562))</f>
        <v/>
      </c>
      <c r="AF562" s="8" t="str">
        <f>IF('Filtered Data'!L561="","",HEX2BIN(L562))</f>
        <v/>
      </c>
      <c r="AG562" s="8" t="str">
        <f>IF('Filtered Data'!M561="","",HEX2BIN(M562))</f>
        <v/>
      </c>
      <c r="AH562" s="8" t="str">
        <f>IF('Filtered Data'!N561="","",HEX2BIN(N562))</f>
        <v/>
      </c>
      <c r="AI562" s="8"/>
      <c r="AJ562" s="9" t="str">
        <f t="shared" si="32"/>
        <v>0</v>
      </c>
      <c r="AK562" s="8" t="str">
        <f>IF('Filtered Data'!G561="","",HEX2OCT(G562))</f>
        <v/>
      </c>
      <c r="AL562" s="8" t="str">
        <f>IF('Filtered Data'!H561="","",HEX2OCT(H562))</f>
        <v/>
      </c>
      <c r="AM562" s="8" t="str">
        <f>IF('Filtered Data'!I561="","",HEX2OCT(I562))</f>
        <v/>
      </c>
      <c r="AN562" s="8" t="str">
        <f>IF('Filtered Data'!J561="","",HEX2OCT(J562))</f>
        <v/>
      </c>
      <c r="AO562" s="8" t="str">
        <f>IF('Filtered Data'!K561="","",HEX2OCT(K562))</f>
        <v/>
      </c>
      <c r="AP562" s="8" t="str">
        <f>IF('Filtered Data'!L561="","",HEX2OCT(L562))</f>
        <v/>
      </c>
      <c r="AQ562" s="8" t="str">
        <f>IF('Filtered Data'!M561="","",HEX2OCT(M562))</f>
        <v/>
      </c>
      <c r="AR562" s="8" t="str">
        <f>IF('Filtered Data'!N561="","",HEX2OCT(N562))</f>
        <v/>
      </c>
    </row>
    <row r="563">
      <c r="A563" s="5" t="str">
        <f>'Filtered Data'!A562</f>
        <v/>
      </c>
      <c r="B563" s="5" t="str">
        <f>'Filtered Data'!B562</f>
        <v/>
      </c>
      <c r="C563" s="5" t="str">
        <f>'Filtered Data'!C562</f>
        <v/>
      </c>
      <c r="D563" s="5" t="str">
        <f>'Filtered Data'!D562</f>
        <v/>
      </c>
      <c r="E563" s="5" t="str">
        <f>'Filtered Data'!E562</f>
        <v/>
      </c>
      <c r="F563" s="5" t="str">
        <f>'Filtered Data'!F562</f>
        <v/>
      </c>
      <c r="G563" s="5" t="str">
        <f>'Filtered Data'!G562</f>
        <v/>
      </c>
      <c r="H563" s="5" t="str">
        <f>'Filtered Data'!H562</f>
        <v/>
      </c>
      <c r="I563" s="5" t="str">
        <f>'Filtered Data'!I562</f>
        <v/>
      </c>
      <c r="J563" s="5" t="str">
        <f>'Filtered Data'!J562</f>
        <v/>
      </c>
      <c r="K563" s="5" t="str">
        <f>'Filtered Data'!K562</f>
        <v/>
      </c>
      <c r="L563" s="5" t="str">
        <f>'Filtered Data'!L562</f>
        <v/>
      </c>
      <c r="M563" s="5" t="str">
        <f>'Filtered Data'!M562</f>
        <v/>
      </c>
      <c r="N563" s="5" t="str">
        <f>'Filtered Data'!N562</f>
        <v/>
      </c>
      <c r="P563" s="7">
        <f t="shared" si="30"/>
        <v>0</v>
      </c>
      <c r="Q563" s="8" t="str">
        <f>IF('Filtered Data'!G562="","",HEX2DEC(G563))</f>
        <v/>
      </c>
      <c r="R563" s="8" t="str">
        <f>IF('Filtered Data'!H562="","",HEX2DEC(H563))</f>
        <v/>
      </c>
      <c r="S563" s="8" t="str">
        <f>IF('Filtered Data'!I562="","",HEX2DEC(I563))</f>
        <v/>
      </c>
      <c r="T563" s="8" t="str">
        <f>IF('Filtered Data'!J562="","",HEX2DEC(J563))</f>
        <v/>
      </c>
      <c r="U563" s="8" t="str">
        <f>IF('Filtered Data'!K562="","",HEX2DEC(K563))</f>
        <v/>
      </c>
      <c r="V563" s="8" t="str">
        <f>IF('Filtered Data'!L562="","",HEX2DEC(L563))</f>
        <v/>
      </c>
      <c r="W563" s="8" t="str">
        <f>IF('Filtered Data'!M562="","",HEX2DEC(M563))</f>
        <v/>
      </c>
      <c r="X563" s="8" t="str">
        <f>IF('Filtered Data'!N562="","",HEX2DEC(N563))</f>
        <v/>
      </c>
      <c r="Y563" s="8"/>
      <c r="Z563" s="9" t="str">
        <f t="shared" si="31"/>
        <v>0</v>
      </c>
      <c r="AA563" s="8" t="str">
        <f>IF('Filtered Data'!G562="","",HEX2BIN(G563))</f>
        <v/>
      </c>
      <c r="AB563" s="8" t="str">
        <f>IF('Filtered Data'!H562="","",HEX2BIN(H563))</f>
        <v/>
      </c>
      <c r="AC563" s="8" t="str">
        <f>IF('Filtered Data'!I562="","",HEX2BIN(I563))</f>
        <v/>
      </c>
      <c r="AD563" s="8" t="str">
        <f>IF('Filtered Data'!J562="","",HEX2BIN(J563))</f>
        <v/>
      </c>
      <c r="AE563" s="8" t="str">
        <f>IF('Filtered Data'!K562="","",HEX2BIN(K563))</f>
        <v/>
      </c>
      <c r="AF563" s="8" t="str">
        <f>IF('Filtered Data'!L562="","",HEX2BIN(L563))</f>
        <v/>
      </c>
      <c r="AG563" s="8" t="str">
        <f>IF('Filtered Data'!M562="","",HEX2BIN(M563))</f>
        <v/>
      </c>
      <c r="AH563" s="8" t="str">
        <f>IF('Filtered Data'!N562="","",HEX2BIN(N563))</f>
        <v/>
      </c>
      <c r="AI563" s="8"/>
      <c r="AJ563" s="9" t="str">
        <f t="shared" si="32"/>
        <v>0</v>
      </c>
      <c r="AK563" s="8" t="str">
        <f>IF('Filtered Data'!G562="","",HEX2OCT(G563))</f>
        <v/>
      </c>
      <c r="AL563" s="8" t="str">
        <f>IF('Filtered Data'!H562="","",HEX2OCT(H563))</f>
        <v/>
      </c>
      <c r="AM563" s="8" t="str">
        <f>IF('Filtered Data'!I562="","",HEX2OCT(I563))</f>
        <v/>
      </c>
      <c r="AN563" s="8" t="str">
        <f>IF('Filtered Data'!J562="","",HEX2OCT(J563))</f>
        <v/>
      </c>
      <c r="AO563" s="8" t="str">
        <f>IF('Filtered Data'!K562="","",HEX2OCT(K563))</f>
        <v/>
      </c>
      <c r="AP563" s="8" t="str">
        <f>IF('Filtered Data'!L562="","",HEX2OCT(L563))</f>
        <v/>
      </c>
      <c r="AQ563" s="8" t="str">
        <f>IF('Filtered Data'!M562="","",HEX2OCT(M563))</f>
        <v/>
      </c>
      <c r="AR563" s="8" t="str">
        <f>IF('Filtered Data'!N562="","",HEX2OCT(N563))</f>
        <v/>
      </c>
    </row>
    <row r="564">
      <c r="A564" s="5" t="str">
        <f>'Filtered Data'!A563</f>
        <v/>
      </c>
      <c r="B564" s="5" t="str">
        <f>'Filtered Data'!B563</f>
        <v/>
      </c>
      <c r="C564" s="5" t="str">
        <f>'Filtered Data'!C563</f>
        <v/>
      </c>
      <c r="D564" s="5" t="str">
        <f>'Filtered Data'!D563</f>
        <v/>
      </c>
      <c r="E564" s="5" t="str">
        <f>'Filtered Data'!E563</f>
        <v/>
      </c>
      <c r="F564" s="5" t="str">
        <f>'Filtered Data'!F563</f>
        <v/>
      </c>
      <c r="G564" s="5" t="str">
        <f>'Filtered Data'!G563</f>
        <v/>
      </c>
      <c r="H564" s="5" t="str">
        <f>'Filtered Data'!H563</f>
        <v/>
      </c>
      <c r="I564" s="5" t="str">
        <f>'Filtered Data'!I563</f>
        <v/>
      </c>
      <c r="J564" s="5" t="str">
        <f>'Filtered Data'!J563</f>
        <v/>
      </c>
      <c r="K564" s="5" t="str">
        <f>'Filtered Data'!K563</f>
        <v/>
      </c>
      <c r="L564" s="5" t="str">
        <f>'Filtered Data'!L563</f>
        <v/>
      </c>
      <c r="M564" s="5" t="str">
        <f>'Filtered Data'!M563</f>
        <v/>
      </c>
      <c r="N564" s="5" t="str">
        <f>'Filtered Data'!N563</f>
        <v/>
      </c>
      <c r="P564" s="7">
        <f t="shared" si="30"/>
        <v>0</v>
      </c>
      <c r="Q564" s="8" t="str">
        <f>IF('Filtered Data'!G563="","",HEX2DEC(G564))</f>
        <v/>
      </c>
      <c r="R564" s="8" t="str">
        <f>IF('Filtered Data'!H563="","",HEX2DEC(H564))</f>
        <v/>
      </c>
      <c r="S564" s="8" t="str">
        <f>IF('Filtered Data'!I563="","",HEX2DEC(I564))</f>
        <v/>
      </c>
      <c r="T564" s="8" t="str">
        <f>IF('Filtered Data'!J563="","",HEX2DEC(J564))</f>
        <v/>
      </c>
      <c r="U564" s="8" t="str">
        <f>IF('Filtered Data'!K563="","",HEX2DEC(K564))</f>
        <v/>
      </c>
      <c r="V564" s="8" t="str">
        <f>IF('Filtered Data'!L563="","",HEX2DEC(L564))</f>
        <v/>
      </c>
      <c r="W564" s="8" t="str">
        <f>IF('Filtered Data'!M563="","",HEX2DEC(M564))</f>
        <v/>
      </c>
      <c r="X564" s="8" t="str">
        <f>IF('Filtered Data'!N563="","",HEX2DEC(N564))</f>
        <v/>
      </c>
      <c r="Y564" s="8"/>
      <c r="Z564" s="9" t="str">
        <f t="shared" si="31"/>
        <v>0</v>
      </c>
      <c r="AA564" s="8" t="str">
        <f>IF('Filtered Data'!G563="","",HEX2BIN(G564))</f>
        <v/>
      </c>
      <c r="AB564" s="8" t="str">
        <f>IF('Filtered Data'!H563="","",HEX2BIN(H564))</f>
        <v/>
      </c>
      <c r="AC564" s="8" t="str">
        <f>IF('Filtered Data'!I563="","",HEX2BIN(I564))</f>
        <v/>
      </c>
      <c r="AD564" s="8" t="str">
        <f>IF('Filtered Data'!J563="","",HEX2BIN(J564))</f>
        <v/>
      </c>
      <c r="AE564" s="8" t="str">
        <f>IF('Filtered Data'!K563="","",HEX2BIN(K564))</f>
        <v/>
      </c>
      <c r="AF564" s="8" t="str">
        <f>IF('Filtered Data'!L563="","",HEX2BIN(L564))</f>
        <v/>
      </c>
      <c r="AG564" s="8" t="str">
        <f>IF('Filtered Data'!M563="","",HEX2BIN(M564))</f>
        <v/>
      </c>
      <c r="AH564" s="8" t="str">
        <f>IF('Filtered Data'!N563="","",HEX2BIN(N564))</f>
        <v/>
      </c>
      <c r="AI564" s="8"/>
      <c r="AJ564" s="9" t="str">
        <f t="shared" si="32"/>
        <v>0</v>
      </c>
      <c r="AK564" s="8" t="str">
        <f>IF('Filtered Data'!G563="","",HEX2OCT(G564))</f>
        <v/>
      </c>
      <c r="AL564" s="8" t="str">
        <f>IF('Filtered Data'!H563="","",HEX2OCT(H564))</f>
        <v/>
      </c>
      <c r="AM564" s="8" t="str">
        <f>IF('Filtered Data'!I563="","",HEX2OCT(I564))</f>
        <v/>
      </c>
      <c r="AN564" s="8" t="str">
        <f>IF('Filtered Data'!J563="","",HEX2OCT(J564))</f>
        <v/>
      </c>
      <c r="AO564" s="8" t="str">
        <f>IF('Filtered Data'!K563="","",HEX2OCT(K564))</f>
        <v/>
      </c>
      <c r="AP564" s="8" t="str">
        <f>IF('Filtered Data'!L563="","",HEX2OCT(L564))</f>
        <v/>
      </c>
      <c r="AQ564" s="8" t="str">
        <f>IF('Filtered Data'!M563="","",HEX2OCT(M564))</f>
        <v/>
      </c>
      <c r="AR564" s="8" t="str">
        <f>IF('Filtered Data'!N563="","",HEX2OCT(N564))</f>
        <v/>
      </c>
    </row>
    <row r="565">
      <c r="A565" s="5" t="str">
        <f>'Filtered Data'!A564</f>
        <v/>
      </c>
      <c r="B565" s="5" t="str">
        <f>'Filtered Data'!B564</f>
        <v/>
      </c>
      <c r="C565" s="5" t="str">
        <f>'Filtered Data'!C564</f>
        <v/>
      </c>
      <c r="D565" s="5" t="str">
        <f>'Filtered Data'!D564</f>
        <v/>
      </c>
      <c r="E565" s="5" t="str">
        <f>'Filtered Data'!E564</f>
        <v/>
      </c>
      <c r="F565" s="5" t="str">
        <f>'Filtered Data'!F564</f>
        <v/>
      </c>
      <c r="G565" s="5" t="str">
        <f>'Filtered Data'!G564</f>
        <v/>
      </c>
      <c r="H565" s="5" t="str">
        <f>'Filtered Data'!H564</f>
        <v/>
      </c>
      <c r="I565" s="5" t="str">
        <f>'Filtered Data'!I564</f>
        <v/>
      </c>
      <c r="J565" s="5" t="str">
        <f>'Filtered Data'!J564</f>
        <v/>
      </c>
      <c r="K565" s="5" t="str">
        <f>'Filtered Data'!K564</f>
        <v/>
      </c>
      <c r="L565" s="5" t="str">
        <f>'Filtered Data'!L564</f>
        <v/>
      </c>
      <c r="M565" s="5" t="str">
        <f>'Filtered Data'!M564</f>
        <v/>
      </c>
      <c r="N565" s="5" t="str">
        <f>'Filtered Data'!N564</f>
        <v/>
      </c>
      <c r="P565" s="7">
        <f t="shared" si="30"/>
        <v>0</v>
      </c>
      <c r="Q565" s="8" t="str">
        <f>IF('Filtered Data'!G564="","",HEX2DEC(G565))</f>
        <v/>
      </c>
      <c r="R565" s="8" t="str">
        <f>IF('Filtered Data'!H564="","",HEX2DEC(H565))</f>
        <v/>
      </c>
      <c r="S565" s="8" t="str">
        <f>IF('Filtered Data'!I564="","",HEX2DEC(I565))</f>
        <v/>
      </c>
      <c r="T565" s="8" t="str">
        <f>IF('Filtered Data'!J564="","",HEX2DEC(J565))</f>
        <v/>
      </c>
      <c r="U565" s="8" t="str">
        <f>IF('Filtered Data'!K564="","",HEX2DEC(K565))</f>
        <v/>
      </c>
      <c r="V565" s="8" t="str">
        <f>IF('Filtered Data'!L564="","",HEX2DEC(L565))</f>
        <v/>
      </c>
      <c r="W565" s="8" t="str">
        <f>IF('Filtered Data'!M564="","",HEX2DEC(M565))</f>
        <v/>
      </c>
      <c r="X565" s="8" t="str">
        <f>IF('Filtered Data'!N564="","",HEX2DEC(N565))</f>
        <v/>
      </c>
      <c r="Y565" s="8"/>
      <c r="Z565" s="9" t="str">
        <f t="shared" si="31"/>
        <v>0</v>
      </c>
      <c r="AA565" s="8" t="str">
        <f>IF('Filtered Data'!G564="","",HEX2BIN(G565))</f>
        <v/>
      </c>
      <c r="AB565" s="8" t="str">
        <f>IF('Filtered Data'!H564="","",HEX2BIN(H565))</f>
        <v/>
      </c>
      <c r="AC565" s="8" t="str">
        <f>IF('Filtered Data'!I564="","",HEX2BIN(I565))</f>
        <v/>
      </c>
      <c r="AD565" s="8" t="str">
        <f>IF('Filtered Data'!J564="","",HEX2BIN(J565))</f>
        <v/>
      </c>
      <c r="AE565" s="8" t="str">
        <f>IF('Filtered Data'!K564="","",HEX2BIN(K565))</f>
        <v/>
      </c>
      <c r="AF565" s="8" t="str">
        <f>IF('Filtered Data'!L564="","",HEX2BIN(L565))</f>
        <v/>
      </c>
      <c r="AG565" s="8" t="str">
        <f>IF('Filtered Data'!M564="","",HEX2BIN(M565))</f>
        <v/>
      </c>
      <c r="AH565" s="8" t="str">
        <f>IF('Filtered Data'!N564="","",HEX2BIN(N565))</f>
        <v/>
      </c>
      <c r="AI565" s="8"/>
      <c r="AJ565" s="9" t="str">
        <f t="shared" si="32"/>
        <v>0</v>
      </c>
      <c r="AK565" s="8" t="str">
        <f>IF('Filtered Data'!G564="","",HEX2OCT(G565))</f>
        <v/>
      </c>
      <c r="AL565" s="8" t="str">
        <f>IF('Filtered Data'!H564="","",HEX2OCT(H565))</f>
        <v/>
      </c>
      <c r="AM565" s="8" t="str">
        <f>IF('Filtered Data'!I564="","",HEX2OCT(I565))</f>
        <v/>
      </c>
      <c r="AN565" s="8" t="str">
        <f>IF('Filtered Data'!J564="","",HEX2OCT(J565))</f>
        <v/>
      </c>
      <c r="AO565" s="8" t="str">
        <f>IF('Filtered Data'!K564="","",HEX2OCT(K565))</f>
        <v/>
      </c>
      <c r="AP565" s="8" t="str">
        <f>IF('Filtered Data'!L564="","",HEX2OCT(L565))</f>
        <v/>
      </c>
      <c r="AQ565" s="8" t="str">
        <f>IF('Filtered Data'!M564="","",HEX2OCT(M565))</f>
        <v/>
      </c>
      <c r="AR565" s="8" t="str">
        <f>IF('Filtered Data'!N564="","",HEX2OCT(N565))</f>
        <v/>
      </c>
    </row>
    <row r="566">
      <c r="A566" s="5" t="str">
        <f>'Filtered Data'!A565</f>
        <v/>
      </c>
      <c r="B566" s="5" t="str">
        <f>'Filtered Data'!B565</f>
        <v/>
      </c>
      <c r="C566" s="5" t="str">
        <f>'Filtered Data'!C565</f>
        <v/>
      </c>
      <c r="D566" s="5" t="str">
        <f>'Filtered Data'!D565</f>
        <v/>
      </c>
      <c r="E566" s="5" t="str">
        <f>'Filtered Data'!E565</f>
        <v/>
      </c>
      <c r="F566" s="5" t="str">
        <f>'Filtered Data'!F565</f>
        <v/>
      </c>
      <c r="G566" s="5" t="str">
        <f>'Filtered Data'!G565</f>
        <v/>
      </c>
      <c r="H566" s="5" t="str">
        <f>'Filtered Data'!H565</f>
        <v/>
      </c>
      <c r="I566" s="5" t="str">
        <f>'Filtered Data'!I565</f>
        <v/>
      </c>
      <c r="J566" s="5" t="str">
        <f>'Filtered Data'!J565</f>
        <v/>
      </c>
      <c r="K566" s="5" t="str">
        <f>'Filtered Data'!K565</f>
        <v/>
      </c>
      <c r="L566" s="5" t="str">
        <f>'Filtered Data'!L565</f>
        <v/>
      </c>
      <c r="M566" s="5" t="str">
        <f>'Filtered Data'!M565</f>
        <v/>
      </c>
      <c r="N566" s="5" t="str">
        <f>'Filtered Data'!N565</f>
        <v/>
      </c>
      <c r="P566" s="7">
        <f t="shared" si="30"/>
        <v>0</v>
      </c>
      <c r="Q566" s="8" t="str">
        <f>IF('Filtered Data'!G565="","",HEX2DEC(G566))</f>
        <v/>
      </c>
      <c r="R566" s="8" t="str">
        <f>IF('Filtered Data'!H565="","",HEX2DEC(H566))</f>
        <v/>
      </c>
      <c r="S566" s="8" t="str">
        <f>IF('Filtered Data'!I565="","",HEX2DEC(I566))</f>
        <v/>
      </c>
      <c r="T566" s="8" t="str">
        <f>IF('Filtered Data'!J565="","",HEX2DEC(J566))</f>
        <v/>
      </c>
      <c r="U566" s="8" t="str">
        <f>IF('Filtered Data'!K565="","",HEX2DEC(K566))</f>
        <v/>
      </c>
      <c r="V566" s="8" t="str">
        <f>IF('Filtered Data'!L565="","",HEX2DEC(L566))</f>
        <v/>
      </c>
      <c r="W566" s="8" t="str">
        <f>IF('Filtered Data'!M565="","",HEX2DEC(M566))</f>
        <v/>
      </c>
      <c r="X566" s="8" t="str">
        <f>IF('Filtered Data'!N565="","",HEX2DEC(N566))</f>
        <v/>
      </c>
      <c r="Y566" s="8"/>
      <c r="Z566" s="9" t="str">
        <f t="shared" si="31"/>
        <v>0</v>
      </c>
      <c r="AA566" s="8" t="str">
        <f>IF('Filtered Data'!G565="","",HEX2BIN(G566))</f>
        <v/>
      </c>
      <c r="AB566" s="8" t="str">
        <f>IF('Filtered Data'!H565="","",HEX2BIN(H566))</f>
        <v/>
      </c>
      <c r="AC566" s="8" t="str">
        <f>IF('Filtered Data'!I565="","",HEX2BIN(I566))</f>
        <v/>
      </c>
      <c r="AD566" s="8" t="str">
        <f>IF('Filtered Data'!J565="","",HEX2BIN(J566))</f>
        <v/>
      </c>
      <c r="AE566" s="8" t="str">
        <f>IF('Filtered Data'!K565="","",HEX2BIN(K566))</f>
        <v/>
      </c>
      <c r="AF566" s="8" t="str">
        <f>IF('Filtered Data'!L565="","",HEX2BIN(L566))</f>
        <v/>
      </c>
      <c r="AG566" s="8" t="str">
        <f>IF('Filtered Data'!M565="","",HEX2BIN(M566))</f>
        <v/>
      </c>
      <c r="AH566" s="8" t="str">
        <f>IF('Filtered Data'!N565="","",HEX2BIN(N566))</f>
        <v/>
      </c>
      <c r="AI566" s="8"/>
      <c r="AJ566" s="9" t="str">
        <f t="shared" si="32"/>
        <v>0</v>
      </c>
      <c r="AK566" s="8" t="str">
        <f>IF('Filtered Data'!G565="","",HEX2OCT(G566))</f>
        <v/>
      </c>
      <c r="AL566" s="8" t="str">
        <f>IF('Filtered Data'!H565="","",HEX2OCT(H566))</f>
        <v/>
      </c>
      <c r="AM566" s="8" t="str">
        <f>IF('Filtered Data'!I565="","",HEX2OCT(I566))</f>
        <v/>
      </c>
      <c r="AN566" s="8" t="str">
        <f>IF('Filtered Data'!J565="","",HEX2OCT(J566))</f>
        <v/>
      </c>
      <c r="AO566" s="8" t="str">
        <f>IF('Filtered Data'!K565="","",HEX2OCT(K566))</f>
        <v/>
      </c>
      <c r="AP566" s="8" t="str">
        <f>IF('Filtered Data'!L565="","",HEX2OCT(L566))</f>
        <v/>
      </c>
      <c r="AQ566" s="8" t="str">
        <f>IF('Filtered Data'!M565="","",HEX2OCT(M566))</f>
        <v/>
      </c>
      <c r="AR566" s="8" t="str">
        <f>IF('Filtered Data'!N565="","",HEX2OCT(N566))</f>
        <v/>
      </c>
    </row>
    <row r="567">
      <c r="A567" s="5" t="str">
        <f>'Filtered Data'!A566</f>
        <v/>
      </c>
      <c r="B567" s="5" t="str">
        <f>'Filtered Data'!B566</f>
        <v/>
      </c>
      <c r="C567" s="5" t="str">
        <f>'Filtered Data'!C566</f>
        <v/>
      </c>
      <c r="D567" s="5" t="str">
        <f>'Filtered Data'!D566</f>
        <v/>
      </c>
      <c r="E567" s="5" t="str">
        <f>'Filtered Data'!E566</f>
        <v/>
      </c>
      <c r="F567" s="5" t="str">
        <f>'Filtered Data'!F566</f>
        <v/>
      </c>
      <c r="G567" s="5" t="str">
        <f>'Filtered Data'!G566</f>
        <v/>
      </c>
      <c r="H567" s="5" t="str">
        <f>'Filtered Data'!H566</f>
        <v/>
      </c>
      <c r="I567" s="5" t="str">
        <f>'Filtered Data'!I566</f>
        <v/>
      </c>
      <c r="J567" s="5" t="str">
        <f>'Filtered Data'!J566</f>
        <v/>
      </c>
      <c r="K567" s="5" t="str">
        <f>'Filtered Data'!K566</f>
        <v/>
      </c>
      <c r="L567" s="5" t="str">
        <f>'Filtered Data'!L566</f>
        <v/>
      </c>
      <c r="M567" s="5" t="str">
        <f>'Filtered Data'!M566</f>
        <v/>
      </c>
      <c r="N567" s="5" t="str">
        <f>'Filtered Data'!N566</f>
        <v/>
      </c>
      <c r="P567" s="7">
        <f t="shared" si="30"/>
        <v>0</v>
      </c>
      <c r="Q567" s="8" t="str">
        <f>IF('Filtered Data'!G566="","",HEX2DEC(G567))</f>
        <v/>
      </c>
      <c r="R567" s="8" t="str">
        <f>IF('Filtered Data'!H566="","",HEX2DEC(H567))</f>
        <v/>
      </c>
      <c r="S567" s="8" t="str">
        <f>IF('Filtered Data'!I566="","",HEX2DEC(I567))</f>
        <v/>
      </c>
      <c r="T567" s="8" t="str">
        <f>IF('Filtered Data'!J566="","",HEX2DEC(J567))</f>
        <v/>
      </c>
      <c r="U567" s="8" t="str">
        <f>IF('Filtered Data'!K566="","",HEX2DEC(K567))</f>
        <v/>
      </c>
      <c r="V567" s="8" t="str">
        <f>IF('Filtered Data'!L566="","",HEX2DEC(L567))</f>
        <v/>
      </c>
      <c r="W567" s="8" t="str">
        <f>IF('Filtered Data'!M566="","",HEX2DEC(M567))</f>
        <v/>
      </c>
      <c r="X567" s="8" t="str">
        <f>IF('Filtered Data'!N566="","",HEX2DEC(N567))</f>
        <v/>
      </c>
      <c r="Y567" s="8"/>
      <c r="Z567" s="9" t="str">
        <f t="shared" si="31"/>
        <v>0</v>
      </c>
      <c r="AA567" s="8" t="str">
        <f>IF('Filtered Data'!G566="","",HEX2BIN(G567))</f>
        <v/>
      </c>
      <c r="AB567" s="8" t="str">
        <f>IF('Filtered Data'!H566="","",HEX2BIN(H567))</f>
        <v/>
      </c>
      <c r="AC567" s="8" t="str">
        <f>IF('Filtered Data'!I566="","",HEX2BIN(I567))</f>
        <v/>
      </c>
      <c r="AD567" s="8" t="str">
        <f>IF('Filtered Data'!J566="","",HEX2BIN(J567))</f>
        <v/>
      </c>
      <c r="AE567" s="8" t="str">
        <f>IF('Filtered Data'!K566="","",HEX2BIN(K567))</f>
        <v/>
      </c>
      <c r="AF567" s="8" t="str">
        <f>IF('Filtered Data'!L566="","",HEX2BIN(L567))</f>
        <v/>
      </c>
      <c r="AG567" s="8" t="str">
        <f>IF('Filtered Data'!M566="","",HEX2BIN(M567))</f>
        <v/>
      </c>
      <c r="AH567" s="8" t="str">
        <f>IF('Filtered Data'!N566="","",HEX2BIN(N567))</f>
        <v/>
      </c>
      <c r="AI567" s="8"/>
      <c r="AJ567" s="9" t="str">
        <f t="shared" si="32"/>
        <v>0</v>
      </c>
      <c r="AK567" s="8" t="str">
        <f>IF('Filtered Data'!G566="","",HEX2OCT(G567))</f>
        <v/>
      </c>
      <c r="AL567" s="8" t="str">
        <f>IF('Filtered Data'!H566="","",HEX2OCT(H567))</f>
        <v/>
      </c>
      <c r="AM567" s="8" t="str">
        <f>IF('Filtered Data'!I566="","",HEX2OCT(I567))</f>
        <v/>
      </c>
      <c r="AN567" s="8" t="str">
        <f>IF('Filtered Data'!J566="","",HEX2OCT(J567))</f>
        <v/>
      </c>
      <c r="AO567" s="8" t="str">
        <f>IF('Filtered Data'!K566="","",HEX2OCT(K567))</f>
        <v/>
      </c>
      <c r="AP567" s="8" t="str">
        <f>IF('Filtered Data'!L566="","",HEX2OCT(L567))</f>
        <v/>
      </c>
      <c r="AQ567" s="8" t="str">
        <f>IF('Filtered Data'!M566="","",HEX2OCT(M567))</f>
        <v/>
      </c>
      <c r="AR567" s="8" t="str">
        <f>IF('Filtered Data'!N566="","",HEX2OCT(N567))</f>
        <v/>
      </c>
    </row>
    <row r="568">
      <c r="A568" s="5" t="str">
        <f>'Filtered Data'!A567</f>
        <v/>
      </c>
      <c r="B568" s="5" t="str">
        <f>'Filtered Data'!B567</f>
        <v/>
      </c>
      <c r="C568" s="5" t="str">
        <f>'Filtered Data'!C567</f>
        <v/>
      </c>
      <c r="D568" s="5" t="str">
        <f>'Filtered Data'!D567</f>
        <v/>
      </c>
      <c r="E568" s="5" t="str">
        <f>'Filtered Data'!E567</f>
        <v/>
      </c>
      <c r="F568" s="5" t="str">
        <f>'Filtered Data'!F567</f>
        <v/>
      </c>
      <c r="G568" s="5" t="str">
        <f>'Filtered Data'!G567</f>
        <v/>
      </c>
      <c r="H568" s="5" t="str">
        <f>'Filtered Data'!H567</f>
        <v/>
      </c>
      <c r="I568" s="5" t="str">
        <f>'Filtered Data'!I567</f>
        <v/>
      </c>
      <c r="J568" s="5" t="str">
        <f>'Filtered Data'!J567</f>
        <v/>
      </c>
      <c r="K568" s="5" t="str">
        <f>'Filtered Data'!K567</f>
        <v/>
      </c>
      <c r="L568" s="5" t="str">
        <f>'Filtered Data'!L567</f>
        <v/>
      </c>
      <c r="M568" s="5" t="str">
        <f>'Filtered Data'!M567</f>
        <v/>
      </c>
      <c r="N568" s="5" t="str">
        <f>'Filtered Data'!N567</f>
        <v/>
      </c>
      <c r="P568" s="7">
        <f t="shared" si="30"/>
        <v>0</v>
      </c>
      <c r="Q568" s="8" t="str">
        <f>IF('Filtered Data'!G567="","",HEX2DEC(G568))</f>
        <v/>
      </c>
      <c r="R568" s="8" t="str">
        <f>IF('Filtered Data'!H567="","",HEX2DEC(H568))</f>
        <v/>
      </c>
      <c r="S568" s="8" t="str">
        <f>IF('Filtered Data'!I567="","",HEX2DEC(I568))</f>
        <v/>
      </c>
      <c r="T568" s="8" t="str">
        <f>IF('Filtered Data'!J567="","",HEX2DEC(J568))</f>
        <v/>
      </c>
      <c r="U568" s="8" t="str">
        <f>IF('Filtered Data'!K567="","",HEX2DEC(K568))</f>
        <v/>
      </c>
      <c r="V568" s="8" t="str">
        <f>IF('Filtered Data'!L567="","",HEX2DEC(L568))</f>
        <v/>
      </c>
      <c r="W568" s="8" t="str">
        <f>IF('Filtered Data'!M567="","",HEX2DEC(M568))</f>
        <v/>
      </c>
      <c r="X568" s="8" t="str">
        <f>IF('Filtered Data'!N567="","",HEX2DEC(N568))</f>
        <v/>
      </c>
      <c r="Y568" s="8"/>
      <c r="Z568" s="9" t="str">
        <f t="shared" si="31"/>
        <v>0</v>
      </c>
      <c r="AA568" s="8" t="str">
        <f>IF('Filtered Data'!G567="","",HEX2BIN(G568))</f>
        <v/>
      </c>
      <c r="AB568" s="8" t="str">
        <f>IF('Filtered Data'!H567="","",HEX2BIN(H568))</f>
        <v/>
      </c>
      <c r="AC568" s="8" t="str">
        <f>IF('Filtered Data'!I567="","",HEX2BIN(I568))</f>
        <v/>
      </c>
      <c r="AD568" s="8" t="str">
        <f>IF('Filtered Data'!J567="","",HEX2BIN(J568))</f>
        <v/>
      </c>
      <c r="AE568" s="8" t="str">
        <f>IF('Filtered Data'!K567="","",HEX2BIN(K568))</f>
        <v/>
      </c>
      <c r="AF568" s="8" t="str">
        <f>IF('Filtered Data'!L567="","",HEX2BIN(L568))</f>
        <v/>
      </c>
      <c r="AG568" s="8" t="str">
        <f>IF('Filtered Data'!M567="","",HEX2BIN(M568))</f>
        <v/>
      </c>
      <c r="AH568" s="8" t="str">
        <f>IF('Filtered Data'!N567="","",HEX2BIN(N568))</f>
        <v/>
      </c>
      <c r="AI568" s="8"/>
      <c r="AJ568" s="9" t="str">
        <f t="shared" si="32"/>
        <v>0</v>
      </c>
      <c r="AK568" s="8" t="str">
        <f>IF('Filtered Data'!G567="","",HEX2OCT(G568))</f>
        <v/>
      </c>
      <c r="AL568" s="8" t="str">
        <f>IF('Filtered Data'!H567="","",HEX2OCT(H568))</f>
        <v/>
      </c>
      <c r="AM568" s="8" t="str">
        <f>IF('Filtered Data'!I567="","",HEX2OCT(I568))</f>
        <v/>
      </c>
      <c r="AN568" s="8" t="str">
        <f>IF('Filtered Data'!J567="","",HEX2OCT(J568))</f>
        <v/>
      </c>
      <c r="AO568" s="8" t="str">
        <f>IF('Filtered Data'!K567="","",HEX2OCT(K568))</f>
        <v/>
      </c>
      <c r="AP568" s="8" t="str">
        <f>IF('Filtered Data'!L567="","",HEX2OCT(L568))</f>
        <v/>
      </c>
      <c r="AQ568" s="8" t="str">
        <f>IF('Filtered Data'!M567="","",HEX2OCT(M568))</f>
        <v/>
      </c>
      <c r="AR568" s="8" t="str">
        <f>IF('Filtered Data'!N567="","",HEX2OCT(N568))</f>
        <v/>
      </c>
    </row>
    <row r="569">
      <c r="A569" s="5" t="str">
        <f>'Filtered Data'!A568</f>
        <v/>
      </c>
      <c r="B569" s="5" t="str">
        <f>'Filtered Data'!B568</f>
        <v/>
      </c>
      <c r="C569" s="5" t="str">
        <f>'Filtered Data'!C568</f>
        <v/>
      </c>
      <c r="D569" s="5" t="str">
        <f>'Filtered Data'!D568</f>
        <v/>
      </c>
      <c r="E569" s="5" t="str">
        <f>'Filtered Data'!E568</f>
        <v/>
      </c>
      <c r="F569" s="5" t="str">
        <f>'Filtered Data'!F568</f>
        <v/>
      </c>
      <c r="G569" s="5" t="str">
        <f>'Filtered Data'!G568</f>
        <v/>
      </c>
      <c r="H569" s="5" t="str">
        <f>'Filtered Data'!H568</f>
        <v/>
      </c>
      <c r="I569" s="5" t="str">
        <f>'Filtered Data'!I568</f>
        <v/>
      </c>
      <c r="J569" s="5" t="str">
        <f>'Filtered Data'!J568</f>
        <v/>
      </c>
      <c r="K569" s="5" t="str">
        <f>'Filtered Data'!K568</f>
        <v/>
      </c>
      <c r="L569" s="5" t="str">
        <f>'Filtered Data'!L568</f>
        <v/>
      </c>
      <c r="M569" s="5" t="str">
        <f>'Filtered Data'!M568</f>
        <v/>
      </c>
      <c r="N569" s="5" t="str">
        <f>'Filtered Data'!N568</f>
        <v/>
      </c>
      <c r="P569" s="7">
        <f t="shared" si="30"/>
        <v>0</v>
      </c>
      <c r="Q569" s="8" t="str">
        <f>IF('Filtered Data'!G568="","",HEX2DEC(G569))</f>
        <v/>
      </c>
      <c r="R569" s="8" t="str">
        <f>IF('Filtered Data'!H568="","",HEX2DEC(H569))</f>
        <v/>
      </c>
      <c r="S569" s="8" t="str">
        <f>IF('Filtered Data'!I568="","",HEX2DEC(I569))</f>
        <v/>
      </c>
      <c r="T569" s="8" t="str">
        <f>IF('Filtered Data'!J568="","",HEX2DEC(J569))</f>
        <v/>
      </c>
      <c r="U569" s="8" t="str">
        <f>IF('Filtered Data'!K568="","",HEX2DEC(K569))</f>
        <v/>
      </c>
      <c r="V569" s="8" t="str">
        <f>IF('Filtered Data'!L568="","",HEX2DEC(L569))</f>
        <v/>
      </c>
      <c r="W569" s="8" t="str">
        <f>IF('Filtered Data'!M568="","",HEX2DEC(M569))</f>
        <v/>
      </c>
      <c r="X569" s="8" t="str">
        <f>IF('Filtered Data'!N568="","",HEX2DEC(N569))</f>
        <v/>
      </c>
      <c r="Y569" s="8"/>
      <c r="Z569" s="9" t="str">
        <f t="shared" si="31"/>
        <v>0</v>
      </c>
      <c r="AA569" s="8" t="str">
        <f>IF('Filtered Data'!G568="","",HEX2BIN(G569))</f>
        <v/>
      </c>
      <c r="AB569" s="8" t="str">
        <f>IF('Filtered Data'!H568="","",HEX2BIN(H569))</f>
        <v/>
      </c>
      <c r="AC569" s="8" t="str">
        <f>IF('Filtered Data'!I568="","",HEX2BIN(I569))</f>
        <v/>
      </c>
      <c r="AD569" s="8" t="str">
        <f>IF('Filtered Data'!J568="","",HEX2BIN(J569))</f>
        <v/>
      </c>
      <c r="AE569" s="8" t="str">
        <f>IF('Filtered Data'!K568="","",HEX2BIN(K569))</f>
        <v/>
      </c>
      <c r="AF569" s="8" t="str">
        <f>IF('Filtered Data'!L568="","",HEX2BIN(L569))</f>
        <v/>
      </c>
      <c r="AG569" s="8" t="str">
        <f>IF('Filtered Data'!M568="","",HEX2BIN(M569))</f>
        <v/>
      </c>
      <c r="AH569" s="8" t="str">
        <f>IF('Filtered Data'!N568="","",HEX2BIN(N569))</f>
        <v/>
      </c>
      <c r="AI569" s="8"/>
      <c r="AJ569" s="9" t="str">
        <f t="shared" si="32"/>
        <v>0</v>
      </c>
      <c r="AK569" s="8" t="str">
        <f>IF('Filtered Data'!G568="","",HEX2OCT(G569))</f>
        <v/>
      </c>
      <c r="AL569" s="8" t="str">
        <f>IF('Filtered Data'!H568="","",HEX2OCT(H569))</f>
        <v/>
      </c>
      <c r="AM569" s="8" t="str">
        <f>IF('Filtered Data'!I568="","",HEX2OCT(I569))</f>
        <v/>
      </c>
      <c r="AN569" s="8" t="str">
        <f>IF('Filtered Data'!J568="","",HEX2OCT(J569))</f>
        <v/>
      </c>
      <c r="AO569" s="8" t="str">
        <f>IF('Filtered Data'!K568="","",HEX2OCT(K569))</f>
        <v/>
      </c>
      <c r="AP569" s="8" t="str">
        <f>IF('Filtered Data'!L568="","",HEX2OCT(L569))</f>
        <v/>
      </c>
      <c r="AQ569" s="8" t="str">
        <f>IF('Filtered Data'!M568="","",HEX2OCT(M569))</f>
        <v/>
      </c>
      <c r="AR569" s="8" t="str">
        <f>IF('Filtered Data'!N568="","",HEX2OCT(N569))</f>
        <v/>
      </c>
    </row>
    <row r="570">
      <c r="A570" s="5" t="str">
        <f>'Filtered Data'!A569</f>
        <v/>
      </c>
      <c r="B570" s="5" t="str">
        <f>'Filtered Data'!B569</f>
        <v/>
      </c>
      <c r="C570" s="5" t="str">
        <f>'Filtered Data'!C569</f>
        <v/>
      </c>
      <c r="D570" s="5" t="str">
        <f>'Filtered Data'!D569</f>
        <v/>
      </c>
      <c r="E570" s="5" t="str">
        <f>'Filtered Data'!E569</f>
        <v/>
      </c>
      <c r="F570" s="5" t="str">
        <f>'Filtered Data'!F569</f>
        <v/>
      </c>
      <c r="G570" s="5" t="str">
        <f>'Filtered Data'!G569</f>
        <v/>
      </c>
      <c r="H570" s="5" t="str">
        <f>'Filtered Data'!H569</f>
        <v/>
      </c>
      <c r="I570" s="5" t="str">
        <f>'Filtered Data'!I569</f>
        <v/>
      </c>
      <c r="J570" s="5" t="str">
        <f>'Filtered Data'!J569</f>
        <v/>
      </c>
      <c r="K570" s="5" t="str">
        <f>'Filtered Data'!K569</f>
        <v/>
      </c>
      <c r="L570" s="5" t="str">
        <f>'Filtered Data'!L569</f>
        <v/>
      </c>
      <c r="M570" s="5" t="str">
        <f>'Filtered Data'!M569</f>
        <v/>
      </c>
      <c r="N570" s="5" t="str">
        <f>'Filtered Data'!N569</f>
        <v/>
      </c>
      <c r="P570" s="7">
        <f t="shared" si="30"/>
        <v>0</v>
      </c>
      <c r="Q570" s="8" t="str">
        <f>IF('Filtered Data'!G569="","",HEX2DEC(G570))</f>
        <v/>
      </c>
      <c r="R570" s="8" t="str">
        <f>IF('Filtered Data'!H569="","",HEX2DEC(H570))</f>
        <v/>
      </c>
      <c r="S570" s="8" t="str">
        <f>IF('Filtered Data'!I569="","",HEX2DEC(I570))</f>
        <v/>
      </c>
      <c r="T570" s="8" t="str">
        <f>IF('Filtered Data'!J569="","",HEX2DEC(J570))</f>
        <v/>
      </c>
      <c r="U570" s="8" t="str">
        <f>IF('Filtered Data'!K569="","",HEX2DEC(K570))</f>
        <v/>
      </c>
      <c r="V570" s="8" t="str">
        <f>IF('Filtered Data'!L569="","",HEX2DEC(L570))</f>
        <v/>
      </c>
      <c r="W570" s="8" t="str">
        <f>IF('Filtered Data'!M569="","",HEX2DEC(M570))</f>
        <v/>
      </c>
      <c r="X570" s="8" t="str">
        <f>IF('Filtered Data'!N569="","",HEX2DEC(N570))</f>
        <v/>
      </c>
      <c r="Y570" s="8"/>
      <c r="Z570" s="9" t="str">
        <f t="shared" si="31"/>
        <v>0</v>
      </c>
      <c r="AA570" s="8" t="str">
        <f>IF('Filtered Data'!G569="","",HEX2BIN(G570))</f>
        <v/>
      </c>
      <c r="AB570" s="8" t="str">
        <f>IF('Filtered Data'!H569="","",HEX2BIN(H570))</f>
        <v/>
      </c>
      <c r="AC570" s="8" t="str">
        <f>IF('Filtered Data'!I569="","",HEX2BIN(I570))</f>
        <v/>
      </c>
      <c r="AD570" s="8" t="str">
        <f>IF('Filtered Data'!J569="","",HEX2BIN(J570))</f>
        <v/>
      </c>
      <c r="AE570" s="8" t="str">
        <f>IF('Filtered Data'!K569="","",HEX2BIN(K570))</f>
        <v/>
      </c>
      <c r="AF570" s="8" t="str">
        <f>IF('Filtered Data'!L569="","",HEX2BIN(L570))</f>
        <v/>
      </c>
      <c r="AG570" s="8" t="str">
        <f>IF('Filtered Data'!M569="","",HEX2BIN(M570))</f>
        <v/>
      </c>
      <c r="AH570" s="8" t="str">
        <f>IF('Filtered Data'!N569="","",HEX2BIN(N570))</f>
        <v/>
      </c>
      <c r="AI570" s="8"/>
      <c r="AJ570" s="9" t="str">
        <f t="shared" si="32"/>
        <v>0</v>
      </c>
      <c r="AK570" s="8" t="str">
        <f>IF('Filtered Data'!G569="","",HEX2OCT(G570))</f>
        <v/>
      </c>
      <c r="AL570" s="8" t="str">
        <f>IF('Filtered Data'!H569="","",HEX2OCT(H570))</f>
        <v/>
      </c>
      <c r="AM570" s="8" t="str">
        <f>IF('Filtered Data'!I569="","",HEX2OCT(I570))</f>
        <v/>
      </c>
      <c r="AN570" s="8" t="str">
        <f>IF('Filtered Data'!J569="","",HEX2OCT(J570))</f>
        <v/>
      </c>
      <c r="AO570" s="8" t="str">
        <f>IF('Filtered Data'!K569="","",HEX2OCT(K570))</f>
        <v/>
      </c>
      <c r="AP570" s="8" t="str">
        <f>IF('Filtered Data'!L569="","",HEX2OCT(L570))</f>
        <v/>
      </c>
      <c r="AQ570" s="8" t="str">
        <f>IF('Filtered Data'!M569="","",HEX2OCT(M570))</f>
        <v/>
      </c>
      <c r="AR570" s="8" t="str">
        <f>IF('Filtered Data'!N569="","",HEX2OCT(N570))</f>
        <v/>
      </c>
    </row>
    <row r="571">
      <c r="A571" s="5" t="str">
        <f>'Filtered Data'!A570</f>
        <v/>
      </c>
      <c r="B571" s="5" t="str">
        <f>'Filtered Data'!B570</f>
        <v/>
      </c>
      <c r="C571" s="5" t="str">
        <f>'Filtered Data'!C570</f>
        <v/>
      </c>
      <c r="D571" s="5" t="str">
        <f>'Filtered Data'!D570</f>
        <v/>
      </c>
      <c r="E571" s="5" t="str">
        <f>'Filtered Data'!E570</f>
        <v/>
      </c>
      <c r="F571" s="5" t="str">
        <f>'Filtered Data'!F570</f>
        <v/>
      </c>
      <c r="G571" s="5" t="str">
        <f>'Filtered Data'!G570</f>
        <v/>
      </c>
      <c r="H571" s="5" t="str">
        <f>'Filtered Data'!H570</f>
        <v/>
      </c>
      <c r="I571" s="5" t="str">
        <f>'Filtered Data'!I570</f>
        <v/>
      </c>
      <c r="J571" s="5" t="str">
        <f>'Filtered Data'!J570</f>
        <v/>
      </c>
      <c r="K571" s="5" t="str">
        <f>'Filtered Data'!K570</f>
        <v/>
      </c>
      <c r="L571" s="5" t="str">
        <f>'Filtered Data'!L570</f>
        <v/>
      </c>
      <c r="M571" s="5" t="str">
        <f>'Filtered Data'!M570</f>
        <v/>
      </c>
      <c r="N571" s="5" t="str">
        <f>'Filtered Data'!N570</f>
        <v/>
      </c>
      <c r="P571" s="7">
        <f t="shared" si="30"/>
        <v>0</v>
      </c>
      <c r="Q571" s="8" t="str">
        <f>IF('Filtered Data'!G570="","",HEX2DEC(G571))</f>
        <v/>
      </c>
      <c r="R571" s="8" t="str">
        <f>IF('Filtered Data'!H570="","",HEX2DEC(H571))</f>
        <v/>
      </c>
      <c r="S571" s="8" t="str">
        <f>IF('Filtered Data'!I570="","",HEX2DEC(I571))</f>
        <v/>
      </c>
      <c r="T571" s="8" t="str">
        <f>IF('Filtered Data'!J570="","",HEX2DEC(J571))</f>
        <v/>
      </c>
      <c r="U571" s="8" t="str">
        <f>IF('Filtered Data'!K570="","",HEX2DEC(K571))</f>
        <v/>
      </c>
      <c r="V571" s="8" t="str">
        <f>IF('Filtered Data'!L570="","",HEX2DEC(L571))</f>
        <v/>
      </c>
      <c r="W571" s="8" t="str">
        <f>IF('Filtered Data'!M570="","",HEX2DEC(M571))</f>
        <v/>
      </c>
      <c r="X571" s="8" t="str">
        <f>IF('Filtered Data'!N570="","",HEX2DEC(N571))</f>
        <v/>
      </c>
      <c r="Y571" s="8"/>
      <c r="Z571" s="9" t="str">
        <f t="shared" si="31"/>
        <v>0</v>
      </c>
      <c r="AA571" s="8" t="str">
        <f>IF('Filtered Data'!G570="","",HEX2BIN(G571))</f>
        <v/>
      </c>
      <c r="AB571" s="8" t="str">
        <f>IF('Filtered Data'!H570="","",HEX2BIN(H571))</f>
        <v/>
      </c>
      <c r="AC571" s="8" t="str">
        <f>IF('Filtered Data'!I570="","",HEX2BIN(I571))</f>
        <v/>
      </c>
      <c r="AD571" s="8" t="str">
        <f>IF('Filtered Data'!J570="","",HEX2BIN(J571))</f>
        <v/>
      </c>
      <c r="AE571" s="8" t="str">
        <f>IF('Filtered Data'!K570="","",HEX2BIN(K571))</f>
        <v/>
      </c>
      <c r="AF571" s="8" t="str">
        <f>IF('Filtered Data'!L570="","",HEX2BIN(L571))</f>
        <v/>
      </c>
      <c r="AG571" s="8" t="str">
        <f>IF('Filtered Data'!M570="","",HEX2BIN(M571))</f>
        <v/>
      </c>
      <c r="AH571" s="8" t="str">
        <f>IF('Filtered Data'!N570="","",HEX2BIN(N571))</f>
        <v/>
      </c>
      <c r="AI571" s="8"/>
      <c r="AJ571" s="9" t="str">
        <f t="shared" si="32"/>
        <v>0</v>
      </c>
      <c r="AK571" s="8" t="str">
        <f>IF('Filtered Data'!G570="","",HEX2OCT(G571))</f>
        <v/>
      </c>
      <c r="AL571" s="8" t="str">
        <f>IF('Filtered Data'!H570="","",HEX2OCT(H571))</f>
        <v/>
      </c>
      <c r="AM571" s="8" t="str">
        <f>IF('Filtered Data'!I570="","",HEX2OCT(I571))</f>
        <v/>
      </c>
      <c r="AN571" s="8" t="str">
        <f>IF('Filtered Data'!J570="","",HEX2OCT(J571))</f>
        <v/>
      </c>
      <c r="AO571" s="8" t="str">
        <f>IF('Filtered Data'!K570="","",HEX2OCT(K571))</f>
        <v/>
      </c>
      <c r="AP571" s="8" t="str">
        <f>IF('Filtered Data'!L570="","",HEX2OCT(L571))</f>
        <v/>
      </c>
      <c r="AQ571" s="8" t="str">
        <f>IF('Filtered Data'!M570="","",HEX2OCT(M571))</f>
        <v/>
      </c>
      <c r="AR571" s="8" t="str">
        <f>IF('Filtered Data'!N570="","",HEX2OCT(N571))</f>
        <v/>
      </c>
    </row>
    <row r="572">
      <c r="A572" s="5" t="str">
        <f>'Filtered Data'!A571</f>
        <v/>
      </c>
      <c r="B572" s="5" t="str">
        <f>'Filtered Data'!B571</f>
        <v/>
      </c>
      <c r="C572" s="5" t="str">
        <f>'Filtered Data'!C571</f>
        <v/>
      </c>
      <c r="D572" s="5" t="str">
        <f>'Filtered Data'!D571</f>
        <v/>
      </c>
      <c r="E572" s="5" t="str">
        <f>'Filtered Data'!E571</f>
        <v/>
      </c>
      <c r="F572" s="5" t="str">
        <f>'Filtered Data'!F571</f>
        <v/>
      </c>
      <c r="G572" s="5" t="str">
        <f>'Filtered Data'!G571</f>
        <v/>
      </c>
      <c r="H572" s="5" t="str">
        <f>'Filtered Data'!H571</f>
        <v/>
      </c>
      <c r="I572" s="5" t="str">
        <f>'Filtered Data'!I571</f>
        <v/>
      </c>
      <c r="J572" s="5" t="str">
        <f>'Filtered Data'!J571</f>
        <v/>
      </c>
      <c r="K572" s="5" t="str">
        <f>'Filtered Data'!K571</f>
        <v/>
      </c>
      <c r="L572" s="5" t="str">
        <f>'Filtered Data'!L571</f>
        <v/>
      </c>
      <c r="M572" s="5" t="str">
        <f>'Filtered Data'!M571</f>
        <v/>
      </c>
      <c r="N572" s="5" t="str">
        <f>'Filtered Data'!N571</f>
        <v/>
      </c>
      <c r="P572" s="7">
        <f t="shared" si="30"/>
        <v>0</v>
      </c>
      <c r="Q572" s="8" t="str">
        <f>IF('Filtered Data'!G571="","",HEX2DEC(G572))</f>
        <v/>
      </c>
      <c r="R572" s="8" t="str">
        <f>IF('Filtered Data'!H571="","",HEX2DEC(H572))</f>
        <v/>
      </c>
      <c r="S572" s="8" t="str">
        <f>IF('Filtered Data'!I571="","",HEX2DEC(I572))</f>
        <v/>
      </c>
      <c r="T572" s="8" t="str">
        <f>IF('Filtered Data'!J571="","",HEX2DEC(J572))</f>
        <v/>
      </c>
      <c r="U572" s="8" t="str">
        <f>IF('Filtered Data'!K571="","",HEX2DEC(K572))</f>
        <v/>
      </c>
      <c r="V572" s="8" t="str">
        <f>IF('Filtered Data'!L571="","",HEX2DEC(L572))</f>
        <v/>
      </c>
      <c r="W572" s="8" t="str">
        <f>IF('Filtered Data'!M571="","",HEX2DEC(M572))</f>
        <v/>
      </c>
      <c r="X572" s="8" t="str">
        <f>IF('Filtered Data'!N571="","",HEX2DEC(N572))</f>
        <v/>
      </c>
      <c r="Y572" s="8"/>
      <c r="Z572" s="9" t="str">
        <f t="shared" si="31"/>
        <v>0</v>
      </c>
      <c r="AA572" s="8" t="str">
        <f>IF('Filtered Data'!G571="","",HEX2BIN(G572))</f>
        <v/>
      </c>
      <c r="AB572" s="8" t="str">
        <f>IF('Filtered Data'!H571="","",HEX2BIN(H572))</f>
        <v/>
      </c>
      <c r="AC572" s="8" t="str">
        <f>IF('Filtered Data'!I571="","",HEX2BIN(I572))</f>
        <v/>
      </c>
      <c r="AD572" s="8" t="str">
        <f>IF('Filtered Data'!J571="","",HEX2BIN(J572))</f>
        <v/>
      </c>
      <c r="AE572" s="8" t="str">
        <f>IF('Filtered Data'!K571="","",HEX2BIN(K572))</f>
        <v/>
      </c>
      <c r="AF572" s="8" t="str">
        <f>IF('Filtered Data'!L571="","",HEX2BIN(L572))</f>
        <v/>
      </c>
      <c r="AG572" s="8" t="str">
        <f>IF('Filtered Data'!M571="","",HEX2BIN(M572))</f>
        <v/>
      </c>
      <c r="AH572" s="8" t="str">
        <f>IF('Filtered Data'!N571="","",HEX2BIN(N572))</f>
        <v/>
      </c>
      <c r="AI572" s="8"/>
      <c r="AJ572" s="9" t="str">
        <f t="shared" si="32"/>
        <v>0</v>
      </c>
      <c r="AK572" s="8" t="str">
        <f>IF('Filtered Data'!G571="","",HEX2OCT(G572))</f>
        <v/>
      </c>
      <c r="AL572" s="8" t="str">
        <f>IF('Filtered Data'!H571="","",HEX2OCT(H572))</f>
        <v/>
      </c>
      <c r="AM572" s="8" t="str">
        <f>IF('Filtered Data'!I571="","",HEX2OCT(I572))</f>
        <v/>
      </c>
      <c r="AN572" s="8" t="str">
        <f>IF('Filtered Data'!J571="","",HEX2OCT(J572))</f>
        <v/>
      </c>
      <c r="AO572" s="8" t="str">
        <f>IF('Filtered Data'!K571="","",HEX2OCT(K572))</f>
        <v/>
      </c>
      <c r="AP572" s="8" t="str">
        <f>IF('Filtered Data'!L571="","",HEX2OCT(L572))</f>
        <v/>
      </c>
      <c r="AQ572" s="8" t="str">
        <f>IF('Filtered Data'!M571="","",HEX2OCT(M572))</f>
        <v/>
      </c>
      <c r="AR572" s="8" t="str">
        <f>IF('Filtered Data'!N571="","",HEX2OCT(N572))</f>
        <v/>
      </c>
    </row>
    <row r="573">
      <c r="A573" s="5" t="str">
        <f>'Filtered Data'!A572</f>
        <v/>
      </c>
      <c r="B573" s="5" t="str">
        <f>'Filtered Data'!B572</f>
        <v/>
      </c>
      <c r="C573" s="5" t="str">
        <f>'Filtered Data'!C572</f>
        <v/>
      </c>
      <c r="D573" s="5" t="str">
        <f>'Filtered Data'!D572</f>
        <v/>
      </c>
      <c r="E573" s="5" t="str">
        <f>'Filtered Data'!E572</f>
        <v/>
      </c>
      <c r="F573" s="5" t="str">
        <f>'Filtered Data'!F572</f>
        <v/>
      </c>
      <c r="G573" s="5" t="str">
        <f>'Filtered Data'!G572</f>
        <v/>
      </c>
      <c r="H573" s="5" t="str">
        <f>'Filtered Data'!H572</f>
        <v/>
      </c>
      <c r="I573" s="5" t="str">
        <f>'Filtered Data'!I572</f>
        <v/>
      </c>
      <c r="J573" s="5" t="str">
        <f>'Filtered Data'!J572</f>
        <v/>
      </c>
      <c r="K573" s="5" t="str">
        <f>'Filtered Data'!K572</f>
        <v/>
      </c>
      <c r="L573" s="5" t="str">
        <f>'Filtered Data'!L572</f>
        <v/>
      </c>
      <c r="M573" s="5" t="str">
        <f>'Filtered Data'!M572</f>
        <v/>
      </c>
      <c r="N573" s="5" t="str">
        <f>'Filtered Data'!N572</f>
        <v/>
      </c>
      <c r="P573" s="7">
        <f t="shared" si="30"/>
        <v>0</v>
      </c>
      <c r="Q573" s="8" t="str">
        <f>IF('Filtered Data'!G572="","",HEX2DEC(G573))</f>
        <v/>
      </c>
      <c r="R573" s="8" t="str">
        <f>IF('Filtered Data'!H572="","",HEX2DEC(H573))</f>
        <v/>
      </c>
      <c r="S573" s="8" t="str">
        <f>IF('Filtered Data'!I572="","",HEX2DEC(I573))</f>
        <v/>
      </c>
      <c r="T573" s="8" t="str">
        <f>IF('Filtered Data'!J572="","",HEX2DEC(J573))</f>
        <v/>
      </c>
      <c r="U573" s="8" t="str">
        <f>IF('Filtered Data'!K572="","",HEX2DEC(K573))</f>
        <v/>
      </c>
      <c r="V573" s="8" t="str">
        <f>IF('Filtered Data'!L572="","",HEX2DEC(L573))</f>
        <v/>
      </c>
      <c r="W573" s="8" t="str">
        <f>IF('Filtered Data'!M572="","",HEX2DEC(M573))</f>
        <v/>
      </c>
      <c r="X573" s="8" t="str">
        <f>IF('Filtered Data'!N572="","",HEX2DEC(N573))</f>
        <v/>
      </c>
      <c r="Y573" s="8"/>
      <c r="Z573" s="9" t="str">
        <f t="shared" si="31"/>
        <v>0</v>
      </c>
      <c r="AA573" s="8" t="str">
        <f>IF('Filtered Data'!G572="","",HEX2BIN(G573))</f>
        <v/>
      </c>
      <c r="AB573" s="8" t="str">
        <f>IF('Filtered Data'!H572="","",HEX2BIN(H573))</f>
        <v/>
      </c>
      <c r="AC573" s="8" t="str">
        <f>IF('Filtered Data'!I572="","",HEX2BIN(I573))</f>
        <v/>
      </c>
      <c r="AD573" s="8" t="str">
        <f>IF('Filtered Data'!J572="","",HEX2BIN(J573))</f>
        <v/>
      </c>
      <c r="AE573" s="8" t="str">
        <f>IF('Filtered Data'!K572="","",HEX2BIN(K573))</f>
        <v/>
      </c>
      <c r="AF573" s="8" t="str">
        <f>IF('Filtered Data'!L572="","",HEX2BIN(L573))</f>
        <v/>
      </c>
      <c r="AG573" s="8" t="str">
        <f>IF('Filtered Data'!M572="","",HEX2BIN(M573))</f>
        <v/>
      </c>
      <c r="AH573" s="8" t="str">
        <f>IF('Filtered Data'!N572="","",HEX2BIN(N573))</f>
        <v/>
      </c>
      <c r="AI573" s="8"/>
      <c r="AJ573" s="9" t="str">
        <f t="shared" si="32"/>
        <v>0</v>
      </c>
      <c r="AK573" s="8" t="str">
        <f>IF('Filtered Data'!G572="","",HEX2OCT(G573))</f>
        <v/>
      </c>
      <c r="AL573" s="8" t="str">
        <f>IF('Filtered Data'!H572="","",HEX2OCT(H573))</f>
        <v/>
      </c>
      <c r="AM573" s="8" t="str">
        <f>IF('Filtered Data'!I572="","",HEX2OCT(I573))</f>
        <v/>
      </c>
      <c r="AN573" s="8" t="str">
        <f>IF('Filtered Data'!J572="","",HEX2OCT(J573))</f>
        <v/>
      </c>
      <c r="AO573" s="8" t="str">
        <f>IF('Filtered Data'!K572="","",HEX2OCT(K573))</f>
        <v/>
      </c>
      <c r="AP573" s="8" t="str">
        <f>IF('Filtered Data'!L572="","",HEX2OCT(L573))</f>
        <v/>
      </c>
      <c r="AQ573" s="8" t="str">
        <f>IF('Filtered Data'!M572="","",HEX2OCT(M573))</f>
        <v/>
      </c>
      <c r="AR573" s="8" t="str">
        <f>IF('Filtered Data'!N572="","",HEX2OCT(N573))</f>
        <v/>
      </c>
    </row>
    <row r="574">
      <c r="A574" s="5" t="str">
        <f>'Filtered Data'!A573</f>
        <v/>
      </c>
      <c r="B574" s="5" t="str">
        <f>'Filtered Data'!B573</f>
        <v/>
      </c>
      <c r="C574" s="5" t="str">
        <f>'Filtered Data'!C573</f>
        <v/>
      </c>
      <c r="D574" s="5" t="str">
        <f>'Filtered Data'!D573</f>
        <v/>
      </c>
      <c r="E574" s="5" t="str">
        <f>'Filtered Data'!E573</f>
        <v/>
      </c>
      <c r="F574" s="5" t="str">
        <f>'Filtered Data'!F573</f>
        <v/>
      </c>
      <c r="G574" s="5" t="str">
        <f>'Filtered Data'!G573</f>
        <v/>
      </c>
      <c r="H574" s="5" t="str">
        <f>'Filtered Data'!H573</f>
        <v/>
      </c>
      <c r="I574" s="5" t="str">
        <f>'Filtered Data'!I573</f>
        <v/>
      </c>
      <c r="J574" s="5" t="str">
        <f>'Filtered Data'!J573</f>
        <v/>
      </c>
      <c r="K574" s="5" t="str">
        <f>'Filtered Data'!K573</f>
        <v/>
      </c>
      <c r="L574" s="5" t="str">
        <f>'Filtered Data'!L573</f>
        <v/>
      </c>
      <c r="M574" s="5" t="str">
        <f>'Filtered Data'!M573</f>
        <v/>
      </c>
      <c r="N574" s="5" t="str">
        <f>'Filtered Data'!N573</f>
        <v/>
      </c>
      <c r="P574" s="7">
        <f t="shared" si="30"/>
        <v>0</v>
      </c>
      <c r="Q574" s="8" t="str">
        <f>IF('Filtered Data'!G573="","",HEX2DEC(G574))</f>
        <v/>
      </c>
      <c r="R574" s="8" t="str">
        <f>IF('Filtered Data'!H573="","",HEX2DEC(H574))</f>
        <v/>
      </c>
      <c r="S574" s="8" t="str">
        <f>IF('Filtered Data'!I573="","",HEX2DEC(I574))</f>
        <v/>
      </c>
      <c r="T574" s="8" t="str">
        <f>IF('Filtered Data'!J573="","",HEX2DEC(J574))</f>
        <v/>
      </c>
      <c r="U574" s="8" t="str">
        <f>IF('Filtered Data'!K573="","",HEX2DEC(K574))</f>
        <v/>
      </c>
      <c r="V574" s="8" t="str">
        <f>IF('Filtered Data'!L573="","",HEX2DEC(L574))</f>
        <v/>
      </c>
      <c r="W574" s="8" t="str">
        <f>IF('Filtered Data'!M573="","",HEX2DEC(M574))</f>
        <v/>
      </c>
      <c r="X574" s="8" t="str">
        <f>IF('Filtered Data'!N573="","",HEX2DEC(N574))</f>
        <v/>
      </c>
      <c r="Y574" s="8"/>
      <c r="Z574" s="9" t="str">
        <f t="shared" si="31"/>
        <v>0</v>
      </c>
      <c r="AA574" s="8" t="str">
        <f>IF('Filtered Data'!G573="","",HEX2BIN(G574))</f>
        <v/>
      </c>
      <c r="AB574" s="8" t="str">
        <f>IF('Filtered Data'!H573="","",HEX2BIN(H574))</f>
        <v/>
      </c>
      <c r="AC574" s="8" t="str">
        <f>IF('Filtered Data'!I573="","",HEX2BIN(I574))</f>
        <v/>
      </c>
      <c r="AD574" s="8" t="str">
        <f>IF('Filtered Data'!J573="","",HEX2BIN(J574))</f>
        <v/>
      </c>
      <c r="AE574" s="8" t="str">
        <f>IF('Filtered Data'!K573="","",HEX2BIN(K574))</f>
        <v/>
      </c>
      <c r="AF574" s="8" t="str">
        <f>IF('Filtered Data'!L573="","",HEX2BIN(L574))</f>
        <v/>
      </c>
      <c r="AG574" s="8" t="str">
        <f>IF('Filtered Data'!M573="","",HEX2BIN(M574))</f>
        <v/>
      </c>
      <c r="AH574" s="8" t="str">
        <f>IF('Filtered Data'!N573="","",HEX2BIN(N574))</f>
        <v/>
      </c>
      <c r="AI574" s="8"/>
      <c r="AJ574" s="9" t="str">
        <f t="shared" si="32"/>
        <v>0</v>
      </c>
      <c r="AK574" s="8" t="str">
        <f>IF('Filtered Data'!G573="","",HEX2OCT(G574))</f>
        <v/>
      </c>
      <c r="AL574" s="8" t="str">
        <f>IF('Filtered Data'!H573="","",HEX2OCT(H574))</f>
        <v/>
      </c>
      <c r="AM574" s="8" t="str">
        <f>IF('Filtered Data'!I573="","",HEX2OCT(I574))</f>
        <v/>
      </c>
      <c r="AN574" s="8" t="str">
        <f>IF('Filtered Data'!J573="","",HEX2OCT(J574))</f>
        <v/>
      </c>
      <c r="AO574" s="8" t="str">
        <f>IF('Filtered Data'!K573="","",HEX2OCT(K574))</f>
        <v/>
      </c>
      <c r="AP574" s="8" t="str">
        <f>IF('Filtered Data'!L573="","",HEX2OCT(L574))</f>
        <v/>
      </c>
      <c r="AQ574" s="8" t="str">
        <f>IF('Filtered Data'!M573="","",HEX2OCT(M574))</f>
        <v/>
      </c>
      <c r="AR574" s="8" t="str">
        <f>IF('Filtered Data'!N573="","",HEX2OCT(N574))</f>
        <v/>
      </c>
    </row>
    <row r="575">
      <c r="A575" s="5" t="str">
        <f>'Filtered Data'!A574</f>
        <v/>
      </c>
      <c r="B575" s="5" t="str">
        <f>'Filtered Data'!B574</f>
        <v/>
      </c>
      <c r="C575" s="5" t="str">
        <f>'Filtered Data'!C574</f>
        <v/>
      </c>
      <c r="D575" s="5" t="str">
        <f>'Filtered Data'!D574</f>
        <v/>
      </c>
      <c r="E575" s="5" t="str">
        <f>'Filtered Data'!E574</f>
        <v/>
      </c>
      <c r="F575" s="5" t="str">
        <f>'Filtered Data'!F574</f>
        <v/>
      </c>
      <c r="G575" s="5" t="str">
        <f>'Filtered Data'!G574</f>
        <v/>
      </c>
      <c r="H575" s="5" t="str">
        <f>'Filtered Data'!H574</f>
        <v/>
      </c>
      <c r="I575" s="5" t="str">
        <f>'Filtered Data'!I574</f>
        <v/>
      </c>
      <c r="J575" s="5" t="str">
        <f>'Filtered Data'!J574</f>
        <v/>
      </c>
      <c r="K575" s="5" t="str">
        <f>'Filtered Data'!K574</f>
        <v/>
      </c>
      <c r="L575" s="5" t="str">
        <f>'Filtered Data'!L574</f>
        <v/>
      </c>
      <c r="M575" s="5" t="str">
        <f>'Filtered Data'!M574</f>
        <v/>
      </c>
      <c r="N575" s="5" t="str">
        <f>'Filtered Data'!N574</f>
        <v/>
      </c>
      <c r="P575" s="7">
        <f t="shared" si="30"/>
        <v>0</v>
      </c>
      <c r="Q575" s="8" t="str">
        <f>IF('Filtered Data'!G574="","",HEX2DEC(G575))</f>
        <v/>
      </c>
      <c r="R575" s="8" t="str">
        <f>IF('Filtered Data'!H574="","",HEX2DEC(H575))</f>
        <v/>
      </c>
      <c r="S575" s="8" t="str">
        <f>IF('Filtered Data'!I574="","",HEX2DEC(I575))</f>
        <v/>
      </c>
      <c r="T575" s="8" t="str">
        <f>IF('Filtered Data'!J574="","",HEX2DEC(J575))</f>
        <v/>
      </c>
      <c r="U575" s="8" t="str">
        <f>IF('Filtered Data'!K574="","",HEX2DEC(K575))</f>
        <v/>
      </c>
      <c r="V575" s="8" t="str">
        <f>IF('Filtered Data'!L574="","",HEX2DEC(L575))</f>
        <v/>
      </c>
      <c r="W575" s="8" t="str">
        <f>IF('Filtered Data'!M574="","",HEX2DEC(M575))</f>
        <v/>
      </c>
      <c r="X575" s="8" t="str">
        <f>IF('Filtered Data'!N574="","",HEX2DEC(N575))</f>
        <v/>
      </c>
      <c r="Y575" s="8"/>
      <c r="Z575" s="9" t="str">
        <f t="shared" si="31"/>
        <v>0</v>
      </c>
      <c r="AA575" s="8" t="str">
        <f>IF('Filtered Data'!G574="","",HEX2BIN(G575))</f>
        <v/>
      </c>
      <c r="AB575" s="8" t="str">
        <f>IF('Filtered Data'!H574="","",HEX2BIN(H575))</f>
        <v/>
      </c>
      <c r="AC575" s="8" t="str">
        <f>IF('Filtered Data'!I574="","",HEX2BIN(I575))</f>
        <v/>
      </c>
      <c r="AD575" s="8" t="str">
        <f>IF('Filtered Data'!J574="","",HEX2BIN(J575))</f>
        <v/>
      </c>
      <c r="AE575" s="8" t="str">
        <f>IF('Filtered Data'!K574="","",HEX2BIN(K575))</f>
        <v/>
      </c>
      <c r="AF575" s="8" t="str">
        <f>IF('Filtered Data'!L574="","",HEX2BIN(L575))</f>
        <v/>
      </c>
      <c r="AG575" s="8" t="str">
        <f>IF('Filtered Data'!M574="","",HEX2BIN(M575))</f>
        <v/>
      </c>
      <c r="AH575" s="8" t="str">
        <f>IF('Filtered Data'!N574="","",HEX2BIN(N575))</f>
        <v/>
      </c>
      <c r="AI575" s="8"/>
      <c r="AJ575" s="9" t="str">
        <f t="shared" si="32"/>
        <v>0</v>
      </c>
      <c r="AK575" s="8" t="str">
        <f>IF('Filtered Data'!G574="","",HEX2OCT(G575))</f>
        <v/>
      </c>
      <c r="AL575" s="8" t="str">
        <f>IF('Filtered Data'!H574="","",HEX2OCT(H575))</f>
        <v/>
      </c>
      <c r="AM575" s="8" t="str">
        <f>IF('Filtered Data'!I574="","",HEX2OCT(I575))</f>
        <v/>
      </c>
      <c r="AN575" s="8" t="str">
        <f>IF('Filtered Data'!J574="","",HEX2OCT(J575))</f>
        <v/>
      </c>
      <c r="AO575" s="8" t="str">
        <f>IF('Filtered Data'!K574="","",HEX2OCT(K575))</f>
        <v/>
      </c>
      <c r="AP575" s="8" t="str">
        <f>IF('Filtered Data'!L574="","",HEX2OCT(L575))</f>
        <v/>
      </c>
      <c r="AQ575" s="8" t="str">
        <f>IF('Filtered Data'!M574="","",HEX2OCT(M575))</f>
        <v/>
      </c>
      <c r="AR575" s="8" t="str">
        <f>IF('Filtered Data'!N574="","",HEX2OCT(N575))</f>
        <v/>
      </c>
    </row>
    <row r="576">
      <c r="A576" s="5" t="str">
        <f>'Filtered Data'!A575</f>
        <v/>
      </c>
      <c r="B576" s="5" t="str">
        <f>'Filtered Data'!B575</f>
        <v/>
      </c>
      <c r="C576" s="5" t="str">
        <f>'Filtered Data'!C575</f>
        <v/>
      </c>
      <c r="D576" s="5" t="str">
        <f>'Filtered Data'!D575</f>
        <v/>
      </c>
      <c r="E576" s="5" t="str">
        <f>'Filtered Data'!E575</f>
        <v/>
      </c>
      <c r="F576" s="5" t="str">
        <f>'Filtered Data'!F575</f>
        <v/>
      </c>
      <c r="G576" s="5" t="str">
        <f>'Filtered Data'!G575</f>
        <v/>
      </c>
      <c r="H576" s="5" t="str">
        <f>'Filtered Data'!H575</f>
        <v/>
      </c>
      <c r="I576" s="5" t="str">
        <f>'Filtered Data'!I575</f>
        <v/>
      </c>
      <c r="J576" s="5" t="str">
        <f>'Filtered Data'!J575</f>
        <v/>
      </c>
      <c r="K576" s="5" t="str">
        <f>'Filtered Data'!K575</f>
        <v/>
      </c>
      <c r="L576" s="5" t="str">
        <f>'Filtered Data'!L575</f>
        <v/>
      </c>
      <c r="M576" s="5" t="str">
        <f>'Filtered Data'!M575</f>
        <v/>
      </c>
      <c r="N576" s="5" t="str">
        <f>'Filtered Data'!N575</f>
        <v/>
      </c>
      <c r="P576" s="7">
        <f t="shared" si="30"/>
        <v>0</v>
      </c>
      <c r="Q576" s="8" t="str">
        <f>IF('Filtered Data'!G575="","",HEX2DEC(G576))</f>
        <v/>
      </c>
      <c r="R576" s="8" t="str">
        <f>IF('Filtered Data'!H575="","",HEX2DEC(H576))</f>
        <v/>
      </c>
      <c r="S576" s="8" t="str">
        <f>IF('Filtered Data'!I575="","",HEX2DEC(I576))</f>
        <v/>
      </c>
      <c r="T576" s="8" t="str">
        <f>IF('Filtered Data'!J575="","",HEX2DEC(J576))</f>
        <v/>
      </c>
      <c r="U576" s="8" t="str">
        <f>IF('Filtered Data'!K575="","",HEX2DEC(K576))</f>
        <v/>
      </c>
      <c r="V576" s="8" t="str">
        <f>IF('Filtered Data'!L575="","",HEX2DEC(L576))</f>
        <v/>
      </c>
      <c r="W576" s="8" t="str">
        <f>IF('Filtered Data'!M575="","",HEX2DEC(M576))</f>
        <v/>
      </c>
      <c r="X576" s="8" t="str">
        <f>IF('Filtered Data'!N575="","",HEX2DEC(N576))</f>
        <v/>
      </c>
      <c r="Y576" s="8"/>
      <c r="Z576" s="9" t="str">
        <f t="shared" si="31"/>
        <v>0</v>
      </c>
      <c r="AA576" s="8" t="str">
        <f>IF('Filtered Data'!G575="","",HEX2BIN(G576))</f>
        <v/>
      </c>
      <c r="AB576" s="8" t="str">
        <f>IF('Filtered Data'!H575="","",HEX2BIN(H576))</f>
        <v/>
      </c>
      <c r="AC576" s="8" t="str">
        <f>IF('Filtered Data'!I575="","",HEX2BIN(I576))</f>
        <v/>
      </c>
      <c r="AD576" s="8" t="str">
        <f>IF('Filtered Data'!J575="","",HEX2BIN(J576))</f>
        <v/>
      </c>
      <c r="AE576" s="8" t="str">
        <f>IF('Filtered Data'!K575="","",HEX2BIN(K576))</f>
        <v/>
      </c>
      <c r="AF576" s="8" t="str">
        <f>IF('Filtered Data'!L575="","",HEX2BIN(L576))</f>
        <v/>
      </c>
      <c r="AG576" s="8" t="str">
        <f>IF('Filtered Data'!M575="","",HEX2BIN(M576))</f>
        <v/>
      </c>
      <c r="AH576" s="8" t="str">
        <f>IF('Filtered Data'!N575="","",HEX2BIN(N576))</f>
        <v/>
      </c>
      <c r="AI576" s="8"/>
      <c r="AJ576" s="9" t="str">
        <f t="shared" si="32"/>
        <v>0</v>
      </c>
      <c r="AK576" s="8" t="str">
        <f>IF('Filtered Data'!G575="","",HEX2OCT(G576))</f>
        <v/>
      </c>
      <c r="AL576" s="8" t="str">
        <f>IF('Filtered Data'!H575="","",HEX2OCT(H576))</f>
        <v/>
      </c>
      <c r="AM576" s="8" t="str">
        <f>IF('Filtered Data'!I575="","",HEX2OCT(I576))</f>
        <v/>
      </c>
      <c r="AN576" s="8" t="str">
        <f>IF('Filtered Data'!J575="","",HEX2OCT(J576))</f>
        <v/>
      </c>
      <c r="AO576" s="8" t="str">
        <f>IF('Filtered Data'!K575="","",HEX2OCT(K576))</f>
        <v/>
      </c>
      <c r="AP576" s="8" t="str">
        <f>IF('Filtered Data'!L575="","",HEX2OCT(L576))</f>
        <v/>
      </c>
      <c r="AQ576" s="8" t="str">
        <f>IF('Filtered Data'!M575="","",HEX2OCT(M576))</f>
        <v/>
      </c>
      <c r="AR576" s="8" t="str">
        <f>IF('Filtered Data'!N575="","",HEX2OCT(N576))</f>
        <v/>
      </c>
    </row>
    <row r="577">
      <c r="A577" s="5" t="str">
        <f>'Filtered Data'!A576</f>
        <v/>
      </c>
      <c r="B577" s="5" t="str">
        <f>'Filtered Data'!B576</f>
        <v/>
      </c>
      <c r="C577" s="5" t="str">
        <f>'Filtered Data'!C576</f>
        <v/>
      </c>
      <c r="D577" s="5" t="str">
        <f>'Filtered Data'!D576</f>
        <v/>
      </c>
      <c r="E577" s="5" t="str">
        <f>'Filtered Data'!E576</f>
        <v/>
      </c>
      <c r="F577" s="5" t="str">
        <f>'Filtered Data'!F576</f>
        <v/>
      </c>
      <c r="G577" s="5" t="str">
        <f>'Filtered Data'!G576</f>
        <v/>
      </c>
      <c r="H577" s="5" t="str">
        <f>'Filtered Data'!H576</f>
        <v/>
      </c>
      <c r="I577" s="5" t="str">
        <f>'Filtered Data'!I576</f>
        <v/>
      </c>
      <c r="J577" s="5" t="str">
        <f>'Filtered Data'!J576</f>
        <v/>
      </c>
      <c r="K577" s="5" t="str">
        <f>'Filtered Data'!K576</f>
        <v/>
      </c>
      <c r="L577" s="5" t="str">
        <f>'Filtered Data'!L576</f>
        <v/>
      </c>
      <c r="M577" s="5" t="str">
        <f>'Filtered Data'!M576</f>
        <v/>
      </c>
      <c r="N577" s="5" t="str">
        <f>'Filtered Data'!N576</f>
        <v/>
      </c>
      <c r="P577" s="7">
        <f t="shared" si="30"/>
        <v>0</v>
      </c>
      <c r="Q577" s="8" t="str">
        <f>IF('Filtered Data'!G576="","",HEX2DEC(G577))</f>
        <v/>
      </c>
      <c r="R577" s="8" t="str">
        <f>IF('Filtered Data'!H576="","",HEX2DEC(H577))</f>
        <v/>
      </c>
      <c r="S577" s="8" t="str">
        <f>IF('Filtered Data'!I576="","",HEX2DEC(I577))</f>
        <v/>
      </c>
      <c r="T577" s="8" t="str">
        <f>IF('Filtered Data'!J576="","",HEX2DEC(J577))</f>
        <v/>
      </c>
      <c r="U577" s="8" t="str">
        <f>IF('Filtered Data'!K576="","",HEX2DEC(K577))</f>
        <v/>
      </c>
      <c r="V577" s="8" t="str">
        <f>IF('Filtered Data'!L576="","",HEX2DEC(L577))</f>
        <v/>
      </c>
      <c r="W577" s="8" t="str">
        <f>IF('Filtered Data'!M576="","",HEX2DEC(M577))</f>
        <v/>
      </c>
      <c r="X577" s="8" t="str">
        <f>IF('Filtered Data'!N576="","",HEX2DEC(N577))</f>
        <v/>
      </c>
      <c r="Y577" s="8"/>
      <c r="Z577" s="9" t="str">
        <f t="shared" si="31"/>
        <v>0</v>
      </c>
      <c r="AA577" s="8" t="str">
        <f>IF('Filtered Data'!G576="","",HEX2BIN(G577))</f>
        <v/>
      </c>
      <c r="AB577" s="8" t="str">
        <f>IF('Filtered Data'!H576="","",HEX2BIN(H577))</f>
        <v/>
      </c>
      <c r="AC577" s="8" t="str">
        <f>IF('Filtered Data'!I576="","",HEX2BIN(I577))</f>
        <v/>
      </c>
      <c r="AD577" s="8" t="str">
        <f>IF('Filtered Data'!J576="","",HEX2BIN(J577))</f>
        <v/>
      </c>
      <c r="AE577" s="8" t="str">
        <f>IF('Filtered Data'!K576="","",HEX2BIN(K577))</f>
        <v/>
      </c>
      <c r="AF577" s="8" t="str">
        <f>IF('Filtered Data'!L576="","",HEX2BIN(L577))</f>
        <v/>
      </c>
      <c r="AG577" s="8" t="str">
        <f>IF('Filtered Data'!M576="","",HEX2BIN(M577))</f>
        <v/>
      </c>
      <c r="AH577" s="8" t="str">
        <f>IF('Filtered Data'!N576="","",HEX2BIN(N577))</f>
        <v/>
      </c>
      <c r="AI577" s="8"/>
      <c r="AJ577" s="9" t="str">
        <f t="shared" si="32"/>
        <v>0</v>
      </c>
      <c r="AK577" s="8" t="str">
        <f>IF('Filtered Data'!G576="","",HEX2OCT(G577))</f>
        <v/>
      </c>
      <c r="AL577" s="8" t="str">
        <f>IF('Filtered Data'!H576="","",HEX2OCT(H577))</f>
        <v/>
      </c>
      <c r="AM577" s="8" t="str">
        <f>IF('Filtered Data'!I576="","",HEX2OCT(I577))</f>
        <v/>
      </c>
      <c r="AN577" s="8" t="str">
        <f>IF('Filtered Data'!J576="","",HEX2OCT(J577))</f>
        <v/>
      </c>
      <c r="AO577" s="8" t="str">
        <f>IF('Filtered Data'!K576="","",HEX2OCT(K577))</f>
        <v/>
      </c>
      <c r="AP577" s="8" t="str">
        <f>IF('Filtered Data'!L576="","",HEX2OCT(L577))</f>
        <v/>
      </c>
      <c r="AQ577" s="8" t="str">
        <f>IF('Filtered Data'!M576="","",HEX2OCT(M577))</f>
        <v/>
      </c>
      <c r="AR577" s="8" t="str">
        <f>IF('Filtered Data'!N576="","",HEX2OCT(N577))</f>
        <v/>
      </c>
    </row>
    <row r="578">
      <c r="A578" s="5" t="str">
        <f>'Filtered Data'!A577</f>
        <v/>
      </c>
      <c r="B578" s="5" t="str">
        <f>'Filtered Data'!B577</f>
        <v/>
      </c>
      <c r="C578" s="5" t="str">
        <f>'Filtered Data'!C577</f>
        <v/>
      </c>
      <c r="D578" s="5" t="str">
        <f>'Filtered Data'!D577</f>
        <v/>
      </c>
      <c r="E578" s="5" t="str">
        <f>'Filtered Data'!E577</f>
        <v/>
      </c>
      <c r="F578" s="5" t="str">
        <f>'Filtered Data'!F577</f>
        <v/>
      </c>
      <c r="G578" s="5" t="str">
        <f>'Filtered Data'!G577</f>
        <v/>
      </c>
      <c r="H578" s="5" t="str">
        <f>'Filtered Data'!H577</f>
        <v/>
      </c>
      <c r="I578" s="5" t="str">
        <f>'Filtered Data'!I577</f>
        <v/>
      </c>
      <c r="J578" s="5" t="str">
        <f>'Filtered Data'!J577</f>
        <v/>
      </c>
      <c r="K578" s="5" t="str">
        <f>'Filtered Data'!K577</f>
        <v/>
      </c>
      <c r="L578" s="5" t="str">
        <f>'Filtered Data'!L577</f>
        <v/>
      </c>
      <c r="M578" s="5" t="str">
        <f>'Filtered Data'!M577</f>
        <v/>
      </c>
      <c r="N578" s="5" t="str">
        <f>'Filtered Data'!N577</f>
        <v/>
      </c>
      <c r="P578" s="7">
        <f t="shared" si="30"/>
        <v>0</v>
      </c>
      <c r="Q578" s="8" t="str">
        <f>IF('Filtered Data'!G577="","",HEX2DEC(G578))</f>
        <v/>
      </c>
      <c r="R578" s="8" t="str">
        <f>IF('Filtered Data'!H577="","",HEX2DEC(H578))</f>
        <v/>
      </c>
      <c r="S578" s="8" t="str">
        <f>IF('Filtered Data'!I577="","",HEX2DEC(I578))</f>
        <v/>
      </c>
      <c r="T578" s="8" t="str">
        <f>IF('Filtered Data'!J577="","",HEX2DEC(J578))</f>
        <v/>
      </c>
      <c r="U578" s="8" t="str">
        <f>IF('Filtered Data'!K577="","",HEX2DEC(K578))</f>
        <v/>
      </c>
      <c r="V578" s="8" t="str">
        <f>IF('Filtered Data'!L577="","",HEX2DEC(L578))</f>
        <v/>
      </c>
      <c r="W578" s="8" t="str">
        <f>IF('Filtered Data'!M577="","",HEX2DEC(M578))</f>
        <v/>
      </c>
      <c r="X578" s="8" t="str">
        <f>IF('Filtered Data'!N577="","",HEX2DEC(N578))</f>
        <v/>
      </c>
      <c r="Y578" s="8"/>
      <c r="Z578" s="9" t="str">
        <f t="shared" si="31"/>
        <v>0</v>
      </c>
      <c r="AA578" s="8" t="str">
        <f>IF('Filtered Data'!G577="","",HEX2BIN(G578))</f>
        <v/>
      </c>
      <c r="AB578" s="8" t="str">
        <f>IF('Filtered Data'!H577="","",HEX2BIN(H578))</f>
        <v/>
      </c>
      <c r="AC578" s="8" t="str">
        <f>IF('Filtered Data'!I577="","",HEX2BIN(I578))</f>
        <v/>
      </c>
      <c r="AD578" s="8" t="str">
        <f>IF('Filtered Data'!J577="","",HEX2BIN(J578))</f>
        <v/>
      </c>
      <c r="AE578" s="8" t="str">
        <f>IF('Filtered Data'!K577="","",HEX2BIN(K578))</f>
        <v/>
      </c>
      <c r="AF578" s="8" t="str">
        <f>IF('Filtered Data'!L577="","",HEX2BIN(L578))</f>
        <v/>
      </c>
      <c r="AG578" s="8" t="str">
        <f>IF('Filtered Data'!M577="","",HEX2BIN(M578))</f>
        <v/>
      </c>
      <c r="AH578" s="8" t="str">
        <f>IF('Filtered Data'!N577="","",HEX2BIN(N578))</f>
        <v/>
      </c>
      <c r="AI578" s="8"/>
      <c r="AJ578" s="9" t="str">
        <f t="shared" si="32"/>
        <v>0</v>
      </c>
      <c r="AK578" s="8" t="str">
        <f>IF('Filtered Data'!G577="","",HEX2OCT(G578))</f>
        <v/>
      </c>
      <c r="AL578" s="8" t="str">
        <f>IF('Filtered Data'!H577="","",HEX2OCT(H578))</f>
        <v/>
      </c>
      <c r="AM578" s="8" t="str">
        <f>IF('Filtered Data'!I577="","",HEX2OCT(I578))</f>
        <v/>
      </c>
      <c r="AN578" s="8" t="str">
        <f>IF('Filtered Data'!J577="","",HEX2OCT(J578))</f>
        <v/>
      </c>
      <c r="AO578" s="8" t="str">
        <f>IF('Filtered Data'!K577="","",HEX2OCT(K578))</f>
        <v/>
      </c>
      <c r="AP578" s="8" t="str">
        <f>IF('Filtered Data'!L577="","",HEX2OCT(L578))</f>
        <v/>
      </c>
      <c r="AQ578" s="8" t="str">
        <f>IF('Filtered Data'!M577="","",HEX2OCT(M578))</f>
        <v/>
      </c>
      <c r="AR578" s="8" t="str">
        <f>IF('Filtered Data'!N577="","",HEX2OCT(N578))</f>
        <v/>
      </c>
    </row>
    <row r="579">
      <c r="A579" s="5" t="str">
        <f>'Filtered Data'!A578</f>
        <v/>
      </c>
      <c r="B579" s="5" t="str">
        <f>'Filtered Data'!B578</f>
        <v/>
      </c>
      <c r="C579" s="5" t="str">
        <f>'Filtered Data'!C578</f>
        <v/>
      </c>
      <c r="D579" s="5" t="str">
        <f>'Filtered Data'!D578</f>
        <v/>
      </c>
      <c r="E579" s="5" t="str">
        <f>'Filtered Data'!E578</f>
        <v/>
      </c>
      <c r="F579" s="5" t="str">
        <f>'Filtered Data'!F578</f>
        <v/>
      </c>
      <c r="G579" s="5" t="str">
        <f>'Filtered Data'!G578</f>
        <v/>
      </c>
      <c r="H579" s="5" t="str">
        <f>'Filtered Data'!H578</f>
        <v/>
      </c>
      <c r="I579" s="5" t="str">
        <f>'Filtered Data'!I578</f>
        <v/>
      </c>
      <c r="J579" s="5" t="str">
        <f>'Filtered Data'!J578</f>
        <v/>
      </c>
      <c r="K579" s="5" t="str">
        <f>'Filtered Data'!K578</f>
        <v/>
      </c>
      <c r="L579" s="5" t="str">
        <f>'Filtered Data'!L578</f>
        <v/>
      </c>
      <c r="M579" s="5" t="str">
        <f>'Filtered Data'!M578</f>
        <v/>
      </c>
      <c r="N579" s="5" t="str">
        <f>'Filtered Data'!N578</f>
        <v/>
      </c>
      <c r="P579" s="7">
        <f t="shared" si="30"/>
        <v>0</v>
      </c>
      <c r="Q579" s="8" t="str">
        <f>IF('Filtered Data'!G578="","",HEX2DEC(G579))</f>
        <v/>
      </c>
      <c r="R579" s="8" t="str">
        <f>IF('Filtered Data'!H578="","",HEX2DEC(H579))</f>
        <v/>
      </c>
      <c r="S579" s="8" t="str">
        <f>IF('Filtered Data'!I578="","",HEX2DEC(I579))</f>
        <v/>
      </c>
      <c r="T579" s="8" t="str">
        <f>IF('Filtered Data'!J578="","",HEX2DEC(J579))</f>
        <v/>
      </c>
      <c r="U579" s="8" t="str">
        <f>IF('Filtered Data'!K578="","",HEX2DEC(K579))</f>
        <v/>
      </c>
      <c r="V579" s="8" t="str">
        <f>IF('Filtered Data'!L578="","",HEX2DEC(L579))</f>
        <v/>
      </c>
      <c r="W579" s="8" t="str">
        <f>IF('Filtered Data'!M578="","",HEX2DEC(M579))</f>
        <v/>
      </c>
      <c r="X579" s="8" t="str">
        <f>IF('Filtered Data'!N578="","",HEX2DEC(N579))</f>
        <v/>
      </c>
      <c r="Y579" s="8"/>
      <c r="Z579" s="9" t="str">
        <f t="shared" si="31"/>
        <v>0</v>
      </c>
      <c r="AA579" s="8" t="str">
        <f>IF('Filtered Data'!G578="","",HEX2BIN(G579))</f>
        <v/>
      </c>
      <c r="AB579" s="8" t="str">
        <f>IF('Filtered Data'!H578="","",HEX2BIN(H579))</f>
        <v/>
      </c>
      <c r="AC579" s="8" t="str">
        <f>IF('Filtered Data'!I578="","",HEX2BIN(I579))</f>
        <v/>
      </c>
      <c r="AD579" s="8" t="str">
        <f>IF('Filtered Data'!J578="","",HEX2BIN(J579))</f>
        <v/>
      </c>
      <c r="AE579" s="8" t="str">
        <f>IF('Filtered Data'!K578="","",HEX2BIN(K579))</f>
        <v/>
      </c>
      <c r="AF579" s="8" t="str">
        <f>IF('Filtered Data'!L578="","",HEX2BIN(L579))</f>
        <v/>
      </c>
      <c r="AG579" s="8" t="str">
        <f>IF('Filtered Data'!M578="","",HEX2BIN(M579))</f>
        <v/>
      </c>
      <c r="AH579" s="8" t="str">
        <f>IF('Filtered Data'!N578="","",HEX2BIN(N579))</f>
        <v/>
      </c>
      <c r="AI579" s="8"/>
      <c r="AJ579" s="9" t="str">
        <f t="shared" si="32"/>
        <v>0</v>
      </c>
      <c r="AK579" s="8" t="str">
        <f>IF('Filtered Data'!G578="","",HEX2OCT(G579))</f>
        <v/>
      </c>
      <c r="AL579" s="8" t="str">
        <f>IF('Filtered Data'!H578="","",HEX2OCT(H579))</f>
        <v/>
      </c>
      <c r="AM579" s="8" t="str">
        <f>IF('Filtered Data'!I578="","",HEX2OCT(I579))</f>
        <v/>
      </c>
      <c r="AN579" s="8" t="str">
        <f>IF('Filtered Data'!J578="","",HEX2OCT(J579))</f>
        <v/>
      </c>
      <c r="AO579" s="8" t="str">
        <f>IF('Filtered Data'!K578="","",HEX2OCT(K579))</f>
        <v/>
      </c>
      <c r="AP579" s="8" t="str">
        <f>IF('Filtered Data'!L578="","",HEX2OCT(L579))</f>
        <v/>
      </c>
      <c r="AQ579" s="8" t="str">
        <f>IF('Filtered Data'!M578="","",HEX2OCT(M579))</f>
        <v/>
      </c>
      <c r="AR579" s="8" t="str">
        <f>IF('Filtered Data'!N578="","",HEX2OCT(N579))</f>
        <v/>
      </c>
    </row>
    <row r="580">
      <c r="A580" s="5" t="str">
        <f>'Filtered Data'!A579</f>
        <v/>
      </c>
      <c r="B580" s="5" t="str">
        <f>'Filtered Data'!B579</f>
        <v/>
      </c>
      <c r="C580" s="5" t="str">
        <f>'Filtered Data'!C579</f>
        <v/>
      </c>
      <c r="D580" s="5" t="str">
        <f>'Filtered Data'!D579</f>
        <v/>
      </c>
      <c r="E580" s="5" t="str">
        <f>'Filtered Data'!E579</f>
        <v/>
      </c>
      <c r="F580" s="5" t="str">
        <f>'Filtered Data'!F579</f>
        <v/>
      </c>
      <c r="G580" s="5" t="str">
        <f>'Filtered Data'!G579</f>
        <v/>
      </c>
      <c r="H580" s="5" t="str">
        <f>'Filtered Data'!H579</f>
        <v/>
      </c>
      <c r="I580" s="5" t="str">
        <f>'Filtered Data'!I579</f>
        <v/>
      </c>
      <c r="J580" s="5" t="str">
        <f>'Filtered Data'!J579</f>
        <v/>
      </c>
      <c r="K580" s="5" t="str">
        <f>'Filtered Data'!K579</f>
        <v/>
      </c>
      <c r="L580" s="5" t="str">
        <f>'Filtered Data'!L579</f>
        <v/>
      </c>
      <c r="M580" s="5" t="str">
        <f>'Filtered Data'!M579</f>
        <v/>
      </c>
      <c r="N580" s="5" t="str">
        <f>'Filtered Data'!N579</f>
        <v/>
      </c>
      <c r="P580" s="7">
        <f t="shared" si="30"/>
        <v>0</v>
      </c>
      <c r="Q580" s="8" t="str">
        <f>IF('Filtered Data'!G579="","",HEX2DEC(G580))</f>
        <v/>
      </c>
      <c r="R580" s="8" t="str">
        <f>IF('Filtered Data'!H579="","",HEX2DEC(H580))</f>
        <v/>
      </c>
      <c r="S580" s="8" t="str">
        <f>IF('Filtered Data'!I579="","",HEX2DEC(I580))</f>
        <v/>
      </c>
      <c r="T580" s="8" t="str">
        <f>IF('Filtered Data'!J579="","",HEX2DEC(J580))</f>
        <v/>
      </c>
      <c r="U580" s="8" t="str">
        <f>IF('Filtered Data'!K579="","",HEX2DEC(K580))</f>
        <v/>
      </c>
      <c r="V580" s="8" t="str">
        <f>IF('Filtered Data'!L579="","",HEX2DEC(L580))</f>
        <v/>
      </c>
      <c r="W580" s="8" t="str">
        <f>IF('Filtered Data'!M579="","",HEX2DEC(M580))</f>
        <v/>
      </c>
      <c r="X580" s="8" t="str">
        <f>IF('Filtered Data'!N579="","",HEX2DEC(N580))</f>
        <v/>
      </c>
      <c r="Y580" s="8"/>
      <c r="Z580" s="9" t="str">
        <f t="shared" si="31"/>
        <v>0</v>
      </c>
      <c r="AA580" s="8" t="str">
        <f>IF('Filtered Data'!G579="","",HEX2BIN(G580))</f>
        <v/>
      </c>
      <c r="AB580" s="8" t="str">
        <f>IF('Filtered Data'!H579="","",HEX2BIN(H580))</f>
        <v/>
      </c>
      <c r="AC580" s="8" t="str">
        <f>IF('Filtered Data'!I579="","",HEX2BIN(I580))</f>
        <v/>
      </c>
      <c r="AD580" s="8" t="str">
        <f>IF('Filtered Data'!J579="","",HEX2BIN(J580))</f>
        <v/>
      </c>
      <c r="AE580" s="8" t="str">
        <f>IF('Filtered Data'!K579="","",HEX2BIN(K580))</f>
        <v/>
      </c>
      <c r="AF580" s="8" t="str">
        <f>IF('Filtered Data'!L579="","",HEX2BIN(L580))</f>
        <v/>
      </c>
      <c r="AG580" s="8" t="str">
        <f>IF('Filtered Data'!M579="","",HEX2BIN(M580))</f>
        <v/>
      </c>
      <c r="AH580" s="8" t="str">
        <f>IF('Filtered Data'!N579="","",HEX2BIN(N580))</f>
        <v/>
      </c>
      <c r="AI580" s="8"/>
      <c r="AJ580" s="9" t="str">
        <f t="shared" si="32"/>
        <v>0</v>
      </c>
      <c r="AK580" s="8" t="str">
        <f>IF('Filtered Data'!G579="","",HEX2OCT(G580))</f>
        <v/>
      </c>
      <c r="AL580" s="8" t="str">
        <f>IF('Filtered Data'!H579="","",HEX2OCT(H580))</f>
        <v/>
      </c>
      <c r="AM580" s="8" t="str">
        <f>IF('Filtered Data'!I579="","",HEX2OCT(I580))</f>
        <v/>
      </c>
      <c r="AN580" s="8" t="str">
        <f>IF('Filtered Data'!J579="","",HEX2OCT(J580))</f>
        <v/>
      </c>
      <c r="AO580" s="8" t="str">
        <f>IF('Filtered Data'!K579="","",HEX2OCT(K580))</f>
        <v/>
      </c>
      <c r="AP580" s="8" t="str">
        <f>IF('Filtered Data'!L579="","",HEX2OCT(L580))</f>
        <v/>
      </c>
      <c r="AQ580" s="8" t="str">
        <f>IF('Filtered Data'!M579="","",HEX2OCT(M580))</f>
        <v/>
      </c>
      <c r="AR580" s="8" t="str">
        <f>IF('Filtered Data'!N579="","",HEX2OCT(N580))</f>
        <v/>
      </c>
    </row>
    <row r="581">
      <c r="A581" s="5" t="str">
        <f>'Filtered Data'!A580</f>
        <v/>
      </c>
      <c r="B581" s="5" t="str">
        <f>'Filtered Data'!B580</f>
        <v/>
      </c>
      <c r="C581" s="5" t="str">
        <f>'Filtered Data'!C580</f>
        <v/>
      </c>
      <c r="D581" s="5" t="str">
        <f>'Filtered Data'!D580</f>
        <v/>
      </c>
      <c r="E581" s="5" t="str">
        <f>'Filtered Data'!E580</f>
        <v/>
      </c>
      <c r="F581" s="5" t="str">
        <f>'Filtered Data'!F580</f>
        <v/>
      </c>
      <c r="G581" s="5" t="str">
        <f>'Filtered Data'!G580</f>
        <v/>
      </c>
      <c r="H581" s="5" t="str">
        <f>'Filtered Data'!H580</f>
        <v/>
      </c>
      <c r="I581" s="5" t="str">
        <f>'Filtered Data'!I580</f>
        <v/>
      </c>
      <c r="J581" s="5" t="str">
        <f>'Filtered Data'!J580</f>
        <v/>
      </c>
      <c r="K581" s="5" t="str">
        <f>'Filtered Data'!K580</f>
        <v/>
      </c>
      <c r="L581" s="5" t="str">
        <f>'Filtered Data'!L580</f>
        <v/>
      </c>
      <c r="M581" s="5" t="str">
        <f>'Filtered Data'!M580</f>
        <v/>
      </c>
      <c r="N581" s="5" t="str">
        <f>'Filtered Data'!N580</f>
        <v/>
      </c>
      <c r="P581" s="7">
        <f t="shared" si="30"/>
        <v>0</v>
      </c>
      <c r="Q581" s="8" t="str">
        <f>IF('Filtered Data'!G580="","",HEX2DEC(G581))</f>
        <v/>
      </c>
      <c r="R581" s="8" t="str">
        <f>IF('Filtered Data'!H580="","",HEX2DEC(H581))</f>
        <v/>
      </c>
      <c r="S581" s="8" t="str">
        <f>IF('Filtered Data'!I580="","",HEX2DEC(I581))</f>
        <v/>
      </c>
      <c r="T581" s="8" t="str">
        <f>IF('Filtered Data'!J580="","",HEX2DEC(J581))</f>
        <v/>
      </c>
      <c r="U581" s="8" t="str">
        <f>IF('Filtered Data'!K580="","",HEX2DEC(K581))</f>
        <v/>
      </c>
      <c r="V581" s="8" t="str">
        <f>IF('Filtered Data'!L580="","",HEX2DEC(L581))</f>
        <v/>
      </c>
      <c r="W581" s="8" t="str">
        <f>IF('Filtered Data'!M580="","",HEX2DEC(M581))</f>
        <v/>
      </c>
      <c r="X581" s="8" t="str">
        <f>IF('Filtered Data'!N580="","",HEX2DEC(N581))</f>
        <v/>
      </c>
      <c r="Y581" s="8"/>
      <c r="Z581" s="9" t="str">
        <f t="shared" si="31"/>
        <v>0</v>
      </c>
      <c r="AA581" s="8" t="str">
        <f>IF('Filtered Data'!G580="","",HEX2BIN(G581))</f>
        <v/>
      </c>
      <c r="AB581" s="8" t="str">
        <f>IF('Filtered Data'!H580="","",HEX2BIN(H581))</f>
        <v/>
      </c>
      <c r="AC581" s="8" t="str">
        <f>IF('Filtered Data'!I580="","",HEX2BIN(I581))</f>
        <v/>
      </c>
      <c r="AD581" s="8" t="str">
        <f>IF('Filtered Data'!J580="","",HEX2BIN(J581))</f>
        <v/>
      </c>
      <c r="AE581" s="8" t="str">
        <f>IF('Filtered Data'!K580="","",HEX2BIN(K581))</f>
        <v/>
      </c>
      <c r="AF581" s="8" t="str">
        <f>IF('Filtered Data'!L580="","",HEX2BIN(L581))</f>
        <v/>
      </c>
      <c r="AG581" s="8" t="str">
        <f>IF('Filtered Data'!M580="","",HEX2BIN(M581))</f>
        <v/>
      </c>
      <c r="AH581" s="8" t="str">
        <f>IF('Filtered Data'!N580="","",HEX2BIN(N581))</f>
        <v/>
      </c>
      <c r="AI581" s="8"/>
      <c r="AJ581" s="9" t="str">
        <f t="shared" si="32"/>
        <v>0</v>
      </c>
      <c r="AK581" s="8" t="str">
        <f>IF('Filtered Data'!G580="","",HEX2OCT(G581))</f>
        <v/>
      </c>
      <c r="AL581" s="8" t="str">
        <f>IF('Filtered Data'!H580="","",HEX2OCT(H581))</f>
        <v/>
      </c>
      <c r="AM581" s="8" t="str">
        <f>IF('Filtered Data'!I580="","",HEX2OCT(I581))</f>
        <v/>
      </c>
      <c r="AN581" s="8" t="str">
        <f>IF('Filtered Data'!J580="","",HEX2OCT(J581))</f>
        <v/>
      </c>
      <c r="AO581" s="8" t="str">
        <f>IF('Filtered Data'!K580="","",HEX2OCT(K581))</f>
        <v/>
      </c>
      <c r="AP581" s="8" t="str">
        <f>IF('Filtered Data'!L580="","",HEX2OCT(L581))</f>
        <v/>
      </c>
      <c r="AQ581" s="8" t="str">
        <f>IF('Filtered Data'!M580="","",HEX2OCT(M581))</f>
        <v/>
      </c>
      <c r="AR581" s="8" t="str">
        <f>IF('Filtered Data'!N580="","",HEX2OCT(N581))</f>
        <v/>
      </c>
    </row>
    <row r="582">
      <c r="A582" s="5" t="str">
        <f>'Filtered Data'!A581</f>
        <v/>
      </c>
      <c r="B582" s="5" t="str">
        <f>'Filtered Data'!B581</f>
        <v/>
      </c>
      <c r="C582" s="5" t="str">
        <f>'Filtered Data'!C581</f>
        <v/>
      </c>
      <c r="D582" s="5" t="str">
        <f>'Filtered Data'!D581</f>
        <v/>
      </c>
      <c r="E582" s="5" t="str">
        <f>'Filtered Data'!E581</f>
        <v/>
      </c>
      <c r="F582" s="5" t="str">
        <f>'Filtered Data'!F581</f>
        <v/>
      </c>
      <c r="G582" s="5" t="str">
        <f>'Filtered Data'!G581</f>
        <v/>
      </c>
      <c r="H582" s="5" t="str">
        <f>'Filtered Data'!H581</f>
        <v/>
      </c>
      <c r="I582" s="5" t="str">
        <f>'Filtered Data'!I581</f>
        <v/>
      </c>
      <c r="J582" s="5" t="str">
        <f>'Filtered Data'!J581</f>
        <v/>
      </c>
      <c r="K582" s="5" t="str">
        <f>'Filtered Data'!K581</f>
        <v/>
      </c>
      <c r="L582" s="5" t="str">
        <f>'Filtered Data'!L581</f>
        <v/>
      </c>
      <c r="M582" s="5" t="str">
        <f>'Filtered Data'!M581</f>
        <v/>
      </c>
      <c r="N582" s="5" t="str">
        <f>'Filtered Data'!N581</f>
        <v/>
      </c>
      <c r="P582" s="7">
        <f t="shared" si="30"/>
        <v>0</v>
      </c>
      <c r="Q582" s="8" t="str">
        <f>IF('Filtered Data'!G581="","",HEX2DEC(G582))</f>
        <v/>
      </c>
      <c r="R582" s="8" t="str">
        <f>IF('Filtered Data'!H581="","",HEX2DEC(H582))</f>
        <v/>
      </c>
      <c r="S582" s="8" t="str">
        <f>IF('Filtered Data'!I581="","",HEX2DEC(I582))</f>
        <v/>
      </c>
      <c r="T582" s="8" t="str">
        <f>IF('Filtered Data'!J581="","",HEX2DEC(J582))</f>
        <v/>
      </c>
      <c r="U582" s="8" t="str">
        <f>IF('Filtered Data'!K581="","",HEX2DEC(K582))</f>
        <v/>
      </c>
      <c r="V582" s="8" t="str">
        <f>IF('Filtered Data'!L581="","",HEX2DEC(L582))</f>
        <v/>
      </c>
      <c r="W582" s="8" t="str">
        <f>IF('Filtered Data'!M581="","",HEX2DEC(M582))</f>
        <v/>
      </c>
      <c r="X582" s="8" t="str">
        <f>IF('Filtered Data'!N581="","",HEX2DEC(N582))</f>
        <v/>
      </c>
      <c r="Y582" s="8"/>
      <c r="Z582" s="9" t="str">
        <f t="shared" si="31"/>
        <v>0</v>
      </c>
      <c r="AA582" s="8" t="str">
        <f>IF('Filtered Data'!G581="","",HEX2BIN(G582))</f>
        <v/>
      </c>
      <c r="AB582" s="8" t="str">
        <f>IF('Filtered Data'!H581="","",HEX2BIN(H582))</f>
        <v/>
      </c>
      <c r="AC582" s="8" t="str">
        <f>IF('Filtered Data'!I581="","",HEX2BIN(I582))</f>
        <v/>
      </c>
      <c r="AD582" s="8" t="str">
        <f>IF('Filtered Data'!J581="","",HEX2BIN(J582))</f>
        <v/>
      </c>
      <c r="AE582" s="8" t="str">
        <f>IF('Filtered Data'!K581="","",HEX2BIN(K582))</f>
        <v/>
      </c>
      <c r="AF582" s="8" t="str">
        <f>IF('Filtered Data'!L581="","",HEX2BIN(L582))</f>
        <v/>
      </c>
      <c r="AG582" s="8" t="str">
        <f>IF('Filtered Data'!M581="","",HEX2BIN(M582))</f>
        <v/>
      </c>
      <c r="AH582" s="8" t="str">
        <f>IF('Filtered Data'!N581="","",HEX2BIN(N582))</f>
        <v/>
      </c>
      <c r="AI582" s="8"/>
      <c r="AJ582" s="9" t="str">
        <f t="shared" si="32"/>
        <v>0</v>
      </c>
      <c r="AK582" s="8" t="str">
        <f>IF('Filtered Data'!G581="","",HEX2OCT(G582))</f>
        <v/>
      </c>
      <c r="AL582" s="8" t="str">
        <f>IF('Filtered Data'!H581="","",HEX2OCT(H582))</f>
        <v/>
      </c>
      <c r="AM582" s="8" t="str">
        <f>IF('Filtered Data'!I581="","",HEX2OCT(I582))</f>
        <v/>
      </c>
      <c r="AN582" s="8" t="str">
        <f>IF('Filtered Data'!J581="","",HEX2OCT(J582))</f>
        <v/>
      </c>
      <c r="AO582" s="8" t="str">
        <f>IF('Filtered Data'!K581="","",HEX2OCT(K582))</f>
        <v/>
      </c>
      <c r="AP582" s="8" t="str">
        <f>IF('Filtered Data'!L581="","",HEX2OCT(L582))</f>
        <v/>
      </c>
      <c r="AQ582" s="8" t="str">
        <f>IF('Filtered Data'!M581="","",HEX2OCT(M582))</f>
        <v/>
      </c>
      <c r="AR582" s="8" t="str">
        <f>IF('Filtered Data'!N581="","",HEX2OCT(N582))</f>
        <v/>
      </c>
    </row>
    <row r="583">
      <c r="A583" s="5" t="str">
        <f>'Filtered Data'!A582</f>
        <v/>
      </c>
      <c r="B583" s="5" t="str">
        <f>'Filtered Data'!B582</f>
        <v/>
      </c>
      <c r="C583" s="5" t="str">
        <f>'Filtered Data'!C582</f>
        <v/>
      </c>
      <c r="D583" s="5" t="str">
        <f>'Filtered Data'!D582</f>
        <v/>
      </c>
      <c r="E583" s="5" t="str">
        <f>'Filtered Data'!E582</f>
        <v/>
      </c>
      <c r="F583" s="5" t="str">
        <f>'Filtered Data'!F582</f>
        <v/>
      </c>
      <c r="G583" s="5" t="str">
        <f>'Filtered Data'!G582</f>
        <v/>
      </c>
      <c r="H583" s="5" t="str">
        <f>'Filtered Data'!H582</f>
        <v/>
      </c>
      <c r="I583" s="5" t="str">
        <f>'Filtered Data'!I582</f>
        <v/>
      </c>
      <c r="J583" s="5" t="str">
        <f>'Filtered Data'!J582</f>
        <v/>
      </c>
      <c r="K583" s="5" t="str">
        <f>'Filtered Data'!K582</f>
        <v/>
      </c>
      <c r="L583" s="5" t="str">
        <f>'Filtered Data'!L582</f>
        <v/>
      </c>
      <c r="M583" s="5" t="str">
        <f>'Filtered Data'!M582</f>
        <v/>
      </c>
      <c r="N583" s="5" t="str">
        <f>'Filtered Data'!N582</f>
        <v/>
      </c>
      <c r="P583" s="7">
        <f t="shared" si="30"/>
        <v>0</v>
      </c>
      <c r="Q583" s="8" t="str">
        <f>IF('Filtered Data'!G582="","",HEX2DEC(G583))</f>
        <v/>
      </c>
      <c r="R583" s="8" t="str">
        <f>IF('Filtered Data'!H582="","",HEX2DEC(H583))</f>
        <v/>
      </c>
      <c r="S583" s="8" t="str">
        <f>IF('Filtered Data'!I582="","",HEX2DEC(I583))</f>
        <v/>
      </c>
      <c r="T583" s="8" t="str">
        <f>IF('Filtered Data'!J582="","",HEX2DEC(J583))</f>
        <v/>
      </c>
      <c r="U583" s="8" t="str">
        <f>IF('Filtered Data'!K582="","",HEX2DEC(K583))</f>
        <v/>
      </c>
      <c r="V583" s="8" t="str">
        <f>IF('Filtered Data'!L582="","",HEX2DEC(L583))</f>
        <v/>
      </c>
      <c r="W583" s="8" t="str">
        <f>IF('Filtered Data'!M582="","",HEX2DEC(M583))</f>
        <v/>
      </c>
      <c r="X583" s="8" t="str">
        <f>IF('Filtered Data'!N582="","",HEX2DEC(N583))</f>
        <v/>
      </c>
      <c r="Y583" s="8"/>
      <c r="Z583" s="9" t="str">
        <f t="shared" si="31"/>
        <v>0</v>
      </c>
      <c r="AA583" s="8" t="str">
        <f>IF('Filtered Data'!G582="","",HEX2BIN(G583))</f>
        <v/>
      </c>
      <c r="AB583" s="8" t="str">
        <f>IF('Filtered Data'!H582="","",HEX2BIN(H583))</f>
        <v/>
      </c>
      <c r="AC583" s="8" t="str">
        <f>IF('Filtered Data'!I582="","",HEX2BIN(I583))</f>
        <v/>
      </c>
      <c r="AD583" s="8" t="str">
        <f>IF('Filtered Data'!J582="","",HEX2BIN(J583))</f>
        <v/>
      </c>
      <c r="AE583" s="8" t="str">
        <f>IF('Filtered Data'!K582="","",HEX2BIN(K583))</f>
        <v/>
      </c>
      <c r="AF583" s="8" t="str">
        <f>IF('Filtered Data'!L582="","",HEX2BIN(L583))</f>
        <v/>
      </c>
      <c r="AG583" s="8" t="str">
        <f>IF('Filtered Data'!M582="","",HEX2BIN(M583))</f>
        <v/>
      </c>
      <c r="AH583" s="8" t="str">
        <f>IF('Filtered Data'!N582="","",HEX2BIN(N583))</f>
        <v/>
      </c>
      <c r="AI583" s="8"/>
      <c r="AJ583" s="9" t="str">
        <f t="shared" si="32"/>
        <v>0</v>
      </c>
      <c r="AK583" s="8" t="str">
        <f>IF('Filtered Data'!G582="","",HEX2OCT(G583))</f>
        <v/>
      </c>
      <c r="AL583" s="8" t="str">
        <f>IF('Filtered Data'!H582="","",HEX2OCT(H583))</f>
        <v/>
      </c>
      <c r="AM583" s="8" t="str">
        <f>IF('Filtered Data'!I582="","",HEX2OCT(I583))</f>
        <v/>
      </c>
      <c r="AN583" s="8" t="str">
        <f>IF('Filtered Data'!J582="","",HEX2OCT(J583))</f>
        <v/>
      </c>
      <c r="AO583" s="8" t="str">
        <f>IF('Filtered Data'!K582="","",HEX2OCT(K583))</f>
        <v/>
      </c>
      <c r="AP583" s="8" t="str">
        <f>IF('Filtered Data'!L582="","",HEX2OCT(L583))</f>
        <v/>
      </c>
      <c r="AQ583" s="8" t="str">
        <f>IF('Filtered Data'!M582="","",HEX2OCT(M583))</f>
        <v/>
      </c>
      <c r="AR583" s="8" t="str">
        <f>IF('Filtered Data'!N582="","",HEX2OCT(N583))</f>
        <v/>
      </c>
    </row>
    <row r="584">
      <c r="A584" s="5" t="str">
        <f>'Filtered Data'!A583</f>
        <v/>
      </c>
      <c r="B584" s="5" t="str">
        <f>'Filtered Data'!B583</f>
        <v/>
      </c>
      <c r="C584" s="5" t="str">
        <f>'Filtered Data'!C583</f>
        <v/>
      </c>
      <c r="D584" s="5" t="str">
        <f>'Filtered Data'!D583</f>
        <v/>
      </c>
      <c r="E584" s="5" t="str">
        <f>'Filtered Data'!E583</f>
        <v/>
      </c>
      <c r="F584" s="5" t="str">
        <f>'Filtered Data'!F583</f>
        <v/>
      </c>
      <c r="G584" s="5" t="str">
        <f>'Filtered Data'!G583</f>
        <v/>
      </c>
      <c r="H584" s="5" t="str">
        <f>'Filtered Data'!H583</f>
        <v/>
      </c>
      <c r="I584" s="5" t="str">
        <f>'Filtered Data'!I583</f>
        <v/>
      </c>
      <c r="J584" s="5" t="str">
        <f>'Filtered Data'!J583</f>
        <v/>
      </c>
      <c r="K584" s="5" t="str">
        <f>'Filtered Data'!K583</f>
        <v/>
      </c>
      <c r="L584" s="5" t="str">
        <f>'Filtered Data'!L583</f>
        <v/>
      </c>
      <c r="M584" s="5" t="str">
        <f>'Filtered Data'!M583</f>
        <v/>
      </c>
      <c r="N584" s="5" t="str">
        <f>'Filtered Data'!N583</f>
        <v/>
      </c>
      <c r="P584" s="7">
        <f t="shared" si="30"/>
        <v>0</v>
      </c>
      <c r="Q584" s="8" t="str">
        <f>IF('Filtered Data'!G583="","",HEX2DEC(G584))</f>
        <v/>
      </c>
      <c r="R584" s="8" t="str">
        <f>IF('Filtered Data'!H583="","",HEX2DEC(H584))</f>
        <v/>
      </c>
      <c r="S584" s="8" t="str">
        <f>IF('Filtered Data'!I583="","",HEX2DEC(I584))</f>
        <v/>
      </c>
      <c r="T584" s="8" t="str">
        <f>IF('Filtered Data'!J583="","",HEX2DEC(J584))</f>
        <v/>
      </c>
      <c r="U584" s="8" t="str">
        <f>IF('Filtered Data'!K583="","",HEX2DEC(K584))</f>
        <v/>
      </c>
      <c r="V584" s="8" t="str">
        <f>IF('Filtered Data'!L583="","",HEX2DEC(L584))</f>
        <v/>
      </c>
      <c r="W584" s="8" t="str">
        <f>IF('Filtered Data'!M583="","",HEX2DEC(M584))</f>
        <v/>
      </c>
      <c r="X584" s="8" t="str">
        <f>IF('Filtered Data'!N583="","",HEX2DEC(N584))</f>
        <v/>
      </c>
      <c r="Y584" s="8"/>
      <c r="Z584" s="9" t="str">
        <f t="shared" si="31"/>
        <v>0</v>
      </c>
      <c r="AA584" s="8" t="str">
        <f>IF('Filtered Data'!G583="","",HEX2BIN(G584))</f>
        <v/>
      </c>
      <c r="AB584" s="8" t="str">
        <f>IF('Filtered Data'!H583="","",HEX2BIN(H584))</f>
        <v/>
      </c>
      <c r="AC584" s="8" t="str">
        <f>IF('Filtered Data'!I583="","",HEX2BIN(I584))</f>
        <v/>
      </c>
      <c r="AD584" s="8" t="str">
        <f>IF('Filtered Data'!J583="","",HEX2BIN(J584))</f>
        <v/>
      </c>
      <c r="AE584" s="8" t="str">
        <f>IF('Filtered Data'!K583="","",HEX2BIN(K584))</f>
        <v/>
      </c>
      <c r="AF584" s="8" t="str">
        <f>IF('Filtered Data'!L583="","",HEX2BIN(L584))</f>
        <v/>
      </c>
      <c r="AG584" s="8" t="str">
        <f>IF('Filtered Data'!M583="","",HEX2BIN(M584))</f>
        <v/>
      </c>
      <c r="AH584" s="8" t="str">
        <f>IF('Filtered Data'!N583="","",HEX2BIN(N584))</f>
        <v/>
      </c>
      <c r="AI584" s="8"/>
      <c r="AJ584" s="9" t="str">
        <f t="shared" si="32"/>
        <v>0</v>
      </c>
      <c r="AK584" s="8" t="str">
        <f>IF('Filtered Data'!G583="","",HEX2OCT(G584))</f>
        <v/>
      </c>
      <c r="AL584" s="8" t="str">
        <f>IF('Filtered Data'!H583="","",HEX2OCT(H584))</f>
        <v/>
      </c>
      <c r="AM584" s="8" t="str">
        <f>IF('Filtered Data'!I583="","",HEX2OCT(I584))</f>
        <v/>
      </c>
      <c r="AN584" s="8" t="str">
        <f>IF('Filtered Data'!J583="","",HEX2OCT(J584))</f>
        <v/>
      </c>
      <c r="AO584" s="8" t="str">
        <f>IF('Filtered Data'!K583="","",HEX2OCT(K584))</f>
        <v/>
      </c>
      <c r="AP584" s="8" t="str">
        <f>IF('Filtered Data'!L583="","",HEX2OCT(L584))</f>
        <v/>
      </c>
      <c r="AQ584" s="8" t="str">
        <f>IF('Filtered Data'!M583="","",HEX2OCT(M584))</f>
        <v/>
      </c>
      <c r="AR584" s="8" t="str">
        <f>IF('Filtered Data'!N583="","",HEX2OCT(N584))</f>
        <v/>
      </c>
    </row>
    <row r="585">
      <c r="A585" s="5" t="str">
        <f>'Filtered Data'!A584</f>
        <v/>
      </c>
      <c r="B585" s="5" t="str">
        <f>'Filtered Data'!B584</f>
        <v/>
      </c>
      <c r="C585" s="5" t="str">
        <f>'Filtered Data'!C584</f>
        <v/>
      </c>
      <c r="D585" s="5" t="str">
        <f>'Filtered Data'!D584</f>
        <v/>
      </c>
      <c r="E585" s="5" t="str">
        <f>'Filtered Data'!E584</f>
        <v/>
      </c>
      <c r="F585" s="5" t="str">
        <f>'Filtered Data'!F584</f>
        <v/>
      </c>
      <c r="G585" s="5" t="str">
        <f>'Filtered Data'!G584</f>
        <v/>
      </c>
      <c r="H585" s="5" t="str">
        <f>'Filtered Data'!H584</f>
        <v/>
      </c>
      <c r="I585" s="5" t="str">
        <f>'Filtered Data'!I584</f>
        <v/>
      </c>
      <c r="J585" s="5" t="str">
        <f>'Filtered Data'!J584</f>
        <v/>
      </c>
      <c r="K585" s="5" t="str">
        <f>'Filtered Data'!K584</f>
        <v/>
      </c>
      <c r="L585" s="5" t="str">
        <f>'Filtered Data'!L584</f>
        <v/>
      </c>
      <c r="M585" s="5" t="str">
        <f>'Filtered Data'!M584</f>
        <v/>
      </c>
      <c r="N585" s="5" t="str">
        <f>'Filtered Data'!N584</f>
        <v/>
      </c>
      <c r="P585" s="7">
        <f t="shared" si="30"/>
        <v>0</v>
      </c>
      <c r="Q585" s="8" t="str">
        <f>IF('Filtered Data'!G584="","",HEX2DEC(G585))</f>
        <v/>
      </c>
      <c r="R585" s="8" t="str">
        <f>IF('Filtered Data'!H584="","",HEX2DEC(H585))</f>
        <v/>
      </c>
      <c r="S585" s="8" t="str">
        <f>IF('Filtered Data'!I584="","",HEX2DEC(I585))</f>
        <v/>
      </c>
      <c r="T585" s="8" t="str">
        <f>IF('Filtered Data'!J584="","",HEX2DEC(J585))</f>
        <v/>
      </c>
      <c r="U585" s="8" t="str">
        <f>IF('Filtered Data'!K584="","",HEX2DEC(K585))</f>
        <v/>
      </c>
      <c r="V585" s="8" t="str">
        <f>IF('Filtered Data'!L584="","",HEX2DEC(L585))</f>
        <v/>
      </c>
      <c r="W585" s="8" t="str">
        <f>IF('Filtered Data'!M584="","",HEX2DEC(M585))</f>
        <v/>
      </c>
      <c r="X585" s="8" t="str">
        <f>IF('Filtered Data'!N584="","",HEX2DEC(N585))</f>
        <v/>
      </c>
      <c r="Y585" s="8"/>
      <c r="Z585" s="9" t="str">
        <f t="shared" si="31"/>
        <v>0</v>
      </c>
      <c r="AA585" s="8" t="str">
        <f>IF('Filtered Data'!G584="","",HEX2BIN(G585))</f>
        <v/>
      </c>
      <c r="AB585" s="8" t="str">
        <f>IF('Filtered Data'!H584="","",HEX2BIN(H585))</f>
        <v/>
      </c>
      <c r="AC585" s="8" t="str">
        <f>IF('Filtered Data'!I584="","",HEX2BIN(I585))</f>
        <v/>
      </c>
      <c r="AD585" s="8" t="str">
        <f>IF('Filtered Data'!J584="","",HEX2BIN(J585))</f>
        <v/>
      </c>
      <c r="AE585" s="8" t="str">
        <f>IF('Filtered Data'!K584="","",HEX2BIN(K585))</f>
        <v/>
      </c>
      <c r="AF585" s="8" t="str">
        <f>IF('Filtered Data'!L584="","",HEX2BIN(L585))</f>
        <v/>
      </c>
      <c r="AG585" s="8" t="str">
        <f>IF('Filtered Data'!M584="","",HEX2BIN(M585))</f>
        <v/>
      </c>
      <c r="AH585" s="8" t="str">
        <f>IF('Filtered Data'!N584="","",HEX2BIN(N585))</f>
        <v/>
      </c>
      <c r="AI585" s="8"/>
      <c r="AJ585" s="9" t="str">
        <f t="shared" si="32"/>
        <v>0</v>
      </c>
      <c r="AK585" s="8" t="str">
        <f>IF('Filtered Data'!G584="","",HEX2OCT(G585))</f>
        <v/>
      </c>
      <c r="AL585" s="8" t="str">
        <f>IF('Filtered Data'!H584="","",HEX2OCT(H585))</f>
        <v/>
      </c>
      <c r="AM585" s="8" t="str">
        <f>IF('Filtered Data'!I584="","",HEX2OCT(I585))</f>
        <v/>
      </c>
      <c r="AN585" s="8" t="str">
        <f>IF('Filtered Data'!J584="","",HEX2OCT(J585))</f>
        <v/>
      </c>
      <c r="AO585" s="8" t="str">
        <f>IF('Filtered Data'!K584="","",HEX2OCT(K585))</f>
        <v/>
      </c>
      <c r="AP585" s="8" t="str">
        <f>IF('Filtered Data'!L584="","",HEX2OCT(L585))</f>
        <v/>
      </c>
      <c r="AQ585" s="8" t="str">
        <f>IF('Filtered Data'!M584="","",HEX2OCT(M585))</f>
        <v/>
      </c>
      <c r="AR585" s="8" t="str">
        <f>IF('Filtered Data'!N584="","",HEX2OCT(N585))</f>
        <v/>
      </c>
    </row>
    <row r="586">
      <c r="A586" s="5" t="str">
        <f>'Filtered Data'!A585</f>
        <v/>
      </c>
      <c r="B586" s="5" t="str">
        <f>'Filtered Data'!B585</f>
        <v/>
      </c>
      <c r="C586" s="5" t="str">
        <f>'Filtered Data'!C585</f>
        <v/>
      </c>
      <c r="D586" s="5" t="str">
        <f>'Filtered Data'!D585</f>
        <v/>
      </c>
      <c r="E586" s="5" t="str">
        <f>'Filtered Data'!E585</f>
        <v/>
      </c>
      <c r="F586" s="5" t="str">
        <f>'Filtered Data'!F585</f>
        <v/>
      </c>
      <c r="G586" s="5" t="str">
        <f>'Filtered Data'!G585</f>
        <v/>
      </c>
      <c r="H586" s="5" t="str">
        <f>'Filtered Data'!H585</f>
        <v/>
      </c>
      <c r="I586" s="5" t="str">
        <f>'Filtered Data'!I585</f>
        <v/>
      </c>
      <c r="J586" s="5" t="str">
        <f>'Filtered Data'!J585</f>
        <v/>
      </c>
      <c r="K586" s="5" t="str">
        <f>'Filtered Data'!K585</f>
        <v/>
      </c>
      <c r="L586" s="5" t="str">
        <f>'Filtered Data'!L585</f>
        <v/>
      </c>
      <c r="M586" s="5" t="str">
        <f>'Filtered Data'!M585</f>
        <v/>
      </c>
      <c r="N586" s="5" t="str">
        <f>'Filtered Data'!N585</f>
        <v/>
      </c>
      <c r="P586" s="7">
        <f t="shared" si="30"/>
        <v>0</v>
      </c>
      <c r="Q586" s="8" t="str">
        <f>IF('Filtered Data'!G585="","",HEX2DEC(G586))</f>
        <v/>
      </c>
      <c r="R586" s="8" t="str">
        <f>IF('Filtered Data'!H585="","",HEX2DEC(H586))</f>
        <v/>
      </c>
      <c r="S586" s="8" t="str">
        <f>IF('Filtered Data'!I585="","",HEX2DEC(I586))</f>
        <v/>
      </c>
      <c r="T586" s="8" t="str">
        <f>IF('Filtered Data'!J585="","",HEX2DEC(J586))</f>
        <v/>
      </c>
      <c r="U586" s="8" t="str">
        <f>IF('Filtered Data'!K585="","",HEX2DEC(K586))</f>
        <v/>
      </c>
      <c r="V586" s="8" t="str">
        <f>IF('Filtered Data'!L585="","",HEX2DEC(L586))</f>
        <v/>
      </c>
      <c r="W586" s="8" t="str">
        <f>IF('Filtered Data'!M585="","",HEX2DEC(M586))</f>
        <v/>
      </c>
      <c r="X586" s="8" t="str">
        <f>IF('Filtered Data'!N585="","",HEX2DEC(N586))</f>
        <v/>
      </c>
      <c r="Y586" s="8"/>
      <c r="Z586" s="9" t="str">
        <f t="shared" si="31"/>
        <v>0</v>
      </c>
      <c r="AA586" s="8" t="str">
        <f>IF('Filtered Data'!G585="","",HEX2BIN(G586))</f>
        <v/>
      </c>
      <c r="AB586" s="8" t="str">
        <f>IF('Filtered Data'!H585="","",HEX2BIN(H586))</f>
        <v/>
      </c>
      <c r="AC586" s="8" t="str">
        <f>IF('Filtered Data'!I585="","",HEX2BIN(I586))</f>
        <v/>
      </c>
      <c r="AD586" s="8" t="str">
        <f>IF('Filtered Data'!J585="","",HEX2BIN(J586))</f>
        <v/>
      </c>
      <c r="AE586" s="8" t="str">
        <f>IF('Filtered Data'!K585="","",HEX2BIN(K586))</f>
        <v/>
      </c>
      <c r="AF586" s="8" t="str">
        <f>IF('Filtered Data'!L585="","",HEX2BIN(L586))</f>
        <v/>
      </c>
      <c r="AG586" s="8" t="str">
        <f>IF('Filtered Data'!M585="","",HEX2BIN(M586))</f>
        <v/>
      </c>
      <c r="AH586" s="8" t="str">
        <f>IF('Filtered Data'!N585="","",HEX2BIN(N586))</f>
        <v/>
      </c>
      <c r="AI586" s="8"/>
      <c r="AJ586" s="9" t="str">
        <f t="shared" si="32"/>
        <v>0</v>
      </c>
      <c r="AK586" s="8" t="str">
        <f>IF('Filtered Data'!G585="","",HEX2OCT(G586))</f>
        <v/>
      </c>
      <c r="AL586" s="8" t="str">
        <f>IF('Filtered Data'!H585="","",HEX2OCT(H586))</f>
        <v/>
      </c>
      <c r="AM586" s="8" t="str">
        <f>IF('Filtered Data'!I585="","",HEX2OCT(I586))</f>
        <v/>
      </c>
      <c r="AN586" s="8" t="str">
        <f>IF('Filtered Data'!J585="","",HEX2OCT(J586))</f>
        <v/>
      </c>
      <c r="AO586" s="8" t="str">
        <f>IF('Filtered Data'!K585="","",HEX2OCT(K586))</f>
        <v/>
      </c>
      <c r="AP586" s="8" t="str">
        <f>IF('Filtered Data'!L585="","",HEX2OCT(L586))</f>
        <v/>
      </c>
      <c r="AQ586" s="8" t="str">
        <f>IF('Filtered Data'!M585="","",HEX2OCT(M586))</f>
        <v/>
      </c>
      <c r="AR586" s="8" t="str">
        <f>IF('Filtered Data'!N585="","",HEX2OCT(N586))</f>
        <v/>
      </c>
    </row>
    <row r="587">
      <c r="A587" s="5" t="str">
        <f>'Filtered Data'!A586</f>
        <v/>
      </c>
      <c r="B587" s="5" t="str">
        <f>'Filtered Data'!B586</f>
        <v/>
      </c>
      <c r="C587" s="5" t="str">
        <f>'Filtered Data'!C586</f>
        <v/>
      </c>
      <c r="D587" s="5" t="str">
        <f>'Filtered Data'!D586</f>
        <v/>
      </c>
      <c r="E587" s="5" t="str">
        <f>'Filtered Data'!E586</f>
        <v/>
      </c>
      <c r="F587" s="5" t="str">
        <f>'Filtered Data'!F586</f>
        <v/>
      </c>
      <c r="G587" s="5" t="str">
        <f>'Filtered Data'!G586</f>
        <v/>
      </c>
      <c r="H587" s="5" t="str">
        <f>'Filtered Data'!H586</f>
        <v/>
      </c>
      <c r="I587" s="5" t="str">
        <f>'Filtered Data'!I586</f>
        <v/>
      </c>
      <c r="J587" s="5" t="str">
        <f>'Filtered Data'!J586</f>
        <v/>
      </c>
      <c r="K587" s="5" t="str">
        <f>'Filtered Data'!K586</f>
        <v/>
      </c>
      <c r="L587" s="5" t="str">
        <f>'Filtered Data'!L586</f>
        <v/>
      </c>
      <c r="M587" s="5" t="str">
        <f>'Filtered Data'!M586</f>
        <v/>
      </c>
      <c r="N587" s="5" t="str">
        <f>'Filtered Data'!N586</f>
        <v/>
      </c>
      <c r="P587" s="7">
        <f t="shared" si="30"/>
        <v>0</v>
      </c>
      <c r="Q587" s="8" t="str">
        <f>IF('Filtered Data'!G586="","",HEX2DEC(G587))</f>
        <v/>
      </c>
      <c r="R587" s="8" t="str">
        <f>IF('Filtered Data'!H586="","",HEX2DEC(H587))</f>
        <v/>
      </c>
      <c r="S587" s="8" t="str">
        <f>IF('Filtered Data'!I586="","",HEX2DEC(I587))</f>
        <v/>
      </c>
      <c r="T587" s="8" t="str">
        <f>IF('Filtered Data'!J586="","",HEX2DEC(J587))</f>
        <v/>
      </c>
      <c r="U587" s="8" t="str">
        <f>IF('Filtered Data'!K586="","",HEX2DEC(K587))</f>
        <v/>
      </c>
      <c r="V587" s="8" t="str">
        <f>IF('Filtered Data'!L586="","",HEX2DEC(L587))</f>
        <v/>
      </c>
      <c r="W587" s="8" t="str">
        <f>IF('Filtered Data'!M586="","",HEX2DEC(M587))</f>
        <v/>
      </c>
      <c r="X587" s="8" t="str">
        <f>IF('Filtered Data'!N586="","",HEX2DEC(N587))</f>
        <v/>
      </c>
      <c r="Y587" s="8"/>
      <c r="Z587" s="9" t="str">
        <f t="shared" si="31"/>
        <v>0</v>
      </c>
      <c r="AA587" s="8" t="str">
        <f>IF('Filtered Data'!G586="","",HEX2BIN(G587))</f>
        <v/>
      </c>
      <c r="AB587" s="8" t="str">
        <f>IF('Filtered Data'!H586="","",HEX2BIN(H587))</f>
        <v/>
      </c>
      <c r="AC587" s="8" t="str">
        <f>IF('Filtered Data'!I586="","",HEX2BIN(I587))</f>
        <v/>
      </c>
      <c r="AD587" s="8" t="str">
        <f>IF('Filtered Data'!J586="","",HEX2BIN(J587))</f>
        <v/>
      </c>
      <c r="AE587" s="8" t="str">
        <f>IF('Filtered Data'!K586="","",HEX2BIN(K587))</f>
        <v/>
      </c>
      <c r="AF587" s="8" t="str">
        <f>IF('Filtered Data'!L586="","",HEX2BIN(L587))</f>
        <v/>
      </c>
      <c r="AG587" s="8" t="str">
        <f>IF('Filtered Data'!M586="","",HEX2BIN(M587))</f>
        <v/>
      </c>
      <c r="AH587" s="8" t="str">
        <f>IF('Filtered Data'!N586="","",HEX2BIN(N587))</f>
        <v/>
      </c>
      <c r="AI587" s="8"/>
      <c r="AJ587" s="9" t="str">
        <f t="shared" si="32"/>
        <v>0</v>
      </c>
      <c r="AK587" s="8" t="str">
        <f>IF('Filtered Data'!G586="","",HEX2OCT(G587))</f>
        <v/>
      </c>
      <c r="AL587" s="8" t="str">
        <f>IF('Filtered Data'!H586="","",HEX2OCT(H587))</f>
        <v/>
      </c>
      <c r="AM587" s="8" t="str">
        <f>IF('Filtered Data'!I586="","",HEX2OCT(I587))</f>
        <v/>
      </c>
      <c r="AN587" s="8" t="str">
        <f>IF('Filtered Data'!J586="","",HEX2OCT(J587))</f>
        <v/>
      </c>
      <c r="AO587" s="8" t="str">
        <f>IF('Filtered Data'!K586="","",HEX2OCT(K587))</f>
        <v/>
      </c>
      <c r="AP587" s="8" t="str">
        <f>IF('Filtered Data'!L586="","",HEX2OCT(L587))</f>
        <v/>
      </c>
      <c r="AQ587" s="8" t="str">
        <f>IF('Filtered Data'!M586="","",HEX2OCT(M587))</f>
        <v/>
      </c>
      <c r="AR587" s="8" t="str">
        <f>IF('Filtered Data'!N586="","",HEX2OCT(N587))</f>
        <v/>
      </c>
    </row>
    <row r="588">
      <c r="A588" s="5" t="str">
        <f>'Filtered Data'!A587</f>
        <v/>
      </c>
      <c r="B588" s="5" t="str">
        <f>'Filtered Data'!B587</f>
        <v/>
      </c>
      <c r="C588" s="5" t="str">
        <f>'Filtered Data'!C587</f>
        <v/>
      </c>
      <c r="D588" s="5" t="str">
        <f>'Filtered Data'!D587</f>
        <v/>
      </c>
      <c r="E588" s="5" t="str">
        <f>'Filtered Data'!E587</f>
        <v/>
      </c>
      <c r="F588" s="5" t="str">
        <f>'Filtered Data'!F587</f>
        <v/>
      </c>
      <c r="G588" s="5" t="str">
        <f>'Filtered Data'!G587</f>
        <v/>
      </c>
      <c r="H588" s="5" t="str">
        <f>'Filtered Data'!H587</f>
        <v/>
      </c>
      <c r="I588" s="5" t="str">
        <f>'Filtered Data'!I587</f>
        <v/>
      </c>
      <c r="J588" s="5" t="str">
        <f>'Filtered Data'!J587</f>
        <v/>
      </c>
      <c r="K588" s="5" t="str">
        <f>'Filtered Data'!K587</f>
        <v/>
      </c>
      <c r="L588" s="5" t="str">
        <f>'Filtered Data'!L587</f>
        <v/>
      </c>
      <c r="M588" s="5" t="str">
        <f>'Filtered Data'!M587</f>
        <v/>
      </c>
      <c r="N588" s="5" t="str">
        <f>'Filtered Data'!N587</f>
        <v/>
      </c>
      <c r="P588" s="7">
        <f t="shared" si="30"/>
        <v>0</v>
      </c>
      <c r="Q588" s="8" t="str">
        <f>IF('Filtered Data'!G587="","",HEX2DEC(G588))</f>
        <v/>
      </c>
      <c r="R588" s="8" t="str">
        <f>IF('Filtered Data'!H587="","",HEX2DEC(H588))</f>
        <v/>
      </c>
      <c r="S588" s="8" t="str">
        <f>IF('Filtered Data'!I587="","",HEX2DEC(I588))</f>
        <v/>
      </c>
      <c r="T588" s="8" t="str">
        <f>IF('Filtered Data'!J587="","",HEX2DEC(J588))</f>
        <v/>
      </c>
      <c r="U588" s="8" t="str">
        <f>IF('Filtered Data'!K587="","",HEX2DEC(K588))</f>
        <v/>
      </c>
      <c r="V588" s="8" t="str">
        <f>IF('Filtered Data'!L587="","",HEX2DEC(L588))</f>
        <v/>
      </c>
      <c r="W588" s="8" t="str">
        <f>IF('Filtered Data'!M587="","",HEX2DEC(M588))</f>
        <v/>
      </c>
      <c r="X588" s="8" t="str">
        <f>IF('Filtered Data'!N587="","",HEX2DEC(N588))</f>
        <v/>
      </c>
      <c r="Y588" s="8"/>
      <c r="Z588" s="9" t="str">
        <f t="shared" si="31"/>
        <v>0</v>
      </c>
      <c r="AA588" s="8" t="str">
        <f>IF('Filtered Data'!G587="","",HEX2BIN(G588))</f>
        <v/>
      </c>
      <c r="AB588" s="8" t="str">
        <f>IF('Filtered Data'!H587="","",HEX2BIN(H588))</f>
        <v/>
      </c>
      <c r="AC588" s="8" t="str">
        <f>IF('Filtered Data'!I587="","",HEX2BIN(I588))</f>
        <v/>
      </c>
      <c r="AD588" s="8" t="str">
        <f>IF('Filtered Data'!J587="","",HEX2BIN(J588))</f>
        <v/>
      </c>
      <c r="AE588" s="8" t="str">
        <f>IF('Filtered Data'!K587="","",HEX2BIN(K588))</f>
        <v/>
      </c>
      <c r="AF588" s="8" t="str">
        <f>IF('Filtered Data'!L587="","",HEX2BIN(L588))</f>
        <v/>
      </c>
      <c r="AG588" s="8" t="str">
        <f>IF('Filtered Data'!M587="","",HEX2BIN(M588))</f>
        <v/>
      </c>
      <c r="AH588" s="8" t="str">
        <f>IF('Filtered Data'!N587="","",HEX2BIN(N588))</f>
        <v/>
      </c>
      <c r="AI588" s="8"/>
      <c r="AJ588" s="9" t="str">
        <f t="shared" si="32"/>
        <v>0</v>
      </c>
      <c r="AK588" s="8" t="str">
        <f>IF('Filtered Data'!G587="","",HEX2OCT(G588))</f>
        <v/>
      </c>
      <c r="AL588" s="8" t="str">
        <f>IF('Filtered Data'!H587="","",HEX2OCT(H588))</f>
        <v/>
      </c>
      <c r="AM588" s="8" t="str">
        <f>IF('Filtered Data'!I587="","",HEX2OCT(I588))</f>
        <v/>
      </c>
      <c r="AN588" s="8" t="str">
        <f>IF('Filtered Data'!J587="","",HEX2OCT(J588))</f>
        <v/>
      </c>
      <c r="AO588" s="8" t="str">
        <f>IF('Filtered Data'!K587="","",HEX2OCT(K588))</f>
        <v/>
      </c>
      <c r="AP588" s="8" t="str">
        <f>IF('Filtered Data'!L587="","",HEX2OCT(L588))</f>
        <v/>
      </c>
      <c r="AQ588" s="8" t="str">
        <f>IF('Filtered Data'!M587="","",HEX2OCT(M588))</f>
        <v/>
      </c>
      <c r="AR588" s="8" t="str">
        <f>IF('Filtered Data'!N587="","",HEX2OCT(N588))</f>
        <v/>
      </c>
    </row>
    <row r="589">
      <c r="A589" s="5" t="str">
        <f>'Filtered Data'!A588</f>
        <v/>
      </c>
      <c r="B589" s="5" t="str">
        <f>'Filtered Data'!B588</f>
        <v/>
      </c>
      <c r="C589" s="5" t="str">
        <f>'Filtered Data'!C588</f>
        <v/>
      </c>
      <c r="D589" s="5" t="str">
        <f>'Filtered Data'!D588</f>
        <v/>
      </c>
      <c r="E589" s="5" t="str">
        <f>'Filtered Data'!E588</f>
        <v/>
      </c>
      <c r="F589" s="5" t="str">
        <f>'Filtered Data'!F588</f>
        <v/>
      </c>
      <c r="G589" s="5" t="str">
        <f>'Filtered Data'!G588</f>
        <v/>
      </c>
      <c r="H589" s="5" t="str">
        <f>'Filtered Data'!H588</f>
        <v/>
      </c>
      <c r="I589" s="5" t="str">
        <f>'Filtered Data'!I588</f>
        <v/>
      </c>
      <c r="J589" s="5" t="str">
        <f>'Filtered Data'!J588</f>
        <v/>
      </c>
      <c r="K589" s="5" t="str">
        <f>'Filtered Data'!K588</f>
        <v/>
      </c>
      <c r="L589" s="5" t="str">
        <f>'Filtered Data'!L588</f>
        <v/>
      </c>
      <c r="M589" s="5" t="str">
        <f>'Filtered Data'!M588</f>
        <v/>
      </c>
      <c r="N589" s="5" t="str">
        <f>'Filtered Data'!N588</f>
        <v/>
      </c>
      <c r="P589" s="7">
        <f t="shared" si="30"/>
        <v>0</v>
      </c>
      <c r="Q589" s="8" t="str">
        <f>IF('Filtered Data'!G588="","",HEX2DEC(G589))</f>
        <v/>
      </c>
      <c r="R589" s="8" t="str">
        <f>IF('Filtered Data'!H588="","",HEX2DEC(H589))</f>
        <v/>
      </c>
      <c r="S589" s="8" t="str">
        <f>IF('Filtered Data'!I588="","",HEX2DEC(I589))</f>
        <v/>
      </c>
      <c r="T589" s="8" t="str">
        <f>IF('Filtered Data'!J588="","",HEX2DEC(J589))</f>
        <v/>
      </c>
      <c r="U589" s="8" t="str">
        <f>IF('Filtered Data'!K588="","",HEX2DEC(K589))</f>
        <v/>
      </c>
      <c r="V589" s="8" t="str">
        <f>IF('Filtered Data'!L588="","",HEX2DEC(L589))</f>
        <v/>
      </c>
      <c r="W589" s="8" t="str">
        <f>IF('Filtered Data'!M588="","",HEX2DEC(M589))</f>
        <v/>
      </c>
      <c r="X589" s="8" t="str">
        <f>IF('Filtered Data'!N588="","",HEX2DEC(N589))</f>
        <v/>
      </c>
      <c r="Y589" s="8"/>
      <c r="Z589" s="9" t="str">
        <f t="shared" si="31"/>
        <v>0</v>
      </c>
      <c r="AA589" s="8" t="str">
        <f>IF('Filtered Data'!G588="","",HEX2BIN(G589))</f>
        <v/>
      </c>
      <c r="AB589" s="8" t="str">
        <f>IF('Filtered Data'!H588="","",HEX2BIN(H589))</f>
        <v/>
      </c>
      <c r="AC589" s="8" t="str">
        <f>IF('Filtered Data'!I588="","",HEX2BIN(I589))</f>
        <v/>
      </c>
      <c r="AD589" s="8" t="str">
        <f>IF('Filtered Data'!J588="","",HEX2BIN(J589))</f>
        <v/>
      </c>
      <c r="AE589" s="8" t="str">
        <f>IF('Filtered Data'!K588="","",HEX2BIN(K589))</f>
        <v/>
      </c>
      <c r="AF589" s="8" t="str">
        <f>IF('Filtered Data'!L588="","",HEX2BIN(L589))</f>
        <v/>
      </c>
      <c r="AG589" s="8" t="str">
        <f>IF('Filtered Data'!M588="","",HEX2BIN(M589))</f>
        <v/>
      </c>
      <c r="AH589" s="8" t="str">
        <f>IF('Filtered Data'!N588="","",HEX2BIN(N589))</f>
        <v/>
      </c>
      <c r="AI589" s="8"/>
      <c r="AJ589" s="9" t="str">
        <f t="shared" si="32"/>
        <v>0</v>
      </c>
      <c r="AK589" s="8" t="str">
        <f>IF('Filtered Data'!G588="","",HEX2OCT(G589))</f>
        <v/>
      </c>
      <c r="AL589" s="8" t="str">
        <f>IF('Filtered Data'!H588="","",HEX2OCT(H589))</f>
        <v/>
      </c>
      <c r="AM589" s="8" t="str">
        <f>IF('Filtered Data'!I588="","",HEX2OCT(I589))</f>
        <v/>
      </c>
      <c r="AN589" s="8" t="str">
        <f>IF('Filtered Data'!J588="","",HEX2OCT(J589))</f>
        <v/>
      </c>
      <c r="AO589" s="8" t="str">
        <f>IF('Filtered Data'!K588="","",HEX2OCT(K589))</f>
        <v/>
      </c>
      <c r="AP589" s="8" t="str">
        <f>IF('Filtered Data'!L588="","",HEX2OCT(L589))</f>
        <v/>
      </c>
      <c r="AQ589" s="8" t="str">
        <f>IF('Filtered Data'!M588="","",HEX2OCT(M589))</f>
        <v/>
      </c>
      <c r="AR589" s="8" t="str">
        <f>IF('Filtered Data'!N588="","",HEX2OCT(N589))</f>
        <v/>
      </c>
    </row>
    <row r="590">
      <c r="A590" s="5" t="str">
        <f>'Filtered Data'!A589</f>
        <v/>
      </c>
      <c r="B590" s="5" t="str">
        <f>'Filtered Data'!B589</f>
        <v/>
      </c>
      <c r="C590" s="5" t="str">
        <f>'Filtered Data'!C589</f>
        <v/>
      </c>
      <c r="D590" s="5" t="str">
        <f>'Filtered Data'!D589</f>
        <v/>
      </c>
      <c r="E590" s="5" t="str">
        <f>'Filtered Data'!E589</f>
        <v/>
      </c>
      <c r="F590" s="5" t="str">
        <f>'Filtered Data'!F589</f>
        <v/>
      </c>
      <c r="G590" s="5" t="str">
        <f>'Filtered Data'!G589</f>
        <v/>
      </c>
      <c r="H590" s="5" t="str">
        <f>'Filtered Data'!H589</f>
        <v/>
      </c>
      <c r="I590" s="5" t="str">
        <f>'Filtered Data'!I589</f>
        <v/>
      </c>
      <c r="J590" s="5" t="str">
        <f>'Filtered Data'!J589</f>
        <v/>
      </c>
      <c r="K590" s="5" t="str">
        <f>'Filtered Data'!K589</f>
        <v/>
      </c>
      <c r="L590" s="5" t="str">
        <f>'Filtered Data'!L589</f>
        <v/>
      </c>
      <c r="M590" s="5" t="str">
        <f>'Filtered Data'!M589</f>
        <v/>
      </c>
      <c r="N590" s="5" t="str">
        <f>'Filtered Data'!N589</f>
        <v/>
      </c>
      <c r="P590" s="7">
        <f t="shared" si="30"/>
        <v>0</v>
      </c>
      <c r="Q590" s="8" t="str">
        <f>IF('Filtered Data'!G589="","",HEX2DEC(G590))</f>
        <v/>
      </c>
      <c r="R590" s="8" t="str">
        <f>IF('Filtered Data'!H589="","",HEX2DEC(H590))</f>
        <v/>
      </c>
      <c r="S590" s="8" t="str">
        <f>IF('Filtered Data'!I589="","",HEX2DEC(I590))</f>
        <v/>
      </c>
      <c r="T590" s="8" t="str">
        <f>IF('Filtered Data'!J589="","",HEX2DEC(J590))</f>
        <v/>
      </c>
      <c r="U590" s="8" t="str">
        <f>IF('Filtered Data'!K589="","",HEX2DEC(K590))</f>
        <v/>
      </c>
      <c r="V590" s="8" t="str">
        <f>IF('Filtered Data'!L589="","",HEX2DEC(L590))</f>
        <v/>
      </c>
      <c r="W590" s="8" t="str">
        <f>IF('Filtered Data'!M589="","",HEX2DEC(M590))</f>
        <v/>
      </c>
      <c r="X590" s="8" t="str">
        <f>IF('Filtered Data'!N589="","",HEX2DEC(N590))</f>
        <v/>
      </c>
      <c r="Y590" s="8"/>
      <c r="Z590" s="9" t="str">
        <f t="shared" si="31"/>
        <v>0</v>
      </c>
      <c r="AA590" s="8" t="str">
        <f>IF('Filtered Data'!G589="","",HEX2BIN(G590))</f>
        <v/>
      </c>
      <c r="AB590" s="8" t="str">
        <f>IF('Filtered Data'!H589="","",HEX2BIN(H590))</f>
        <v/>
      </c>
      <c r="AC590" s="8" t="str">
        <f>IF('Filtered Data'!I589="","",HEX2BIN(I590))</f>
        <v/>
      </c>
      <c r="AD590" s="8" t="str">
        <f>IF('Filtered Data'!J589="","",HEX2BIN(J590))</f>
        <v/>
      </c>
      <c r="AE590" s="8" t="str">
        <f>IF('Filtered Data'!K589="","",HEX2BIN(K590))</f>
        <v/>
      </c>
      <c r="AF590" s="8" t="str">
        <f>IF('Filtered Data'!L589="","",HEX2BIN(L590))</f>
        <v/>
      </c>
      <c r="AG590" s="8" t="str">
        <f>IF('Filtered Data'!M589="","",HEX2BIN(M590))</f>
        <v/>
      </c>
      <c r="AH590" s="8" t="str">
        <f>IF('Filtered Data'!N589="","",HEX2BIN(N590))</f>
        <v/>
      </c>
      <c r="AI590" s="8"/>
      <c r="AJ590" s="9" t="str">
        <f t="shared" si="32"/>
        <v>0</v>
      </c>
      <c r="AK590" s="8" t="str">
        <f>IF('Filtered Data'!G589="","",HEX2OCT(G590))</f>
        <v/>
      </c>
      <c r="AL590" s="8" t="str">
        <f>IF('Filtered Data'!H589="","",HEX2OCT(H590))</f>
        <v/>
      </c>
      <c r="AM590" s="8" t="str">
        <f>IF('Filtered Data'!I589="","",HEX2OCT(I590))</f>
        <v/>
      </c>
      <c r="AN590" s="8" t="str">
        <f>IF('Filtered Data'!J589="","",HEX2OCT(J590))</f>
        <v/>
      </c>
      <c r="AO590" s="8" t="str">
        <f>IF('Filtered Data'!K589="","",HEX2OCT(K590))</f>
        <v/>
      </c>
      <c r="AP590" s="8" t="str">
        <f>IF('Filtered Data'!L589="","",HEX2OCT(L590))</f>
        <v/>
      </c>
      <c r="AQ590" s="8" t="str">
        <f>IF('Filtered Data'!M589="","",HEX2OCT(M590))</f>
        <v/>
      </c>
      <c r="AR590" s="8" t="str">
        <f>IF('Filtered Data'!N589="","",HEX2OCT(N590))</f>
        <v/>
      </c>
    </row>
    <row r="591">
      <c r="A591" s="5" t="str">
        <f>'Filtered Data'!A590</f>
        <v/>
      </c>
      <c r="B591" s="5" t="str">
        <f>'Filtered Data'!B590</f>
        <v/>
      </c>
      <c r="C591" s="5" t="str">
        <f>'Filtered Data'!C590</f>
        <v/>
      </c>
      <c r="D591" s="5" t="str">
        <f>'Filtered Data'!D590</f>
        <v/>
      </c>
      <c r="E591" s="5" t="str">
        <f>'Filtered Data'!E590</f>
        <v/>
      </c>
      <c r="F591" s="5" t="str">
        <f>'Filtered Data'!F590</f>
        <v/>
      </c>
      <c r="G591" s="5" t="str">
        <f>'Filtered Data'!G590</f>
        <v/>
      </c>
      <c r="H591" s="5" t="str">
        <f>'Filtered Data'!H590</f>
        <v/>
      </c>
      <c r="I591" s="5" t="str">
        <f>'Filtered Data'!I590</f>
        <v/>
      </c>
      <c r="J591" s="5" t="str">
        <f>'Filtered Data'!J590</f>
        <v/>
      </c>
      <c r="K591" s="5" t="str">
        <f>'Filtered Data'!K590</f>
        <v/>
      </c>
      <c r="L591" s="5" t="str">
        <f>'Filtered Data'!L590</f>
        <v/>
      </c>
      <c r="M591" s="5" t="str">
        <f>'Filtered Data'!M590</f>
        <v/>
      </c>
      <c r="N591" s="5" t="str">
        <f>'Filtered Data'!N590</f>
        <v/>
      </c>
      <c r="P591" s="7">
        <f t="shared" si="30"/>
        <v>0</v>
      </c>
      <c r="Q591" s="8" t="str">
        <f>IF('Filtered Data'!G590="","",HEX2DEC(G591))</f>
        <v/>
      </c>
      <c r="R591" s="8" t="str">
        <f>IF('Filtered Data'!H590="","",HEX2DEC(H591))</f>
        <v/>
      </c>
      <c r="S591" s="8" t="str">
        <f>IF('Filtered Data'!I590="","",HEX2DEC(I591))</f>
        <v/>
      </c>
      <c r="T591" s="8" t="str">
        <f>IF('Filtered Data'!J590="","",HEX2DEC(J591))</f>
        <v/>
      </c>
      <c r="U591" s="8" t="str">
        <f>IF('Filtered Data'!K590="","",HEX2DEC(K591))</f>
        <v/>
      </c>
      <c r="V591" s="8" t="str">
        <f>IF('Filtered Data'!L590="","",HEX2DEC(L591))</f>
        <v/>
      </c>
      <c r="W591" s="8" t="str">
        <f>IF('Filtered Data'!M590="","",HEX2DEC(M591))</f>
        <v/>
      </c>
      <c r="X591" s="8" t="str">
        <f>IF('Filtered Data'!N590="","",HEX2DEC(N591))</f>
        <v/>
      </c>
      <c r="Y591" s="8"/>
      <c r="Z591" s="9" t="str">
        <f t="shared" si="31"/>
        <v>0</v>
      </c>
      <c r="AA591" s="8" t="str">
        <f>IF('Filtered Data'!G590="","",HEX2BIN(G591))</f>
        <v/>
      </c>
      <c r="AB591" s="8" t="str">
        <f>IF('Filtered Data'!H590="","",HEX2BIN(H591))</f>
        <v/>
      </c>
      <c r="AC591" s="8" t="str">
        <f>IF('Filtered Data'!I590="","",HEX2BIN(I591))</f>
        <v/>
      </c>
      <c r="AD591" s="8" t="str">
        <f>IF('Filtered Data'!J590="","",HEX2BIN(J591))</f>
        <v/>
      </c>
      <c r="AE591" s="8" t="str">
        <f>IF('Filtered Data'!K590="","",HEX2BIN(K591))</f>
        <v/>
      </c>
      <c r="AF591" s="8" t="str">
        <f>IF('Filtered Data'!L590="","",HEX2BIN(L591))</f>
        <v/>
      </c>
      <c r="AG591" s="8" t="str">
        <f>IF('Filtered Data'!M590="","",HEX2BIN(M591))</f>
        <v/>
      </c>
      <c r="AH591" s="8" t="str">
        <f>IF('Filtered Data'!N590="","",HEX2BIN(N591))</f>
        <v/>
      </c>
      <c r="AI591" s="8"/>
      <c r="AJ591" s="9" t="str">
        <f t="shared" si="32"/>
        <v>0</v>
      </c>
      <c r="AK591" s="8" t="str">
        <f>IF('Filtered Data'!G590="","",HEX2OCT(G591))</f>
        <v/>
      </c>
      <c r="AL591" s="8" t="str">
        <f>IF('Filtered Data'!H590="","",HEX2OCT(H591))</f>
        <v/>
      </c>
      <c r="AM591" s="8" t="str">
        <f>IF('Filtered Data'!I590="","",HEX2OCT(I591))</f>
        <v/>
      </c>
      <c r="AN591" s="8" t="str">
        <f>IF('Filtered Data'!J590="","",HEX2OCT(J591))</f>
        <v/>
      </c>
      <c r="AO591" s="8" t="str">
        <f>IF('Filtered Data'!K590="","",HEX2OCT(K591))</f>
        <v/>
      </c>
      <c r="AP591" s="8" t="str">
        <f>IF('Filtered Data'!L590="","",HEX2OCT(L591))</f>
        <v/>
      </c>
      <c r="AQ591" s="8" t="str">
        <f>IF('Filtered Data'!M590="","",HEX2OCT(M591))</f>
        <v/>
      </c>
      <c r="AR591" s="8" t="str">
        <f>IF('Filtered Data'!N590="","",HEX2OCT(N591))</f>
        <v/>
      </c>
    </row>
    <row r="592">
      <c r="A592" s="5" t="str">
        <f>'Filtered Data'!A591</f>
        <v/>
      </c>
      <c r="B592" s="5" t="str">
        <f>'Filtered Data'!B591</f>
        <v/>
      </c>
      <c r="C592" s="5" t="str">
        <f>'Filtered Data'!C591</f>
        <v/>
      </c>
      <c r="D592" s="5" t="str">
        <f>'Filtered Data'!D591</f>
        <v/>
      </c>
      <c r="E592" s="5" t="str">
        <f>'Filtered Data'!E591</f>
        <v/>
      </c>
      <c r="F592" s="5" t="str">
        <f>'Filtered Data'!F591</f>
        <v/>
      </c>
      <c r="G592" s="5" t="str">
        <f>'Filtered Data'!G591</f>
        <v/>
      </c>
      <c r="H592" s="5" t="str">
        <f>'Filtered Data'!H591</f>
        <v/>
      </c>
      <c r="I592" s="5" t="str">
        <f>'Filtered Data'!I591</f>
        <v/>
      </c>
      <c r="J592" s="5" t="str">
        <f>'Filtered Data'!J591</f>
        <v/>
      </c>
      <c r="K592" s="5" t="str">
        <f>'Filtered Data'!K591</f>
        <v/>
      </c>
      <c r="L592" s="5" t="str">
        <f>'Filtered Data'!L591</f>
        <v/>
      </c>
      <c r="M592" s="5" t="str">
        <f>'Filtered Data'!M591</f>
        <v/>
      </c>
      <c r="N592" s="5" t="str">
        <f>'Filtered Data'!N591</f>
        <v/>
      </c>
      <c r="P592" s="7">
        <f t="shared" si="30"/>
        <v>0</v>
      </c>
      <c r="Q592" s="8" t="str">
        <f>IF('Filtered Data'!G591="","",HEX2DEC(G592))</f>
        <v/>
      </c>
      <c r="R592" s="8" t="str">
        <f>IF('Filtered Data'!H591="","",HEX2DEC(H592))</f>
        <v/>
      </c>
      <c r="S592" s="8" t="str">
        <f>IF('Filtered Data'!I591="","",HEX2DEC(I592))</f>
        <v/>
      </c>
      <c r="T592" s="8" t="str">
        <f>IF('Filtered Data'!J591="","",HEX2DEC(J592))</f>
        <v/>
      </c>
      <c r="U592" s="8" t="str">
        <f>IF('Filtered Data'!K591="","",HEX2DEC(K592))</f>
        <v/>
      </c>
      <c r="V592" s="8" t="str">
        <f>IF('Filtered Data'!L591="","",HEX2DEC(L592))</f>
        <v/>
      </c>
      <c r="W592" s="8" t="str">
        <f>IF('Filtered Data'!M591="","",HEX2DEC(M592))</f>
        <v/>
      </c>
      <c r="X592" s="8" t="str">
        <f>IF('Filtered Data'!N591="","",HEX2DEC(N592))</f>
        <v/>
      </c>
      <c r="Y592" s="8"/>
      <c r="Z592" s="9" t="str">
        <f t="shared" si="31"/>
        <v>0</v>
      </c>
      <c r="AA592" s="8" t="str">
        <f>IF('Filtered Data'!G591="","",HEX2BIN(G592))</f>
        <v/>
      </c>
      <c r="AB592" s="8" t="str">
        <f>IF('Filtered Data'!H591="","",HEX2BIN(H592))</f>
        <v/>
      </c>
      <c r="AC592" s="8" t="str">
        <f>IF('Filtered Data'!I591="","",HEX2BIN(I592))</f>
        <v/>
      </c>
      <c r="AD592" s="8" t="str">
        <f>IF('Filtered Data'!J591="","",HEX2BIN(J592))</f>
        <v/>
      </c>
      <c r="AE592" s="8" t="str">
        <f>IF('Filtered Data'!K591="","",HEX2BIN(K592))</f>
        <v/>
      </c>
      <c r="AF592" s="8" t="str">
        <f>IF('Filtered Data'!L591="","",HEX2BIN(L592))</f>
        <v/>
      </c>
      <c r="AG592" s="8" t="str">
        <f>IF('Filtered Data'!M591="","",HEX2BIN(M592))</f>
        <v/>
      </c>
      <c r="AH592" s="8" t="str">
        <f>IF('Filtered Data'!N591="","",HEX2BIN(N592))</f>
        <v/>
      </c>
      <c r="AI592" s="8"/>
      <c r="AJ592" s="9" t="str">
        <f t="shared" si="32"/>
        <v>0</v>
      </c>
      <c r="AK592" s="8" t="str">
        <f>IF('Filtered Data'!G591="","",HEX2OCT(G592))</f>
        <v/>
      </c>
      <c r="AL592" s="8" t="str">
        <f>IF('Filtered Data'!H591="","",HEX2OCT(H592))</f>
        <v/>
      </c>
      <c r="AM592" s="8" t="str">
        <f>IF('Filtered Data'!I591="","",HEX2OCT(I592))</f>
        <v/>
      </c>
      <c r="AN592" s="8" t="str">
        <f>IF('Filtered Data'!J591="","",HEX2OCT(J592))</f>
        <v/>
      </c>
      <c r="AO592" s="8" t="str">
        <f>IF('Filtered Data'!K591="","",HEX2OCT(K592))</f>
        <v/>
      </c>
      <c r="AP592" s="8" t="str">
        <f>IF('Filtered Data'!L591="","",HEX2OCT(L592))</f>
        <v/>
      </c>
      <c r="AQ592" s="8" t="str">
        <f>IF('Filtered Data'!M591="","",HEX2OCT(M592))</f>
        <v/>
      </c>
      <c r="AR592" s="8" t="str">
        <f>IF('Filtered Data'!N591="","",HEX2OCT(N592))</f>
        <v/>
      </c>
    </row>
    <row r="593">
      <c r="A593" s="5" t="str">
        <f>'Filtered Data'!A592</f>
        <v/>
      </c>
      <c r="B593" s="5" t="str">
        <f>'Filtered Data'!B592</f>
        <v/>
      </c>
      <c r="C593" s="5" t="str">
        <f>'Filtered Data'!C592</f>
        <v/>
      </c>
      <c r="D593" s="5" t="str">
        <f>'Filtered Data'!D592</f>
        <v/>
      </c>
      <c r="E593" s="5" t="str">
        <f>'Filtered Data'!E592</f>
        <v/>
      </c>
      <c r="F593" s="5" t="str">
        <f>'Filtered Data'!F592</f>
        <v/>
      </c>
      <c r="G593" s="5" t="str">
        <f>'Filtered Data'!G592</f>
        <v/>
      </c>
      <c r="H593" s="5" t="str">
        <f>'Filtered Data'!H592</f>
        <v/>
      </c>
      <c r="I593" s="5" t="str">
        <f>'Filtered Data'!I592</f>
        <v/>
      </c>
      <c r="J593" s="5" t="str">
        <f>'Filtered Data'!J592</f>
        <v/>
      </c>
      <c r="K593" s="5" t="str">
        <f>'Filtered Data'!K592</f>
        <v/>
      </c>
      <c r="L593" s="5" t="str">
        <f>'Filtered Data'!L592</f>
        <v/>
      </c>
      <c r="M593" s="5" t="str">
        <f>'Filtered Data'!M592</f>
        <v/>
      </c>
      <c r="N593" s="5" t="str">
        <f>'Filtered Data'!N592</f>
        <v/>
      </c>
      <c r="P593" s="7">
        <f t="shared" si="30"/>
        <v>0</v>
      </c>
      <c r="Q593" s="8" t="str">
        <f>IF('Filtered Data'!G592="","",HEX2DEC(G593))</f>
        <v/>
      </c>
      <c r="R593" s="8" t="str">
        <f>IF('Filtered Data'!H592="","",HEX2DEC(H593))</f>
        <v/>
      </c>
      <c r="S593" s="8" t="str">
        <f>IF('Filtered Data'!I592="","",HEX2DEC(I593))</f>
        <v/>
      </c>
      <c r="T593" s="8" t="str">
        <f>IF('Filtered Data'!J592="","",HEX2DEC(J593))</f>
        <v/>
      </c>
      <c r="U593" s="8" t="str">
        <f>IF('Filtered Data'!K592="","",HEX2DEC(K593))</f>
        <v/>
      </c>
      <c r="V593" s="8" t="str">
        <f>IF('Filtered Data'!L592="","",HEX2DEC(L593))</f>
        <v/>
      </c>
      <c r="W593" s="8" t="str">
        <f>IF('Filtered Data'!M592="","",HEX2DEC(M593))</f>
        <v/>
      </c>
      <c r="X593" s="8" t="str">
        <f>IF('Filtered Data'!N592="","",HEX2DEC(N593))</f>
        <v/>
      </c>
      <c r="Y593" s="8"/>
      <c r="Z593" s="9" t="str">
        <f t="shared" si="31"/>
        <v>0</v>
      </c>
      <c r="AA593" s="8" t="str">
        <f>IF('Filtered Data'!G592="","",HEX2BIN(G593))</f>
        <v/>
      </c>
      <c r="AB593" s="8" t="str">
        <f>IF('Filtered Data'!H592="","",HEX2BIN(H593))</f>
        <v/>
      </c>
      <c r="AC593" s="8" t="str">
        <f>IF('Filtered Data'!I592="","",HEX2BIN(I593))</f>
        <v/>
      </c>
      <c r="AD593" s="8" t="str">
        <f>IF('Filtered Data'!J592="","",HEX2BIN(J593))</f>
        <v/>
      </c>
      <c r="AE593" s="8" t="str">
        <f>IF('Filtered Data'!K592="","",HEX2BIN(K593))</f>
        <v/>
      </c>
      <c r="AF593" s="8" t="str">
        <f>IF('Filtered Data'!L592="","",HEX2BIN(L593))</f>
        <v/>
      </c>
      <c r="AG593" s="8" t="str">
        <f>IF('Filtered Data'!M592="","",HEX2BIN(M593))</f>
        <v/>
      </c>
      <c r="AH593" s="8" t="str">
        <f>IF('Filtered Data'!N592="","",HEX2BIN(N593))</f>
        <v/>
      </c>
      <c r="AI593" s="8"/>
      <c r="AJ593" s="9" t="str">
        <f t="shared" si="32"/>
        <v>0</v>
      </c>
      <c r="AK593" s="8" t="str">
        <f>IF('Filtered Data'!G592="","",HEX2OCT(G593))</f>
        <v/>
      </c>
      <c r="AL593" s="8" t="str">
        <f>IF('Filtered Data'!H592="","",HEX2OCT(H593))</f>
        <v/>
      </c>
      <c r="AM593" s="8" t="str">
        <f>IF('Filtered Data'!I592="","",HEX2OCT(I593))</f>
        <v/>
      </c>
      <c r="AN593" s="8" t="str">
        <f>IF('Filtered Data'!J592="","",HEX2OCT(J593))</f>
        <v/>
      </c>
      <c r="AO593" s="8" t="str">
        <f>IF('Filtered Data'!K592="","",HEX2OCT(K593))</f>
        <v/>
      </c>
      <c r="AP593" s="8" t="str">
        <f>IF('Filtered Data'!L592="","",HEX2OCT(L593))</f>
        <v/>
      </c>
      <c r="AQ593" s="8" t="str">
        <f>IF('Filtered Data'!M592="","",HEX2OCT(M593))</f>
        <v/>
      </c>
      <c r="AR593" s="8" t="str">
        <f>IF('Filtered Data'!N592="","",HEX2OCT(N593))</f>
        <v/>
      </c>
    </row>
    <row r="594">
      <c r="A594" s="5" t="str">
        <f>'Filtered Data'!A593</f>
        <v/>
      </c>
      <c r="B594" s="5" t="str">
        <f>'Filtered Data'!B593</f>
        <v/>
      </c>
      <c r="C594" s="5" t="str">
        <f>'Filtered Data'!C593</f>
        <v/>
      </c>
      <c r="D594" s="5" t="str">
        <f>'Filtered Data'!D593</f>
        <v/>
      </c>
      <c r="E594" s="5" t="str">
        <f>'Filtered Data'!E593</f>
        <v/>
      </c>
      <c r="F594" s="5" t="str">
        <f>'Filtered Data'!F593</f>
        <v/>
      </c>
      <c r="G594" s="5" t="str">
        <f>'Filtered Data'!G593</f>
        <v/>
      </c>
      <c r="H594" s="5" t="str">
        <f>'Filtered Data'!H593</f>
        <v/>
      </c>
      <c r="I594" s="5" t="str">
        <f>'Filtered Data'!I593</f>
        <v/>
      </c>
      <c r="J594" s="5" t="str">
        <f>'Filtered Data'!J593</f>
        <v/>
      </c>
      <c r="K594" s="5" t="str">
        <f>'Filtered Data'!K593</f>
        <v/>
      </c>
      <c r="L594" s="5" t="str">
        <f>'Filtered Data'!L593</f>
        <v/>
      </c>
      <c r="M594" s="5" t="str">
        <f>'Filtered Data'!M593</f>
        <v/>
      </c>
      <c r="N594" s="5" t="str">
        <f>'Filtered Data'!N593</f>
        <v/>
      </c>
      <c r="P594" s="7">
        <f t="shared" si="30"/>
        <v>0</v>
      </c>
      <c r="Q594" s="8" t="str">
        <f>IF('Filtered Data'!G593="","",HEX2DEC(G594))</f>
        <v/>
      </c>
      <c r="R594" s="8" t="str">
        <f>IF('Filtered Data'!H593="","",HEX2DEC(H594))</f>
        <v/>
      </c>
      <c r="S594" s="8" t="str">
        <f>IF('Filtered Data'!I593="","",HEX2DEC(I594))</f>
        <v/>
      </c>
      <c r="T594" s="8" t="str">
        <f>IF('Filtered Data'!J593="","",HEX2DEC(J594))</f>
        <v/>
      </c>
      <c r="U594" s="8" t="str">
        <f>IF('Filtered Data'!K593="","",HEX2DEC(K594))</f>
        <v/>
      </c>
      <c r="V594" s="8" t="str">
        <f>IF('Filtered Data'!L593="","",HEX2DEC(L594))</f>
        <v/>
      </c>
      <c r="W594" s="8" t="str">
        <f>IF('Filtered Data'!M593="","",HEX2DEC(M594))</f>
        <v/>
      </c>
      <c r="X594" s="8" t="str">
        <f>IF('Filtered Data'!N593="","",HEX2DEC(N594))</f>
        <v/>
      </c>
      <c r="Y594" s="8"/>
      <c r="Z594" s="9" t="str">
        <f t="shared" si="31"/>
        <v>0</v>
      </c>
      <c r="AA594" s="8" t="str">
        <f>IF('Filtered Data'!G593="","",HEX2BIN(G594))</f>
        <v/>
      </c>
      <c r="AB594" s="8" t="str">
        <f>IF('Filtered Data'!H593="","",HEX2BIN(H594))</f>
        <v/>
      </c>
      <c r="AC594" s="8" t="str">
        <f>IF('Filtered Data'!I593="","",HEX2BIN(I594))</f>
        <v/>
      </c>
      <c r="AD594" s="8" t="str">
        <f>IF('Filtered Data'!J593="","",HEX2BIN(J594))</f>
        <v/>
      </c>
      <c r="AE594" s="8" t="str">
        <f>IF('Filtered Data'!K593="","",HEX2BIN(K594))</f>
        <v/>
      </c>
      <c r="AF594" s="8" t="str">
        <f>IF('Filtered Data'!L593="","",HEX2BIN(L594))</f>
        <v/>
      </c>
      <c r="AG594" s="8" t="str">
        <f>IF('Filtered Data'!M593="","",HEX2BIN(M594))</f>
        <v/>
      </c>
      <c r="AH594" s="8" t="str">
        <f>IF('Filtered Data'!N593="","",HEX2BIN(N594))</f>
        <v/>
      </c>
      <c r="AI594" s="8"/>
      <c r="AJ594" s="9" t="str">
        <f t="shared" si="32"/>
        <v>0</v>
      </c>
      <c r="AK594" s="8" t="str">
        <f>IF('Filtered Data'!G593="","",HEX2OCT(G594))</f>
        <v/>
      </c>
      <c r="AL594" s="8" t="str">
        <f>IF('Filtered Data'!H593="","",HEX2OCT(H594))</f>
        <v/>
      </c>
      <c r="AM594" s="8" t="str">
        <f>IF('Filtered Data'!I593="","",HEX2OCT(I594))</f>
        <v/>
      </c>
      <c r="AN594" s="8" t="str">
        <f>IF('Filtered Data'!J593="","",HEX2OCT(J594))</f>
        <v/>
      </c>
      <c r="AO594" s="8" t="str">
        <f>IF('Filtered Data'!K593="","",HEX2OCT(K594))</f>
        <v/>
      </c>
      <c r="AP594" s="8" t="str">
        <f>IF('Filtered Data'!L593="","",HEX2OCT(L594))</f>
        <v/>
      </c>
      <c r="AQ594" s="8" t="str">
        <f>IF('Filtered Data'!M593="","",HEX2OCT(M594))</f>
        <v/>
      </c>
      <c r="AR594" s="8" t="str">
        <f>IF('Filtered Data'!N593="","",HEX2OCT(N594))</f>
        <v/>
      </c>
    </row>
    <row r="595">
      <c r="A595" s="5" t="str">
        <f>'Filtered Data'!A594</f>
        <v/>
      </c>
      <c r="B595" s="5" t="str">
        <f>'Filtered Data'!B594</f>
        <v/>
      </c>
      <c r="C595" s="5" t="str">
        <f>'Filtered Data'!C594</f>
        <v/>
      </c>
      <c r="D595" s="5" t="str">
        <f>'Filtered Data'!D594</f>
        <v/>
      </c>
      <c r="E595" s="5" t="str">
        <f>'Filtered Data'!E594</f>
        <v/>
      </c>
      <c r="F595" s="5" t="str">
        <f>'Filtered Data'!F594</f>
        <v/>
      </c>
      <c r="G595" s="5" t="str">
        <f>'Filtered Data'!G594</f>
        <v/>
      </c>
      <c r="H595" s="5" t="str">
        <f>'Filtered Data'!H594</f>
        <v/>
      </c>
      <c r="I595" s="5" t="str">
        <f>'Filtered Data'!I594</f>
        <v/>
      </c>
      <c r="J595" s="5" t="str">
        <f>'Filtered Data'!J594</f>
        <v/>
      </c>
      <c r="K595" s="5" t="str">
        <f>'Filtered Data'!K594</f>
        <v/>
      </c>
      <c r="L595" s="5" t="str">
        <f>'Filtered Data'!L594</f>
        <v/>
      </c>
      <c r="M595" s="5" t="str">
        <f>'Filtered Data'!M594</f>
        <v/>
      </c>
      <c r="N595" s="5" t="str">
        <f>'Filtered Data'!N594</f>
        <v/>
      </c>
      <c r="P595" s="7">
        <f t="shared" si="30"/>
        <v>0</v>
      </c>
      <c r="Q595" s="8" t="str">
        <f>IF('Filtered Data'!G594="","",HEX2DEC(G595))</f>
        <v/>
      </c>
      <c r="R595" s="8" t="str">
        <f>IF('Filtered Data'!H594="","",HEX2DEC(H595))</f>
        <v/>
      </c>
      <c r="S595" s="8" t="str">
        <f>IF('Filtered Data'!I594="","",HEX2DEC(I595))</f>
        <v/>
      </c>
      <c r="T595" s="8" t="str">
        <f>IF('Filtered Data'!J594="","",HEX2DEC(J595))</f>
        <v/>
      </c>
      <c r="U595" s="8" t="str">
        <f>IF('Filtered Data'!K594="","",HEX2DEC(K595))</f>
        <v/>
      </c>
      <c r="V595" s="8" t="str">
        <f>IF('Filtered Data'!L594="","",HEX2DEC(L595))</f>
        <v/>
      </c>
      <c r="W595" s="8" t="str">
        <f>IF('Filtered Data'!M594="","",HEX2DEC(M595))</f>
        <v/>
      </c>
      <c r="X595" s="8" t="str">
        <f>IF('Filtered Data'!N594="","",HEX2DEC(N595))</f>
        <v/>
      </c>
      <c r="Y595" s="8"/>
      <c r="Z595" s="9" t="str">
        <f t="shared" si="31"/>
        <v>0</v>
      </c>
      <c r="AA595" s="8" t="str">
        <f>IF('Filtered Data'!G594="","",HEX2BIN(G595))</f>
        <v/>
      </c>
      <c r="AB595" s="8" t="str">
        <f>IF('Filtered Data'!H594="","",HEX2BIN(H595))</f>
        <v/>
      </c>
      <c r="AC595" s="8" t="str">
        <f>IF('Filtered Data'!I594="","",HEX2BIN(I595))</f>
        <v/>
      </c>
      <c r="AD595" s="8" t="str">
        <f>IF('Filtered Data'!J594="","",HEX2BIN(J595))</f>
        <v/>
      </c>
      <c r="AE595" s="8" t="str">
        <f>IF('Filtered Data'!K594="","",HEX2BIN(K595))</f>
        <v/>
      </c>
      <c r="AF595" s="8" t="str">
        <f>IF('Filtered Data'!L594="","",HEX2BIN(L595))</f>
        <v/>
      </c>
      <c r="AG595" s="8" t="str">
        <f>IF('Filtered Data'!M594="","",HEX2BIN(M595))</f>
        <v/>
      </c>
      <c r="AH595" s="8" t="str">
        <f>IF('Filtered Data'!N594="","",HEX2BIN(N595))</f>
        <v/>
      </c>
      <c r="AI595" s="8"/>
      <c r="AJ595" s="9" t="str">
        <f t="shared" si="32"/>
        <v>0</v>
      </c>
      <c r="AK595" s="8" t="str">
        <f>IF('Filtered Data'!G594="","",HEX2OCT(G595))</f>
        <v/>
      </c>
      <c r="AL595" s="8" t="str">
        <f>IF('Filtered Data'!H594="","",HEX2OCT(H595))</f>
        <v/>
      </c>
      <c r="AM595" s="8" t="str">
        <f>IF('Filtered Data'!I594="","",HEX2OCT(I595))</f>
        <v/>
      </c>
      <c r="AN595" s="8" t="str">
        <f>IF('Filtered Data'!J594="","",HEX2OCT(J595))</f>
        <v/>
      </c>
      <c r="AO595" s="8" t="str">
        <f>IF('Filtered Data'!K594="","",HEX2OCT(K595))</f>
        <v/>
      </c>
      <c r="AP595" s="8" t="str">
        <f>IF('Filtered Data'!L594="","",HEX2OCT(L595))</f>
        <v/>
      </c>
      <c r="AQ595" s="8" t="str">
        <f>IF('Filtered Data'!M594="","",HEX2OCT(M595))</f>
        <v/>
      </c>
      <c r="AR595" s="8" t="str">
        <f>IF('Filtered Data'!N594="","",HEX2OCT(N595))</f>
        <v/>
      </c>
    </row>
    <row r="596">
      <c r="A596" s="5" t="str">
        <f>'Filtered Data'!A595</f>
        <v/>
      </c>
      <c r="B596" s="5" t="str">
        <f>'Filtered Data'!B595</f>
        <v/>
      </c>
      <c r="C596" s="5" t="str">
        <f>'Filtered Data'!C595</f>
        <v/>
      </c>
      <c r="D596" s="5" t="str">
        <f>'Filtered Data'!D595</f>
        <v/>
      </c>
      <c r="E596" s="5" t="str">
        <f>'Filtered Data'!E595</f>
        <v/>
      </c>
      <c r="F596" s="5" t="str">
        <f>'Filtered Data'!F595</f>
        <v/>
      </c>
      <c r="G596" s="5" t="str">
        <f>'Filtered Data'!G595</f>
        <v/>
      </c>
      <c r="H596" s="5" t="str">
        <f>'Filtered Data'!H595</f>
        <v/>
      </c>
      <c r="I596" s="5" t="str">
        <f>'Filtered Data'!I595</f>
        <v/>
      </c>
      <c r="J596" s="5" t="str">
        <f>'Filtered Data'!J595</f>
        <v/>
      </c>
      <c r="K596" s="5" t="str">
        <f>'Filtered Data'!K595</f>
        <v/>
      </c>
      <c r="L596" s="5" t="str">
        <f>'Filtered Data'!L595</f>
        <v/>
      </c>
      <c r="M596" s="5" t="str">
        <f>'Filtered Data'!M595</f>
        <v/>
      </c>
      <c r="N596" s="5" t="str">
        <f>'Filtered Data'!N595</f>
        <v/>
      </c>
      <c r="P596" s="7">
        <f t="shared" si="30"/>
        <v>0</v>
      </c>
      <c r="Q596" s="8" t="str">
        <f>IF('Filtered Data'!G595="","",HEX2DEC(G596))</f>
        <v/>
      </c>
      <c r="R596" s="8" t="str">
        <f>IF('Filtered Data'!H595="","",HEX2DEC(H596))</f>
        <v/>
      </c>
      <c r="S596" s="8" t="str">
        <f>IF('Filtered Data'!I595="","",HEX2DEC(I596))</f>
        <v/>
      </c>
      <c r="T596" s="8" t="str">
        <f>IF('Filtered Data'!J595="","",HEX2DEC(J596))</f>
        <v/>
      </c>
      <c r="U596" s="8" t="str">
        <f>IF('Filtered Data'!K595="","",HEX2DEC(K596))</f>
        <v/>
      </c>
      <c r="V596" s="8" t="str">
        <f>IF('Filtered Data'!L595="","",HEX2DEC(L596))</f>
        <v/>
      </c>
      <c r="W596" s="8" t="str">
        <f>IF('Filtered Data'!M595="","",HEX2DEC(M596))</f>
        <v/>
      </c>
      <c r="X596" s="8" t="str">
        <f>IF('Filtered Data'!N595="","",HEX2DEC(N596))</f>
        <v/>
      </c>
      <c r="Y596" s="8"/>
      <c r="Z596" s="9" t="str">
        <f t="shared" si="31"/>
        <v>0</v>
      </c>
      <c r="AA596" s="8" t="str">
        <f>IF('Filtered Data'!G595="","",HEX2BIN(G596))</f>
        <v/>
      </c>
      <c r="AB596" s="8" t="str">
        <f>IF('Filtered Data'!H595="","",HEX2BIN(H596))</f>
        <v/>
      </c>
      <c r="AC596" s="8" t="str">
        <f>IF('Filtered Data'!I595="","",HEX2BIN(I596))</f>
        <v/>
      </c>
      <c r="AD596" s="8" t="str">
        <f>IF('Filtered Data'!J595="","",HEX2BIN(J596))</f>
        <v/>
      </c>
      <c r="AE596" s="8" t="str">
        <f>IF('Filtered Data'!K595="","",HEX2BIN(K596))</f>
        <v/>
      </c>
      <c r="AF596" s="8" t="str">
        <f>IF('Filtered Data'!L595="","",HEX2BIN(L596))</f>
        <v/>
      </c>
      <c r="AG596" s="8" t="str">
        <f>IF('Filtered Data'!M595="","",HEX2BIN(M596))</f>
        <v/>
      </c>
      <c r="AH596" s="8" t="str">
        <f>IF('Filtered Data'!N595="","",HEX2BIN(N596))</f>
        <v/>
      </c>
      <c r="AI596" s="8"/>
      <c r="AJ596" s="9" t="str">
        <f t="shared" si="32"/>
        <v>0</v>
      </c>
      <c r="AK596" s="8" t="str">
        <f>IF('Filtered Data'!G595="","",HEX2OCT(G596))</f>
        <v/>
      </c>
      <c r="AL596" s="8" t="str">
        <f>IF('Filtered Data'!H595="","",HEX2OCT(H596))</f>
        <v/>
      </c>
      <c r="AM596" s="8" t="str">
        <f>IF('Filtered Data'!I595="","",HEX2OCT(I596))</f>
        <v/>
      </c>
      <c r="AN596" s="8" t="str">
        <f>IF('Filtered Data'!J595="","",HEX2OCT(J596))</f>
        <v/>
      </c>
      <c r="AO596" s="8" t="str">
        <f>IF('Filtered Data'!K595="","",HEX2OCT(K596))</f>
        <v/>
      </c>
      <c r="AP596" s="8" t="str">
        <f>IF('Filtered Data'!L595="","",HEX2OCT(L596))</f>
        <v/>
      </c>
      <c r="AQ596" s="8" t="str">
        <f>IF('Filtered Data'!M595="","",HEX2OCT(M596))</f>
        <v/>
      </c>
      <c r="AR596" s="8" t="str">
        <f>IF('Filtered Data'!N595="","",HEX2OCT(N596))</f>
        <v/>
      </c>
    </row>
    <row r="597">
      <c r="A597" s="5" t="str">
        <f>'Filtered Data'!A596</f>
        <v/>
      </c>
      <c r="B597" s="5" t="str">
        <f>'Filtered Data'!B596</f>
        <v/>
      </c>
      <c r="C597" s="5" t="str">
        <f>'Filtered Data'!C596</f>
        <v/>
      </c>
      <c r="D597" s="5" t="str">
        <f>'Filtered Data'!D596</f>
        <v/>
      </c>
      <c r="E597" s="5" t="str">
        <f>'Filtered Data'!E596</f>
        <v/>
      </c>
      <c r="F597" s="5" t="str">
        <f>'Filtered Data'!F596</f>
        <v/>
      </c>
      <c r="G597" s="5" t="str">
        <f>'Filtered Data'!G596</f>
        <v/>
      </c>
      <c r="H597" s="5" t="str">
        <f>'Filtered Data'!H596</f>
        <v/>
      </c>
      <c r="I597" s="5" t="str">
        <f>'Filtered Data'!I596</f>
        <v/>
      </c>
      <c r="J597" s="5" t="str">
        <f>'Filtered Data'!J596</f>
        <v/>
      </c>
      <c r="K597" s="5" t="str">
        <f>'Filtered Data'!K596</f>
        <v/>
      </c>
      <c r="L597" s="5" t="str">
        <f>'Filtered Data'!L596</f>
        <v/>
      </c>
      <c r="M597" s="5" t="str">
        <f>'Filtered Data'!M596</f>
        <v/>
      </c>
      <c r="N597" s="5" t="str">
        <f>'Filtered Data'!N596</f>
        <v/>
      </c>
      <c r="P597" s="7">
        <f t="shared" si="30"/>
        <v>0</v>
      </c>
      <c r="Q597" s="8" t="str">
        <f>IF('Filtered Data'!G596="","",HEX2DEC(G597))</f>
        <v/>
      </c>
      <c r="R597" s="8" t="str">
        <f>IF('Filtered Data'!H596="","",HEX2DEC(H597))</f>
        <v/>
      </c>
      <c r="S597" s="8" t="str">
        <f>IF('Filtered Data'!I596="","",HEX2DEC(I597))</f>
        <v/>
      </c>
      <c r="T597" s="8" t="str">
        <f>IF('Filtered Data'!J596="","",HEX2DEC(J597))</f>
        <v/>
      </c>
      <c r="U597" s="8" t="str">
        <f>IF('Filtered Data'!K596="","",HEX2DEC(K597))</f>
        <v/>
      </c>
      <c r="V597" s="8" t="str">
        <f>IF('Filtered Data'!L596="","",HEX2DEC(L597))</f>
        <v/>
      </c>
      <c r="W597" s="8" t="str">
        <f>IF('Filtered Data'!M596="","",HEX2DEC(M597))</f>
        <v/>
      </c>
      <c r="X597" s="8" t="str">
        <f>IF('Filtered Data'!N596="","",HEX2DEC(N597))</f>
        <v/>
      </c>
      <c r="Y597" s="8"/>
      <c r="Z597" s="9" t="str">
        <f t="shared" si="31"/>
        <v>0</v>
      </c>
      <c r="AA597" s="8" t="str">
        <f>IF('Filtered Data'!G596="","",HEX2BIN(G597))</f>
        <v/>
      </c>
      <c r="AB597" s="8" t="str">
        <f>IF('Filtered Data'!H596="","",HEX2BIN(H597))</f>
        <v/>
      </c>
      <c r="AC597" s="8" t="str">
        <f>IF('Filtered Data'!I596="","",HEX2BIN(I597))</f>
        <v/>
      </c>
      <c r="AD597" s="8" t="str">
        <f>IF('Filtered Data'!J596="","",HEX2BIN(J597))</f>
        <v/>
      </c>
      <c r="AE597" s="8" t="str">
        <f>IF('Filtered Data'!K596="","",HEX2BIN(K597))</f>
        <v/>
      </c>
      <c r="AF597" s="8" t="str">
        <f>IF('Filtered Data'!L596="","",HEX2BIN(L597))</f>
        <v/>
      </c>
      <c r="AG597" s="8" t="str">
        <f>IF('Filtered Data'!M596="","",HEX2BIN(M597))</f>
        <v/>
      </c>
      <c r="AH597" s="8" t="str">
        <f>IF('Filtered Data'!N596="","",HEX2BIN(N597))</f>
        <v/>
      </c>
      <c r="AI597" s="8"/>
      <c r="AJ597" s="9" t="str">
        <f t="shared" si="32"/>
        <v>0</v>
      </c>
      <c r="AK597" s="8" t="str">
        <f>IF('Filtered Data'!G596="","",HEX2OCT(G597))</f>
        <v/>
      </c>
      <c r="AL597" s="8" t="str">
        <f>IF('Filtered Data'!H596="","",HEX2OCT(H597))</f>
        <v/>
      </c>
      <c r="AM597" s="8" t="str">
        <f>IF('Filtered Data'!I596="","",HEX2OCT(I597))</f>
        <v/>
      </c>
      <c r="AN597" s="8" t="str">
        <f>IF('Filtered Data'!J596="","",HEX2OCT(J597))</f>
        <v/>
      </c>
      <c r="AO597" s="8" t="str">
        <f>IF('Filtered Data'!K596="","",HEX2OCT(K597))</f>
        <v/>
      </c>
      <c r="AP597" s="8" t="str">
        <f>IF('Filtered Data'!L596="","",HEX2OCT(L597))</f>
        <v/>
      </c>
      <c r="AQ597" s="8" t="str">
        <f>IF('Filtered Data'!M596="","",HEX2OCT(M597))</f>
        <v/>
      </c>
      <c r="AR597" s="8" t="str">
        <f>IF('Filtered Data'!N596="","",HEX2OCT(N597))</f>
        <v/>
      </c>
    </row>
    <row r="598">
      <c r="A598" s="5" t="str">
        <f>'Filtered Data'!A597</f>
        <v/>
      </c>
      <c r="B598" s="5" t="str">
        <f>'Filtered Data'!B597</f>
        <v/>
      </c>
      <c r="C598" s="5" t="str">
        <f>'Filtered Data'!C597</f>
        <v/>
      </c>
      <c r="D598" s="5" t="str">
        <f>'Filtered Data'!D597</f>
        <v/>
      </c>
      <c r="E598" s="5" t="str">
        <f>'Filtered Data'!E597</f>
        <v/>
      </c>
      <c r="F598" s="5" t="str">
        <f>'Filtered Data'!F597</f>
        <v/>
      </c>
      <c r="G598" s="5" t="str">
        <f>'Filtered Data'!G597</f>
        <v/>
      </c>
      <c r="H598" s="5" t="str">
        <f>'Filtered Data'!H597</f>
        <v/>
      </c>
      <c r="I598" s="5" t="str">
        <f>'Filtered Data'!I597</f>
        <v/>
      </c>
      <c r="J598" s="5" t="str">
        <f>'Filtered Data'!J597</f>
        <v/>
      </c>
      <c r="K598" s="5" t="str">
        <f>'Filtered Data'!K597</f>
        <v/>
      </c>
      <c r="L598" s="5" t="str">
        <f>'Filtered Data'!L597</f>
        <v/>
      </c>
      <c r="M598" s="5" t="str">
        <f>'Filtered Data'!M597</f>
        <v/>
      </c>
      <c r="N598" s="5" t="str">
        <f>'Filtered Data'!N597</f>
        <v/>
      </c>
      <c r="P598" s="7">
        <f t="shared" si="30"/>
        <v>0</v>
      </c>
      <c r="Q598" s="8" t="str">
        <f>IF('Filtered Data'!G597="","",HEX2DEC(G598))</f>
        <v/>
      </c>
      <c r="R598" s="8" t="str">
        <f>IF('Filtered Data'!H597="","",HEX2DEC(H598))</f>
        <v/>
      </c>
      <c r="S598" s="8" t="str">
        <f>IF('Filtered Data'!I597="","",HEX2DEC(I598))</f>
        <v/>
      </c>
      <c r="T598" s="8" t="str">
        <f>IF('Filtered Data'!J597="","",HEX2DEC(J598))</f>
        <v/>
      </c>
      <c r="U598" s="8" t="str">
        <f>IF('Filtered Data'!K597="","",HEX2DEC(K598))</f>
        <v/>
      </c>
      <c r="V598" s="8" t="str">
        <f>IF('Filtered Data'!L597="","",HEX2DEC(L598))</f>
        <v/>
      </c>
      <c r="W598" s="8" t="str">
        <f>IF('Filtered Data'!M597="","",HEX2DEC(M598))</f>
        <v/>
      </c>
      <c r="X598" s="8" t="str">
        <f>IF('Filtered Data'!N597="","",HEX2DEC(N598))</f>
        <v/>
      </c>
      <c r="Y598" s="8"/>
      <c r="Z598" s="9" t="str">
        <f t="shared" si="31"/>
        <v>0</v>
      </c>
      <c r="AA598" s="8" t="str">
        <f>IF('Filtered Data'!G597="","",HEX2BIN(G598))</f>
        <v/>
      </c>
      <c r="AB598" s="8" t="str">
        <f>IF('Filtered Data'!H597="","",HEX2BIN(H598))</f>
        <v/>
      </c>
      <c r="AC598" s="8" t="str">
        <f>IF('Filtered Data'!I597="","",HEX2BIN(I598))</f>
        <v/>
      </c>
      <c r="AD598" s="8" t="str">
        <f>IF('Filtered Data'!J597="","",HEX2BIN(J598))</f>
        <v/>
      </c>
      <c r="AE598" s="8" t="str">
        <f>IF('Filtered Data'!K597="","",HEX2BIN(K598))</f>
        <v/>
      </c>
      <c r="AF598" s="8" t="str">
        <f>IF('Filtered Data'!L597="","",HEX2BIN(L598))</f>
        <v/>
      </c>
      <c r="AG598" s="8" t="str">
        <f>IF('Filtered Data'!M597="","",HEX2BIN(M598))</f>
        <v/>
      </c>
      <c r="AH598" s="8" t="str">
        <f>IF('Filtered Data'!N597="","",HEX2BIN(N598))</f>
        <v/>
      </c>
      <c r="AI598" s="8"/>
      <c r="AJ598" s="9" t="str">
        <f t="shared" si="32"/>
        <v>0</v>
      </c>
      <c r="AK598" s="8" t="str">
        <f>IF('Filtered Data'!G597="","",HEX2OCT(G598))</f>
        <v/>
      </c>
      <c r="AL598" s="8" t="str">
        <f>IF('Filtered Data'!H597="","",HEX2OCT(H598))</f>
        <v/>
      </c>
      <c r="AM598" s="8" t="str">
        <f>IF('Filtered Data'!I597="","",HEX2OCT(I598))</f>
        <v/>
      </c>
      <c r="AN598" s="8" t="str">
        <f>IF('Filtered Data'!J597="","",HEX2OCT(J598))</f>
        <v/>
      </c>
      <c r="AO598" s="8" t="str">
        <f>IF('Filtered Data'!K597="","",HEX2OCT(K598))</f>
        <v/>
      </c>
      <c r="AP598" s="8" t="str">
        <f>IF('Filtered Data'!L597="","",HEX2OCT(L598))</f>
        <v/>
      </c>
      <c r="AQ598" s="8" t="str">
        <f>IF('Filtered Data'!M597="","",HEX2OCT(M598))</f>
        <v/>
      </c>
      <c r="AR598" s="8" t="str">
        <f>IF('Filtered Data'!N597="","",HEX2OCT(N598))</f>
        <v/>
      </c>
    </row>
    <row r="599">
      <c r="A599" s="5" t="str">
        <f>'Filtered Data'!A598</f>
        <v/>
      </c>
      <c r="B599" s="5" t="str">
        <f>'Filtered Data'!B598</f>
        <v/>
      </c>
      <c r="C599" s="5" t="str">
        <f>'Filtered Data'!C598</f>
        <v/>
      </c>
      <c r="D599" s="5" t="str">
        <f>'Filtered Data'!D598</f>
        <v/>
      </c>
      <c r="E599" s="5" t="str">
        <f>'Filtered Data'!E598</f>
        <v/>
      </c>
      <c r="F599" s="5" t="str">
        <f>'Filtered Data'!F598</f>
        <v/>
      </c>
      <c r="G599" s="5" t="str">
        <f>'Filtered Data'!G598</f>
        <v/>
      </c>
      <c r="H599" s="5" t="str">
        <f>'Filtered Data'!H598</f>
        <v/>
      </c>
      <c r="I599" s="5" t="str">
        <f>'Filtered Data'!I598</f>
        <v/>
      </c>
      <c r="J599" s="5" t="str">
        <f>'Filtered Data'!J598</f>
        <v/>
      </c>
      <c r="K599" s="5" t="str">
        <f>'Filtered Data'!K598</f>
        <v/>
      </c>
      <c r="L599" s="5" t="str">
        <f>'Filtered Data'!L598</f>
        <v/>
      </c>
      <c r="M599" s="5" t="str">
        <f>'Filtered Data'!M598</f>
        <v/>
      </c>
      <c r="N599" s="5" t="str">
        <f>'Filtered Data'!N598</f>
        <v/>
      </c>
      <c r="P599" s="7">
        <f t="shared" si="30"/>
        <v>0</v>
      </c>
      <c r="Q599" s="8" t="str">
        <f>IF('Filtered Data'!G598="","",HEX2DEC(G599))</f>
        <v/>
      </c>
      <c r="R599" s="8" t="str">
        <f>IF('Filtered Data'!H598="","",HEX2DEC(H599))</f>
        <v/>
      </c>
      <c r="S599" s="8" t="str">
        <f>IF('Filtered Data'!I598="","",HEX2DEC(I599))</f>
        <v/>
      </c>
      <c r="T599" s="8" t="str">
        <f>IF('Filtered Data'!J598="","",HEX2DEC(J599))</f>
        <v/>
      </c>
      <c r="U599" s="8" t="str">
        <f>IF('Filtered Data'!K598="","",HEX2DEC(K599))</f>
        <v/>
      </c>
      <c r="V599" s="8" t="str">
        <f>IF('Filtered Data'!L598="","",HEX2DEC(L599))</f>
        <v/>
      </c>
      <c r="W599" s="8" t="str">
        <f>IF('Filtered Data'!M598="","",HEX2DEC(M599))</f>
        <v/>
      </c>
      <c r="X599" s="8" t="str">
        <f>IF('Filtered Data'!N598="","",HEX2DEC(N599))</f>
        <v/>
      </c>
      <c r="Y599" s="8"/>
      <c r="Z599" s="9" t="str">
        <f t="shared" si="31"/>
        <v>0</v>
      </c>
      <c r="AA599" s="8" t="str">
        <f>IF('Filtered Data'!G598="","",HEX2BIN(G599))</f>
        <v/>
      </c>
      <c r="AB599" s="8" t="str">
        <f>IF('Filtered Data'!H598="","",HEX2BIN(H599))</f>
        <v/>
      </c>
      <c r="AC599" s="8" t="str">
        <f>IF('Filtered Data'!I598="","",HEX2BIN(I599))</f>
        <v/>
      </c>
      <c r="AD599" s="8" t="str">
        <f>IF('Filtered Data'!J598="","",HEX2BIN(J599))</f>
        <v/>
      </c>
      <c r="AE599" s="8" t="str">
        <f>IF('Filtered Data'!K598="","",HEX2BIN(K599))</f>
        <v/>
      </c>
      <c r="AF599" s="8" t="str">
        <f>IF('Filtered Data'!L598="","",HEX2BIN(L599))</f>
        <v/>
      </c>
      <c r="AG599" s="8" t="str">
        <f>IF('Filtered Data'!M598="","",HEX2BIN(M599))</f>
        <v/>
      </c>
      <c r="AH599" s="8" t="str">
        <f>IF('Filtered Data'!N598="","",HEX2BIN(N599))</f>
        <v/>
      </c>
      <c r="AI599" s="8"/>
      <c r="AJ599" s="9" t="str">
        <f t="shared" si="32"/>
        <v>0</v>
      </c>
      <c r="AK599" s="8" t="str">
        <f>IF('Filtered Data'!G598="","",HEX2OCT(G599))</f>
        <v/>
      </c>
      <c r="AL599" s="8" t="str">
        <f>IF('Filtered Data'!H598="","",HEX2OCT(H599))</f>
        <v/>
      </c>
      <c r="AM599" s="8" t="str">
        <f>IF('Filtered Data'!I598="","",HEX2OCT(I599))</f>
        <v/>
      </c>
      <c r="AN599" s="8" t="str">
        <f>IF('Filtered Data'!J598="","",HEX2OCT(J599))</f>
        <v/>
      </c>
      <c r="AO599" s="8" t="str">
        <f>IF('Filtered Data'!K598="","",HEX2OCT(K599))</f>
        <v/>
      </c>
      <c r="AP599" s="8" t="str">
        <f>IF('Filtered Data'!L598="","",HEX2OCT(L599))</f>
        <v/>
      </c>
      <c r="AQ599" s="8" t="str">
        <f>IF('Filtered Data'!M598="","",HEX2OCT(M599))</f>
        <v/>
      </c>
      <c r="AR599" s="8" t="str">
        <f>IF('Filtered Data'!N598="","",HEX2OCT(N599))</f>
        <v/>
      </c>
    </row>
    <row r="600">
      <c r="A600" s="5" t="str">
        <f>'Filtered Data'!A599</f>
        <v/>
      </c>
      <c r="B600" s="5" t="str">
        <f>'Filtered Data'!B599</f>
        <v/>
      </c>
      <c r="C600" s="5" t="str">
        <f>'Filtered Data'!C599</f>
        <v/>
      </c>
      <c r="D600" s="5" t="str">
        <f>'Filtered Data'!D599</f>
        <v/>
      </c>
      <c r="E600" s="5" t="str">
        <f>'Filtered Data'!E599</f>
        <v/>
      </c>
      <c r="F600" s="5" t="str">
        <f>'Filtered Data'!F599</f>
        <v/>
      </c>
      <c r="G600" s="5" t="str">
        <f>'Filtered Data'!G599</f>
        <v/>
      </c>
      <c r="H600" s="5" t="str">
        <f>'Filtered Data'!H599</f>
        <v/>
      </c>
      <c r="I600" s="5" t="str">
        <f>'Filtered Data'!I599</f>
        <v/>
      </c>
      <c r="J600" s="5" t="str">
        <f>'Filtered Data'!J599</f>
        <v/>
      </c>
      <c r="K600" s="5" t="str">
        <f>'Filtered Data'!K599</f>
        <v/>
      </c>
      <c r="L600" s="5" t="str">
        <f>'Filtered Data'!L599</f>
        <v/>
      </c>
      <c r="M600" s="5" t="str">
        <f>'Filtered Data'!M599</f>
        <v/>
      </c>
      <c r="N600" s="5" t="str">
        <f>'Filtered Data'!N599</f>
        <v/>
      </c>
      <c r="P600" s="7">
        <f t="shared" si="30"/>
        <v>0</v>
      </c>
      <c r="Q600" s="8" t="str">
        <f>IF('Filtered Data'!G599="","",HEX2DEC(G600))</f>
        <v/>
      </c>
      <c r="R600" s="8" t="str">
        <f>IF('Filtered Data'!H599="","",HEX2DEC(H600))</f>
        <v/>
      </c>
      <c r="S600" s="8" t="str">
        <f>IF('Filtered Data'!I599="","",HEX2DEC(I600))</f>
        <v/>
      </c>
      <c r="T600" s="8" t="str">
        <f>IF('Filtered Data'!J599="","",HEX2DEC(J600))</f>
        <v/>
      </c>
      <c r="U600" s="8" t="str">
        <f>IF('Filtered Data'!K599="","",HEX2DEC(K600))</f>
        <v/>
      </c>
      <c r="V600" s="8" t="str">
        <f>IF('Filtered Data'!L599="","",HEX2DEC(L600))</f>
        <v/>
      </c>
      <c r="W600" s="8" t="str">
        <f>IF('Filtered Data'!M599="","",HEX2DEC(M600))</f>
        <v/>
      </c>
      <c r="X600" s="8" t="str">
        <f>IF('Filtered Data'!N599="","",HEX2DEC(N600))</f>
        <v/>
      </c>
      <c r="Y600" s="8"/>
      <c r="Z600" s="9" t="str">
        <f t="shared" si="31"/>
        <v>0</v>
      </c>
      <c r="AA600" s="8" t="str">
        <f>IF('Filtered Data'!G599="","",HEX2BIN(G600))</f>
        <v/>
      </c>
      <c r="AB600" s="8" t="str">
        <f>IF('Filtered Data'!H599="","",HEX2BIN(H600))</f>
        <v/>
      </c>
      <c r="AC600" s="8" t="str">
        <f>IF('Filtered Data'!I599="","",HEX2BIN(I600))</f>
        <v/>
      </c>
      <c r="AD600" s="8" t="str">
        <f>IF('Filtered Data'!J599="","",HEX2BIN(J600))</f>
        <v/>
      </c>
      <c r="AE600" s="8" t="str">
        <f>IF('Filtered Data'!K599="","",HEX2BIN(K600))</f>
        <v/>
      </c>
      <c r="AF600" s="8" t="str">
        <f>IF('Filtered Data'!L599="","",HEX2BIN(L600))</f>
        <v/>
      </c>
      <c r="AG600" s="8" t="str">
        <f>IF('Filtered Data'!M599="","",HEX2BIN(M600))</f>
        <v/>
      </c>
      <c r="AH600" s="8" t="str">
        <f>IF('Filtered Data'!N599="","",HEX2BIN(N600))</f>
        <v/>
      </c>
      <c r="AI600" s="8"/>
      <c r="AJ600" s="9" t="str">
        <f t="shared" si="32"/>
        <v>0</v>
      </c>
      <c r="AK600" s="8" t="str">
        <f>IF('Filtered Data'!G599="","",HEX2OCT(G600))</f>
        <v/>
      </c>
      <c r="AL600" s="8" t="str">
        <f>IF('Filtered Data'!H599="","",HEX2OCT(H600))</f>
        <v/>
      </c>
      <c r="AM600" s="8" t="str">
        <f>IF('Filtered Data'!I599="","",HEX2OCT(I600))</f>
        <v/>
      </c>
      <c r="AN600" s="8" t="str">
        <f>IF('Filtered Data'!J599="","",HEX2OCT(J600))</f>
        <v/>
      </c>
      <c r="AO600" s="8" t="str">
        <f>IF('Filtered Data'!K599="","",HEX2OCT(K600))</f>
        <v/>
      </c>
      <c r="AP600" s="8" t="str">
        <f>IF('Filtered Data'!L599="","",HEX2OCT(L600))</f>
        <v/>
      </c>
      <c r="AQ600" s="8" t="str">
        <f>IF('Filtered Data'!M599="","",HEX2OCT(M600))</f>
        <v/>
      </c>
      <c r="AR600" s="8" t="str">
        <f>IF('Filtered Data'!N599="","",HEX2OCT(N600))</f>
        <v/>
      </c>
    </row>
    <row r="601">
      <c r="A601" s="5" t="str">
        <f>'Filtered Data'!A600</f>
        <v/>
      </c>
      <c r="B601" s="5" t="str">
        <f>'Filtered Data'!B600</f>
        <v/>
      </c>
      <c r="C601" s="5" t="str">
        <f>'Filtered Data'!C600</f>
        <v/>
      </c>
      <c r="D601" s="5" t="str">
        <f>'Filtered Data'!D600</f>
        <v/>
      </c>
      <c r="E601" s="5" t="str">
        <f>'Filtered Data'!E600</f>
        <v/>
      </c>
      <c r="F601" s="5" t="str">
        <f>'Filtered Data'!F600</f>
        <v/>
      </c>
      <c r="G601" s="5" t="str">
        <f>'Filtered Data'!G600</f>
        <v/>
      </c>
      <c r="H601" s="5" t="str">
        <f>'Filtered Data'!H600</f>
        <v/>
      </c>
      <c r="I601" s="5" t="str">
        <f>'Filtered Data'!I600</f>
        <v/>
      </c>
      <c r="J601" s="5" t="str">
        <f>'Filtered Data'!J600</f>
        <v/>
      </c>
      <c r="K601" s="5" t="str">
        <f>'Filtered Data'!K600</f>
        <v/>
      </c>
      <c r="L601" s="5" t="str">
        <f>'Filtered Data'!L600</f>
        <v/>
      </c>
      <c r="M601" s="5" t="str">
        <f>'Filtered Data'!M600</f>
        <v/>
      </c>
      <c r="N601" s="5" t="str">
        <f>'Filtered Data'!N600</f>
        <v/>
      </c>
      <c r="P601" s="7">
        <f t="shared" si="30"/>
        <v>0</v>
      </c>
      <c r="Q601" s="8" t="str">
        <f>IF('Filtered Data'!G600="","",HEX2DEC(G601))</f>
        <v/>
      </c>
      <c r="R601" s="8" t="str">
        <f>IF('Filtered Data'!H600="","",HEX2DEC(H601))</f>
        <v/>
      </c>
      <c r="S601" s="8" t="str">
        <f>IF('Filtered Data'!I600="","",HEX2DEC(I601))</f>
        <v/>
      </c>
      <c r="T601" s="8" t="str">
        <f>IF('Filtered Data'!J600="","",HEX2DEC(J601))</f>
        <v/>
      </c>
      <c r="U601" s="8" t="str">
        <f>IF('Filtered Data'!K600="","",HEX2DEC(K601))</f>
        <v/>
      </c>
      <c r="V601" s="8" t="str">
        <f>IF('Filtered Data'!L600="","",HEX2DEC(L601))</f>
        <v/>
      </c>
      <c r="W601" s="8" t="str">
        <f>IF('Filtered Data'!M600="","",HEX2DEC(M601))</f>
        <v/>
      </c>
      <c r="X601" s="8" t="str">
        <f>IF('Filtered Data'!N600="","",HEX2DEC(N601))</f>
        <v/>
      </c>
      <c r="Y601" s="8"/>
      <c r="Z601" s="9" t="str">
        <f t="shared" si="31"/>
        <v>0</v>
      </c>
      <c r="AA601" s="8" t="str">
        <f>IF('Filtered Data'!G600="","",HEX2BIN(G601))</f>
        <v/>
      </c>
      <c r="AB601" s="8" t="str">
        <f>IF('Filtered Data'!H600="","",HEX2BIN(H601))</f>
        <v/>
      </c>
      <c r="AC601" s="8" t="str">
        <f>IF('Filtered Data'!I600="","",HEX2BIN(I601))</f>
        <v/>
      </c>
      <c r="AD601" s="8" t="str">
        <f>IF('Filtered Data'!J600="","",HEX2BIN(J601))</f>
        <v/>
      </c>
      <c r="AE601" s="8" t="str">
        <f>IF('Filtered Data'!K600="","",HEX2BIN(K601))</f>
        <v/>
      </c>
      <c r="AF601" s="8" t="str">
        <f>IF('Filtered Data'!L600="","",HEX2BIN(L601))</f>
        <v/>
      </c>
      <c r="AG601" s="8" t="str">
        <f>IF('Filtered Data'!M600="","",HEX2BIN(M601))</f>
        <v/>
      </c>
      <c r="AH601" s="8" t="str">
        <f>IF('Filtered Data'!N600="","",HEX2BIN(N601))</f>
        <v/>
      </c>
      <c r="AI601" s="8"/>
      <c r="AJ601" s="9" t="str">
        <f t="shared" si="32"/>
        <v>0</v>
      </c>
      <c r="AK601" s="8" t="str">
        <f>IF('Filtered Data'!G600="","",HEX2OCT(G601))</f>
        <v/>
      </c>
      <c r="AL601" s="8" t="str">
        <f>IF('Filtered Data'!H600="","",HEX2OCT(H601))</f>
        <v/>
      </c>
      <c r="AM601" s="8" t="str">
        <f>IF('Filtered Data'!I600="","",HEX2OCT(I601))</f>
        <v/>
      </c>
      <c r="AN601" s="8" t="str">
        <f>IF('Filtered Data'!J600="","",HEX2OCT(J601))</f>
        <v/>
      </c>
      <c r="AO601" s="8" t="str">
        <f>IF('Filtered Data'!K600="","",HEX2OCT(K601))</f>
        <v/>
      </c>
      <c r="AP601" s="8" t="str">
        <f>IF('Filtered Data'!L600="","",HEX2OCT(L601))</f>
        <v/>
      </c>
      <c r="AQ601" s="8" t="str">
        <f>IF('Filtered Data'!M600="","",HEX2OCT(M601))</f>
        <v/>
      </c>
      <c r="AR601" s="8" t="str">
        <f>IF('Filtered Data'!N600="","",HEX2OCT(N601))</f>
        <v/>
      </c>
    </row>
    <row r="602">
      <c r="A602" s="5" t="str">
        <f>'Filtered Data'!A601</f>
        <v/>
      </c>
      <c r="B602" s="5" t="str">
        <f>'Filtered Data'!B601</f>
        <v/>
      </c>
      <c r="C602" s="5" t="str">
        <f>'Filtered Data'!C601</f>
        <v/>
      </c>
      <c r="D602" s="5" t="str">
        <f>'Filtered Data'!D601</f>
        <v/>
      </c>
      <c r="E602" s="5" t="str">
        <f>'Filtered Data'!E601</f>
        <v/>
      </c>
      <c r="F602" s="5" t="str">
        <f>'Filtered Data'!F601</f>
        <v/>
      </c>
      <c r="G602" s="5" t="str">
        <f>'Filtered Data'!G601</f>
        <v/>
      </c>
      <c r="H602" s="5" t="str">
        <f>'Filtered Data'!H601</f>
        <v/>
      </c>
      <c r="I602" s="5" t="str">
        <f>'Filtered Data'!I601</f>
        <v/>
      </c>
      <c r="J602" s="5" t="str">
        <f>'Filtered Data'!J601</f>
        <v/>
      </c>
      <c r="K602" s="5" t="str">
        <f>'Filtered Data'!K601</f>
        <v/>
      </c>
      <c r="L602" s="5" t="str">
        <f>'Filtered Data'!L601</f>
        <v/>
      </c>
      <c r="M602" s="5" t="str">
        <f>'Filtered Data'!M601</f>
        <v/>
      </c>
      <c r="N602" s="5" t="str">
        <f>'Filtered Data'!N601</f>
        <v/>
      </c>
      <c r="P602" s="7">
        <f t="shared" si="30"/>
        <v>0</v>
      </c>
      <c r="Q602" s="8" t="str">
        <f>IF('Filtered Data'!G601="","",HEX2DEC(G602))</f>
        <v/>
      </c>
      <c r="R602" s="8" t="str">
        <f>IF('Filtered Data'!H601="","",HEX2DEC(H602))</f>
        <v/>
      </c>
      <c r="S602" s="8" t="str">
        <f>IF('Filtered Data'!I601="","",HEX2DEC(I602))</f>
        <v/>
      </c>
      <c r="T602" s="8" t="str">
        <f>IF('Filtered Data'!J601="","",HEX2DEC(J602))</f>
        <v/>
      </c>
      <c r="U602" s="8" t="str">
        <f>IF('Filtered Data'!K601="","",HEX2DEC(K602))</f>
        <v/>
      </c>
      <c r="V602" s="8" t="str">
        <f>IF('Filtered Data'!L601="","",HEX2DEC(L602))</f>
        <v/>
      </c>
      <c r="W602" s="8" t="str">
        <f>IF('Filtered Data'!M601="","",HEX2DEC(M602))</f>
        <v/>
      </c>
      <c r="X602" s="8" t="str">
        <f>IF('Filtered Data'!N601="","",HEX2DEC(N602))</f>
        <v/>
      </c>
      <c r="Y602" s="8"/>
      <c r="Z602" s="9" t="str">
        <f t="shared" si="31"/>
        <v>0</v>
      </c>
      <c r="AA602" s="8" t="str">
        <f>IF('Filtered Data'!G601="","",HEX2BIN(G602))</f>
        <v/>
      </c>
      <c r="AB602" s="8" t="str">
        <f>IF('Filtered Data'!H601="","",HEX2BIN(H602))</f>
        <v/>
      </c>
      <c r="AC602" s="8" t="str">
        <f>IF('Filtered Data'!I601="","",HEX2BIN(I602))</f>
        <v/>
      </c>
      <c r="AD602" s="8" t="str">
        <f>IF('Filtered Data'!J601="","",HEX2BIN(J602))</f>
        <v/>
      </c>
      <c r="AE602" s="8" t="str">
        <f>IF('Filtered Data'!K601="","",HEX2BIN(K602))</f>
        <v/>
      </c>
      <c r="AF602" s="8" t="str">
        <f>IF('Filtered Data'!L601="","",HEX2BIN(L602))</f>
        <v/>
      </c>
      <c r="AG602" s="8" t="str">
        <f>IF('Filtered Data'!M601="","",HEX2BIN(M602))</f>
        <v/>
      </c>
      <c r="AH602" s="8" t="str">
        <f>IF('Filtered Data'!N601="","",HEX2BIN(N602))</f>
        <v/>
      </c>
      <c r="AI602" s="8"/>
      <c r="AJ602" s="9" t="str">
        <f t="shared" si="32"/>
        <v>0</v>
      </c>
      <c r="AK602" s="8" t="str">
        <f>IF('Filtered Data'!G601="","",HEX2OCT(G602))</f>
        <v/>
      </c>
      <c r="AL602" s="8" t="str">
        <f>IF('Filtered Data'!H601="","",HEX2OCT(H602))</f>
        <v/>
      </c>
      <c r="AM602" s="8" t="str">
        <f>IF('Filtered Data'!I601="","",HEX2OCT(I602))</f>
        <v/>
      </c>
      <c r="AN602" s="8" t="str">
        <f>IF('Filtered Data'!J601="","",HEX2OCT(J602))</f>
        <v/>
      </c>
      <c r="AO602" s="8" t="str">
        <f>IF('Filtered Data'!K601="","",HEX2OCT(K602))</f>
        <v/>
      </c>
      <c r="AP602" s="8" t="str">
        <f>IF('Filtered Data'!L601="","",HEX2OCT(L602))</f>
        <v/>
      </c>
      <c r="AQ602" s="8" t="str">
        <f>IF('Filtered Data'!M601="","",HEX2OCT(M602))</f>
        <v/>
      </c>
      <c r="AR602" s="8" t="str">
        <f>IF('Filtered Data'!N601="","",HEX2OCT(N602))</f>
        <v/>
      </c>
    </row>
    <row r="603">
      <c r="A603" s="5" t="str">
        <f>'Filtered Data'!A602</f>
        <v/>
      </c>
      <c r="B603" s="5" t="str">
        <f>'Filtered Data'!B602</f>
        <v/>
      </c>
      <c r="C603" s="5" t="str">
        <f>'Filtered Data'!C602</f>
        <v/>
      </c>
      <c r="D603" s="5" t="str">
        <f>'Filtered Data'!D602</f>
        <v/>
      </c>
      <c r="E603" s="5" t="str">
        <f>'Filtered Data'!E602</f>
        <v/>
      </c>
      <c r="F603" s="5" t="str">
        <f>'Filtered Data'!F602</f>
        <v/>
      </c>
      <c r="G603" s="5" t="str">
        <f>'Filtered Data'!G602</f>
        <v/>
      </c>
      <c r="H603" s="5" t="str">
        <f>'Filtered Data'!H602</f>
        <v/>
      </c>
      <c r="I603" s="5" t="str">
        <f>'Filtered Data'!I602</f>
        <v/>
      </c>
      <c r="J603" s="5" t="str">
        <f>'Filtered Data'!J602</f>
        <v/>
      </c>
      <c r="K603" s="5" t="str">
        <f>'Filtered Data'!K602</f>
        <v/>
      </c>
      <c r="L603" s="5" t="str">
        <f>'Filtered Data'!L602</f>
        <v/>
      </c>
      <c r="M603" s="5" t="str">
        <f>'Filtered Data'!M602</f>
        <v/>
      </c>
      <c r="N603" s="5" t="str">
        <f>'Filtered Data'!N602</f>
        <v/>
      </c>
      <c r="P603" s="7">
        <f t="shared" si="30"/>
        <v>0</v>
      </c>
      <c r="Q603" s="8" t="str">
        <f>IF('Filtered Data'!G602="","",HEX2DEC(G603))</f>
        <v/>
      </c>
      <c r="R603" s="8" t="str">
        <f>IF('Filtered Data'!H602="","",HEX2DEC(H603))</f>
        <v/>
      </c>
      <c r="S603" s="8" t="str">
        <f>IF('Filtered Data'!I602="","",HEX2DEC(I603))</f>
        <v/>
      </c>
      <c r="T603" s="8" t="str">
        <f>IF('Filtered Data'!J602="","",HEX2DEC(J603))</f>
        <v/>
      </c>
      <c r="U603" s="8" t="str">
        <f>IF('Filtered Data'!K602="","",HEX2DEC(K603))</f>
        <v/>
      </c>
      <c r="V603" s="8" t="str">
        <f>IF('Filtered Data'!L602="","",HEX2DEC(L603))</f>
        <v/>
      </c>
      <c r="W603" s="8" t="str">
        <f>IF('Filtered Data'!M602="","",HEX2DEC(M603))</f>
        <v/>
      </c>
      <c r="X603" s="8" t="str">
        <f>IF('Filtered Data'!N602="","",HEX2DEC(N603))</f>
        <v/>
      </c>
      <c r="Y603" s="8"/>
      <c r="Z603" s="9" t="str">
        <f t="shared" si="31"/>
        <v>0</v>
      </c>
      <c r="AA603" s="8" t="str">
        <f>IF('Filtered Data'!G602="","",HEX2BIN(G603))</f>
        <v/>
      </c>
      <c r="AB603" s="8" t="str">
        <f>IF('Filtered Data'!H602="","",HEX2BIN(H603))</f>
        <v/>
      </c>
      <c r="AC603" s="8" t="str">
        <f>IF('Filtered Data'!I602="","",HEX2BIN(I603))</f>
        <v/>
      </c>
      <c r="AD603" s="8" t="str">
        <f>IF('Filtered Data'!J602="","",HEX2BIN(J603))</f>
        <v/>
      </c>
      <c r="AE603" s="8" t="str">
        <f>IF('Filtered Data'!K602="","",HEX2BIN(K603))</f>
        <v/>
      </c>
      <c r="AF603" s="8" t="str">
        <f>IF('Filtered Data'!L602="","",HEX2BIN(L603))</f>
        <v/>
      </c>
      <c r="AG603" s="8" t="str">
        <f>IF('Filtered Data'!M602="","",HEX2BIN(M603))</f>
        <v/>
      </c>
      <c r="AH603" s="8" t="str">
        <f>IF('Filtered Data'!N602="","",HEX2BIN(N603))</f>
        <v/>
      </c>
      <c r="AI603" s="8"/>
      <c r="AJ603" s="9" t="str">
        <f t="shared" si="32"/>
        <v>0</v>
      </c>
      <c r="AK603" s="8" t="str">
        <f>IF('Filtered Data'!G602="","",HEX2OCT(G603))</f>
        <v/>
      </c>
      <c r="AL603" s="8" t="str">
        <f>IF('Filtered Data'!H602="","",HEX2OCT(H603))</f>
        <v/>
      </c>
      <c r="AM603" s="8" t="str">
        <f>IF('Filtered Data'!I602="","",HEX2OCT(I603))</f>
        <v/>
      </c>
      <c r="AN603" s="8" t="str">
        <f>IF('Filtered Data'!J602="","",HEX2OCT(J603))</f>
        <v/>
      </c>
      <c r="AO603" s="8" t="str">
        <f>IF('Filtered Data'!K602="","",HEX2OCT(K603))</f>
        <v/>
      </c>
      <c r="AP603" s="8" t="str">
        <f>IF('Filtered Data'!L602="","",HEX2OCT(L603))</f>
        <v/>
      </c>
      <c r="AQ603" s="8" t="str">
        <f>IF('Filtered Data'!M602="","",HEX2OCT(M603))</f>
        <v/>
      </c>
      <c r="AR603" s="8" t="str">
        <f>IF('Filtered Data'!N602="","",HEX2OCT(N603))</f>
        <v/>
      </c>
    </row>
    <row r="604">
      <c r="A604" s="5" t="str">
        <f>'Filtered Data'!A603</f>
        <v/>
      </c>
      <c r="B604" s="5" t="str">
        <f>'Filtered Data'!B603</f>
        <v/>
      </c>
      <c r="C604" s="5" t="str">
        <f>'Filtered Data'!C603</f>
        <v/>
      </c>
      <c r="D604" s="5" t="str">
        <f>'Filtered Data'!D603</f>
        <v/>
      </c>
      <c r="E604" s="5" t="str">
        <f>'Filtered Data'!E603</f>
        <v/>
      </c>
      <c r="F604" s="5" t="str">
        <f>'Filtered Data'!F603</f>
        <v/>
      </c>
      <c r="G604" s="5" t="str">
        <f>'Filtered Data'!G603</f>
        <v/>
      </c>
      <c r="H604" s="5" t="str">
        <f>'Filtered Data'!H603</f>
        <v/>
      </c>
      <c r="I604" s="5" t="str">
        <f>'Filtered Data'!I603</f>
        <v/>
      </c>
      <c r="J604" s="5" t="str">
        <f>'Filtered Data'!J603</f>
        <v/>
      </c>
      <c r="K604" s="5" t="str">
        <f>'Filtered Data'!K603</f>
        <v/>
      </c>
      <c r="L604" s="5" t="str">
        <f>'Filtered Data'!L603</f>
        <v/>
      </c>
      <c r="M604" s="5" t="str">
        <f>'Filtered Data'!M603</f>
        <v/>
      </c>
      <c r="N604" s="5" t="str">
        <f>'Filtered Data'!N603</f>
        <v/>
      </c>
      <c r="P604" s="7">
        <f t="shared" si="30"/>
        <v>0</v>
      </c>
      <c r="Q604" s="8" t="str">
        <f>IF('Filtered Data'!G603="","",HEX2DEC(G604))</f>
        <v/>
      </c>
      <c r="R604" s="8" t="str">
        <f>IF('Filtered Data'!H603="","",HEX2DEC(H604))</f>
        <v/>
      </c>
      <c r="S604" s="8" t="str">
        <f>IF('Filtered Data'!I603="","",HEX2DEC(I604))</f>
        <v/>
      </c>
      <c r="T604" s="8" t="str">
        <f>IF('Filtered Data'!J603="","",HEX2DEC(J604))</f>
        <v/>
      </c>
      <c r="U604" s="8" t="str">
        <f>IF('Filtered Data'!K603="","",HEX2DEC(K604))</f>
        <v/>
      </c>
      <c r="V604" s="8" t="str">
        <f>IF('Filtered Data'!L603="","",HEX2DEC(L604))</f>
        <v/>
      </c>
      <c r="W604" s="8" t="str">
        <f>IF('Filtered Data'!M603="","",HEX2DEC(M604))</f>
        <v/>
      </c>
      <c r="X604" s="8" t="str">
        <f>IF('Filtered Data'!N603="","",HEX2DEC(N604))</f>
        <v/>
      </c>
      <c r="Y604" s="8"/>
      <c r="Z604" s="9" t="str">
        <f t="shared" si="31"/>
        <v>0</v>
      </c>
      <c r="AA604" s="8" t="str">
        <f>IF('Filtered Data'!G603="","",HEX2BIN(G604))</f>
        <v/>
      </c>
      <c r="AB604" s="8" t="str">
        <f>IF('Filtered Data'!H603="","",HEX2BIN(H604))</f>
        <v/>
      </c>
      <c r="AC604" s="8" t="str">
        <f>IF('Filtered Data'!I603="","",HEX2BIN(I604))</f>
        <v/>
      </c>
      <c r="AD604" s="8" t="str">
        <f>IF('Filtered Data'!J603="","",HEX2BIN(J604))</f>
        <v/>
      </c>
      <c r="AE604" s="8" t="str">
        <f>IF('Filtered Data'!K603="","",HEX2BIN(K604))</f>
        <v/>
      </c>
      <c r="AF604" s="8" t="str">
        <f>IF('Filtered Data'!L603="","",HEX2BIN(L604))</f>
        <v/>
      </c>
      <c r="AG604" s="8" t="str">
        <f>IF('Filtered Data'!M603="","",HEX2BIN(M604))</f>
        <v/>
      </c>
      <c r="AH604" s="8" t="str">
        <f>IF('Filtered Data'!N603="","",HEX2BIN(N604))</f>
        <v/>
      </c>
      <c r="AI604" s="8"/>
      <c r="AJ604" s="9" t="str">
        <f t="shared" si="32"/>
        <v>0</v>
      </c>
      <c r="AK604" s="8" t="str">
        <f>IF('Filtered Data'!G603="","",HEX2OCT(G604))</f>
        <v/>
      </c>
      <c r="AL604" s="8" t="str">
        <f>IF('Filtered Data'!H603="","",HEX2OCT(H604))</f>
        <v/>
      </c>
      <c r="AM604" s="8" t="str">
        <f>IF('Filtered Data'!I603="","",HEX2OCT(I604))</f>
        <v/>
      </c>
      <c r="AN604" s="8" t="str">
        <f>IF('Filtered Data'!J603="","",HEX2OCT(J604))</f>
        <v/>
      </c>
      <c r="AO604" s="8" t="str">
        <f>IF('Filtered Data'!K603="","",HEX2OCT(K604))</f>
        <v/>
      </c>
      <c r="AP604" s="8" t="str">
        <f>IF('Filtered Data'!L603="","",HEX2OCT(L604))</f>
        <v/>
      </c>
      <c r="AQ604" s="8" t="str">
        <f>IF('Filtered Data'!M603="","",HEX2OCT(M604))</f>
        <v/>
      </c>
      <c r="AR604" s="8" t="str">
        <f>IF('Filtered Data'!N603="","",HEX2OCT(N604))</f>
        <v/>
      </c>
    </row>
    <row r="605">
      <c r="A605" s="5" t="str">
        <f>'Filtered Data'!A604</f>
        <v/>
      </c>
      <c r="B605" s="5" t="str">
        <f>'Filtered Data'!B604</f>
        <v/>
      </c>
      <c r="C605" s="5" t="str">
        <f>'Filtered Data'!C604</f>
        <v/>
      </c>
      <c r="D605" s="5" t="str">
        <f>'Filtered Data'!D604</f>
        <v/>
      </c>
      <c r="E605" s="5" t="str">
        <f>'Filtered Data'!E604</f>
        <v/>
      </c>
      <c r="F605" s="5" t="str">
        <f>'Filtered Data'!F604</f>
        <v/>
      </c>
      <c r="G605" s="5" t="str">
        <f>'Filtered Data'!G604</f>
        <v/>
      </c>
      <c r="H605" s="5" t="str">
        <f>'Filtered Data'!H604</f>
        <v/>
      </c>
      <c r="I605" s="5" t="str">
        <f>'Filtered Data'!I604</f>
        <v/>
      </c>
      <c r="J605" s="5" t="str">
        <f>'Filtered Data'!J604</f>
        <v/>
      </c>
      <c r="K605" s="5" t="str">
        <f>'Filtered Data'!K604</f>
        <v/>
      </c>
      <c r="L605" s="5" t="str">
        <f>'Filtered Data'!L604</f>
        <v/>
      </c>
      <c r="M605" s="5" t="str">
        <f>'Filtered Data'!M604</f>
        <v/>
      </c>
      <c r="N605" s="5" t="str">
        <f>'Filtered Data'!N604</f>
        <v/>
      </c>
      <c r="P605" s="7">
        <f t="shared" si="30"/>
        <v>0</v>
      </c>
      <c r="Q605" s="8" t="str">
        <f>IF('Filtered Data'!G604="","",HEX2DEC(G605))</f>
        <v/>
      </c>
      <c r="R605" s="8" t="str">
        <f>IF('Filtered Data'!H604="","",HEX2DEC(H605))</f>
        <v/>
      </c>
      <c r="S605" s="8" t="str">
        <f>IF('Filtered Data'!I604="","",HEX2DEC(I605))</f>
        <v/>
      </c>
      <c r="T605" s="8" t="str">
        <f>IF('Filtered Data'!J604="","",HEX2DEC(J605))</f>
        <v/>
      </c>
      <c r="U605" s="8" t="str">
        <f>IF('Filtered Data'!K604="","",HEX2DEC(K605))</f>
        <v/>
      </c>
      <c r="V605" s="8" t="str">
        <f>IF('Filtered Data'!L604="","",HEX2DEC(L605))</f>
        <v/>
      </c>
      <c r="W605" s="8" t="str">
        <f>IF('Filtered Data'!M604="","",HEX2DEC(M605))</f>
        <v/>
      </c>
      <c r="X605" s="8" t="str">
        <f>IF('Filtered Data'!N604="","",HEX2DEC(N605))</f>
        <v/>
      </c>
      <c r="Y605" s="8"/>
      <c r="Z605" s="9" t="str">
        <f t="shared" si="31"/>
        <v>0</v>
      </c>
      <c r="AA605" s="8" t="str">
        <f>IF('Filtered Data'!G604="","",HEX2BIN(G605))</f>
        <v/>
      </c>
      <c r="AB605" s="8" t="str">
        <f>IF('Filtered Data'!H604="","",HEX2BIN(H605))</f>
        <v/>
      </c>
      <c r="AC605" s="8" t="str">
        <f>IF('Filtered Data'!I604="","",HEX2BIN(I605))</f>
        <v/>
      </c>
      <c r="AD605" s="8" t="str">
        <f>IF('Filtered Data'!J604="","",HEX2BIN(J605))</f>
        <v/>
      </c>
      <c r="AE605" s="8" t="str">
        <f>IF('Filtered Data'!K604="","",HEX2BIN(K605))</f>
        <v/>
      </c>
      <c r="AF605" s="8" t="str">
        <f>IF('Filtered Data'!L604="","",HEX2BIN(L605))</f>
        <v/>
      </c>
      <c r="AG605" s="8" t="str">
        <f>IF('Filtered Data'!M604="","",HEX2BIN(M605))</f>
        <v/>
      </c>
      <c r="AH605" s="8" t="str">
        <f>IF('Filtered Data'!N604="","",HEX2BIN(N605))</f>
        <v/>
      </c>
      <c r="AI605" s="8"/>
      <c r="AJ605" s="9" t="str">
        <f t="shared" si="32"/>
        <v>0</v>
      </c>
      <c r="AK605" s="8" t="str">
        <f>IF('Filtered Data'!G604="","",HEX2OCT(G605))</f>
        <v/>
      </c>
      <c r="AL605" s="8" t="str">
        <f>IF('Filtered Data'!H604="","",HEX2OCT(H605))</f>
        <v/>
      </c>
      <c r="AM605" s="8" t="str">
        <f>IF('Filtered Data'!I604="","",HEX2OCT(I605))</f>
        <v/>
      </c>
      <c r="AN605" s="8" t="str">
        <f>IF('Filtered Data'!J604="","",HEX2OCT(J605))</f>
        <v/>
      </c>
      <c r="AO605" s="8" t="str">
        <f>IF('Filtered Data'!K604="","",HEX2OCT(K605))</f>
        <v/>
      </c>
      <c r="AP605" s="8" t="str">
        <f>IF('Filtered Data'!L604="","",HEX2OCT(L605))</f>
        <v/>
      </c>
      <c r="AQ605" s="8" t="str">
        <f>IF('Filtered Data'!M604="","",HEX2OCT(M605))</f>
        <v/>
      </c>
      <c r="AR605" s="8" t="str">
        <f>IF('Filtered Data'!N604="","",HEX2OCT(N605))</f>
        <v/>
      </c>
    </row>
    <row r="606">
      <c r="A606" s="5" t="str">
        <f>'Filtered Data'!A605</f>
        <v/>
      </c>
      <c r="B606" s="5" t="str">
        <f>'Filtered Data'!B605</f>
        <v/>
      </c>
      <c r="C606" s="5" t="str">
        <f>'Filtered Data'!C605</f>
        <v/>
      </c>
      <c r="D606" s="5" t="str">
        <f>'Filtered Data'!D605</f>
        <v/>
      </c>
      <c r="E606" s="5" t="str">
        <f>'Filtered Data'!E605</f>
        <v/>
      </c>
      <c r="F606" s="5" t="str">
        <f>'Filtered Data'!F605</f>
        <v/>
      </c>
      <c r="G606" s="5" t="str">
        <f>'Filtered Data'!G605</f>
        <v/>
      </c>
      <c r="H606" s="5" t="str">
        <f>'Filtered Data'!H605</f>
        <v/>
      </c>
      <c r="I606" s="5" t="str">
        <f>'Filtered Data'!I605</f>
        <v/>
      </c>
      <c r="J606" s="5" t="str">
        <f>'Filtered Data'!J605</f>
        <v/>
      </c>
      <c r="K606" s="5" t="str">
        <f>'Filtered Data'!K605</f>
        <v/>
      </c>
      <c r="L606" s="5" t="str">
        <f>'Filtered Data'!L605</f>
        <v/>
      </c>
      <c r="M606" s="5" t="str">
        <f>'Filtered Data'!M605</f>
        <v/>
      </c>
      <c r="N606" s="5" t="str">
        <f>'Filtered Data'!N605</f>
        <v/>
      </c>
      <c r="P606" s="7">
        <f t="shared" si="30"/>
        <v>0</v>
      </c>
      <c r="Q606" s="8" t="str">
        <f>IF('Filtered Data'!G605="","",HEX2DEC(G606))</f>
        <v/>
      </c>
      <c r="R606" s="8" t="str">
        <f>IF('Filtered Data'!H605="","",HEX2DEC(H606))</f>
        <v/>
      </c>
      <c r="S606" s="8" t="str">
        <f>IF('Filtered Data'!I605="","",HEX2DEC(I606))</f>
        <v/>
      </c>
      <c r="T606" s="8" t="str">
        <f>IF('Filtered Data'!J605="","",HEX2DEC(J606))</f>
        <v/>
      </c>
      <c r="U606" s="8" t="str">
        <f>IF('Filtered Data'!K605="","",HEX2DEC(K606))</f>
        <v/>
      </c>
      <c r="V606" s="8" t="str">
        <f>IF('Filtered Data'!L605="","",HEX2DEC(L606))</f>
        <v/>
      </c>
      <c r="W606" s="8" t="str">
        <f>IF('Filtered Data'!M605="","",HEX2DEC(M606))</f>
        <v/>
      </c>
      <c r="X606" s="8" t="str">
        <f>IF('Filtered Data'!N605="","",HEX2DEC(N606))</f>
        <v/>
      </c>
      <c r="Y606" s="8"/>
      <c r="Z606" s="9" t="str">
        <f t="shared" si="31"/>
        <v>0</v>
      </c>
      <c r="AA606" s="8" t="str">
        <f>IF('Filtered Data'!G605="","",HEX2BIN(G606))</f>
        <v/>
      </c>
      <c r="AB606" s="8" t="str">
        <f>IF('Filtered Data'!H605="","",HEX2BIN(H606))</f>
        <v/>
      </c>
      <c r="AC606" s="8" t="str">
        <f>IF('Filtered Data'!I605="","",HEX2BIN(I606))</f>
        <v/>
      </c>
      <c r="AD606" s="8" t="str">
        <f>IF('Filtered Data'!J605="","",HEX2BIN(J606))</f>
        <v/>
      </c>
      <c r="AE606" s="8" t="str">
        <f>IF('Filtered Data'!K605="","",HEX2BIN(K606))</f>
        <v/>
      </c>
      <c r="AF606" s="8" t="str">
        <f>IF('Filtered Data'!L605="","",HEX2BIN(L606))</f>
        <v/>
      </c>
      <c r="AG606" s="8" t="str">
        <f>IF('Filtered Data'!M605="","",HEX2BIN(M606))</f>
        <v/>
      </c>
      <c r="AH606" s="8" t="str">
        <f>IF('Filtered Data'!N605="","",HEX2BIN(N606))</f>
        <v/>
      </c>
      <c r="AI606" s="8"/>
      <c r="AJ606" s="9" t="str">
        <f t="shared" si="32"/>
        <v>0</v>
      </c>
      <c r="AK606" s="8" t="str">
        <f>IF('Filtered Data'!G605="","",HEX2OCT(G606))</f>
        <v/>
      </c>
      <c r="AL606" s="8" t="str">
        <f>IF('Filtered Data'!H605="","",HEX2OCT(H606))</f>
        <v/>
      </c>
      <c r="AM606" s="8" t="str">
        <f>IF('Filtered Data'!I605="","",HEX2OCT(I606))</f>
        <v/>
      </c>
      <c r="AN606" s="8" t="str">
        <f>IF('Filtered Data'!J605="","",HEX2OCT(J606))</f>
        <v/>
      </c>
      <c r="AO606" s="8" t="str">
        <f>IF('Filtered Data'!K605="","",HEX2OCT(K606))</f>
        <v/>
      </c>
      <c r="AP606" s="8" t="str">
        <f>IF('Filtered Data'!L605="","",HEX2OCT(L606))</f>
        <v/>
      </c>
      <c r="AQ606" s="8" t="str">
        <f>IF('Filtered Data'!M605="","",HEX2OCT(M606))</f>
        <v/>
      </c>
      <c r="AR606" s="8" t="str">
        <f>IF('Filtered Data'!N605="","",HEX2OCT(N606))</f>
        <v/>
      </c>
    </row>
    <row r="607">
      <c r="A607" s="5" t="str">
        <f>'Filtered Data'!A606</f>
        <v/>
      </c>
      <c r="B607" s="5" t="str">
        <f>'Filtered Data'!B606</f>
        <v/>
      </c>
      <c r="C607" s="5" t="str">
        <f>'Filtered Data'!C606</f>
        <v/>
      </c>
      <c r="D607" s="5" t="str">
        <f>'Filtered Data'!D606</f>
        <v/>
      </c>
      <c r="E607" s="5" t="str">
        <f>'Filtered Data'!E606</f>
        <v/>
      </c>
      <c r="F607" s="5" t="str">
        <f>'Filtered Data'!F606</f>
        <v/>
      </c>
      <c r="G607" s="5" t="str">
        <f>'Filtered Data'!G606</f>
        <v/>
      </c>
      <c r="H607" s="5" t="str">
        <f>'Filtered Data'!H606</f>
        <v/>
      </c>
      <c r="I607" s="5" t="str">
        <f>'Filtered Data'!I606</f>
        <v/>
      </c>
      <c r="J607" s="5" t="str">
        <f>'Filtered Data'!J606</f>
        <v/>
      </c>
      <c r="K607" s="5" t="str">
        <f>'Filtered Data'!K606</f>
        <v/>
      </c>
      <c r="L607" s="5" t="str">
        <f>'Filtered Data'!L606</f>
        <v/>
      </c>
      <c r="M607" s="5" t="str">
        <f>'Filtered Data'!M606</f>
        <v/>
      </c>
      <c r="N607" s="5" t="str">
        <f>'Filtered Data'!N606</f>
        <v/>
      </c>
      <c r="P607" s="7">
        <f t="shared" si="30"/>
        <v>0</v>
      </c>
      <c r="Q607" s="8" t="str">
        <f>IF('Filtered Data'!G606="","",HEX2DEC(G607))</f>
        <v/>
      </c>
      <c r="R607" s="8" t="str">
        <f>IF('Filtered Data'!H606="","",HEX2DEC(H607))</f>
        <v/>
      </c>
      <c r="S607" s="8" t="str">
        <f>IF('Filtered Data'!I606="","",HEX2DEC(I607))</f>
        <v/>
      </c>
      <c r="T607" s="8" t="str">
        <f>IF('Filtered Data'!J606="","",HEX2DEC(J607))</f>
        <v/>
      </c>
      <c r="U607" s="8" t="str">
        <f>IF('Filtered Data'!K606="","",HEX2DEC(K607))</f>
        <v/>
      </c>
      <c r="V607" s="8" t="str">
        <f>IF('Filtered Data'!L606="","",HEX2DEC(L607))</f>
        <v/>
      </c>
      <c r="W607" s="8" t="str">
        <f>IF('Filtered Data'!M606="","",HEX2DEC(M607))</f>
        <v/>
      </c>
      <c r="X607" s="8" t="str">
        <f>IF('Filtered Data'!N606="","",HEX2DEC(N607))</f>
        <v/>
      </c>
      <c r="Y607" s="8"/>
      <c r="Z607" s="9" t="str">
        <f t="shared" si="31"/>
        <v>0</v>
      </c>
      <c r="AA607" s="8" t="str">
        <f>IF('Filtered Data'!G606="","",HEX2BIN(G607))</f>
        <v/>
      </c>
      <c r="AB607" s="8" t="str">
        <f>IF('Filtered Data'!H606="","",HEX2BIN(H607))</f>
        <v/>
      </c>
      <c r="AC607" s="8" t="str">
        <f>IF('Filtered Data'!I606="","",HEX2BIN(I607))</f>
        <v/>
      </c>
      <c r="AD607" s="8" t="str">
        <f>IF('Filtered Data'!J606="","",HEX2BIN(J607))</f>
        <v/>
      </c>
      <c r="AE607" s="8" t="str">
        <f>IF('Filtered Data'!K606="","",HEX2BIN(K607))</f>
        <v/>
      </c>
      <c r="AF607" s="8" t="str">
        <f>IF('Filtered Data'!L606="","",HEX2BIN(L607))</f>
        <v/>
      </c>
      <c r="AG607" s="8" t="str">
        <f>IF('Filtered Data'!M606="","",HEX2BIN(M607))</f>
        <v/>
      </c>
      <c r="AH607" s="8" t="str">
        <f>IF('Filtered Data'!N606="","",HEX2BIN(N607))</f>
        <v/>
      </c>
      <c r="AI607" s="8"/>
      <c r="AJ607" s="9" t="str">
        <f t="shared" si="32"/>
        <v>0</v>
      </c>
      <c r="AK607" s="8" t="str">
        <f>IF('Filtered Data'!G606="","",HEX2OCT(G607))</f>
        <v/>
      </c>
      <c r="AL607" s="8" t="str">
        <f>IF('Filtered Data'!H606="","",HEX2OCT(H607))</f>
        <v/>
      </c>
      <c r="AM607" s="8" t="str">
        <f>IF('Filtered Data'!I606="","",HEX2OCT(I607))</f>
        <v/>
      </c>
      <c r="AN607" s="8" t="str">
        <f>IF('Filtered Data'!J606="","",HEX2OCT(J607))</f>
        <v/>
      </c>
      <c r="AO607" s="8" t="str">
        <f>IF('Filtered Data'!K606="","",HEX2OCT(K607))</f>
        <v/>
      </c>
      <c r="AP607" s="8" t="str">
        <f>IF('Filtered Data'!L606="","",HEX2OCT(L607))</f>
        <v/>
      </c>
      <c r="AQ607" s="8" t="str">
        <f>IF('Filtered Data'!M606="","",HEX2OCT(M607))</f>
        <v/>
      </c>
      <c r="AR607" s="8" t="str">
        <f>IF('Filtered Data'!N606="","",HEX2OCT(N607))</f>
        <v/>
      </c>
    </row>
    <row r="608">
      <c r="A608" s="5" t="str">
        <f>'Filtered Data'!A607</f>
        <v/>
      </c>
      <c r="B608" s="5" t="str">
        <f>'Filtered Data'!B607</f>
        <v/>
      </c>
      <c r="C608" s="5" t="str">
        <f>'Filtered Data'!C607</f>
        <v/>
      </c>
      <c r="D608" s="5" t="str">
        <f>'Filtered Data'!D607</f>
        <v/>
      </c>
      <c r="E608" s="5" t="str">
        <f>'Filtered Data'!E607</f>
        <v/>
      </c>
      <c r="F608" s="5" t="str">
        <f>'Filtered Data'!F607</f>
        <v/>
      </c>
      <c r="G608" s="5" t="str">
        <f>'Filtered Data'!G607</f>
        <v/>
      </c>
      <c r="H608" s="5" t="str">
        <f>'Filtered Data'!H607</f>
        <v/>
      </c>
      <c r="I608" s="5" t="str">
        <f>'Filtered Data'!I607</f>
        <v/>
      </c>
      <c r="J608" s="5" t="str">
        <f>'Filtered Data'!J607</f>
        <v/>
      </c>
      <c r="K608" s="5" t="str">
        <f>'Filtered Data'!K607</f>
        <v/>
      </c>
      <c r="L608" s="5" t="str">
        <f>'Filtered Data'!L607</f>
        <v/>
      </c>
      <c r="M608" s="5" t="str">
        <f>'Filtered Data'!M607</f>
        <v/>
      </c>
      <c r="N608" s="5" t="str">
        <f>'Filtered Data'!N607</f>
        <v/>
      </c>
      <c r="P608" s="7">
        <f t="shared" si="30"/>
        <v>0</v>
      </c>
      <c r="Q608" s="8" t="str">
        <f>IF('Filtered Data'!G607="","",HEX2DEC(G608))</f>
        <v/>
      </c>
      <c r="R608" s="8" t="str">
        <f>IF('Filtered Data'!H607="","",HEX2DEC(H608))</f>
        <v/>
      </c>
      <c r="S608" s="8" t="str">
        <f>IF('Filtered Data'!I607="","",HEX2DEC(I608))</f>
        <v/>
      </c>
      <c r="T608" s="8" t="str">
        <f>IF('Filtered Data'!J607="","",HEX2DEC(J608))</f>
        <v/>
      </c>
      <c r="U608" s="8" t="str">
        <f>IF('Filtered Data'!K607="","",HEX2DEC(K608))</f>
        <v/>
      </c>
      <c r="V608" s="8" t="str">
        <f>IF('Filtered Data'!L607="","",HEX2DEC(L608))</f>
        <v/>
      </c>
      <c r="W608" s="8" t="str">
        <f>IF('Filtered Data'!M607="","",HEX2DEC(M608))</f>
        <v/>
      </c>
      <c r="X608" s="8" t="str">
        <f>IF('Filtered Data'!N607="","",HEX2DEC(N608))</f>
        <v/>
      </c>
      <c r="Y608" s="8"/>
      <c r="Z608" s="9" t="str">
        <f t="shared" si="31"/>
        <v>0</v>
      </c>
      <c r="AA608" s="8" t="str">
        <f>IF('Filtered Data'!G607="","",HEX2BIN(G608))</f>
        <v/>
      </c>
      <c r="AB608" s="8" t="str">
        <f>IF('Filtered Data'!H607="","",HEX2BIN(H608))</f>
        <v/>
      </c>
      <c r="AC608" s="8" t="str">
        <f>IF('Filtered Data'!I607="","",HEX2BIN(I608))</f>
        <v/>
      </c>
      <c r="AD608" s="8" t="str">
        <f>IF('Filtered Data'!J607="","",HEX2BIN(J608))</f>
        <v/>
      </c>
      <c r="AE608" s="8" t="str">
        <f>IF('Filtered Data'!K607="","",HEX2BIN(K608))</f>
        <v/>
      </c>
      <c r="AF608" s="8" t="str">
        <f>IF('Filtered Data'!L607="","",HEX2BIN(L608))</f>
        <v/>
      </c>
      <c r="AG608" s="8" t="str">
        <f>IF('Filtered Data'!M607="","",HEX2BIN(M608))</f>
        <v/>
      </c>
      <c r="AH608" s="8" t="str">
        <f>IF('Filtered Data'!N607="","",HEX2BIN(N608))</f>
        <v/>
      </c>
      <c r="AI608" s="8"/>
      <c r="AJ608" s="9" t="str">
        <f t="shared" si="32"/>
        <v>0</v>
      </c>
      <c r="AK608" s="8" t="str">
        <f>IF('Filtered Data'!G607="","",HEX2OCT(G608))</f>
        <v/>
      </c>
      <c r="AL608" s="8" t="str">
        <f>IF('Filtered Data'!H607="","",HEX2OCT(H608))</f>
        <v/>
      </c>
      <c r="AM608" s="8" t="str">
        <f>IF('Filtered Data'!I607="","",HEX2OCT(I608))</f>
        <v/>
      </c>
      <c r="AN608" s="8" t="str">
        <f>IF('Filtered Data'!J607="","",HEX2OCT(J608))</f>
        <v/>
      </c>
      <c r="AO608" s="8" t="str">
        <f>IF('Filtered Data'!K607="","",HEX2OCT(K608))</f>
        <v/>
      </c>
      <c r="AP608" s="8" t="str">
        <f>IF('Filtered Data'!L607="","",HEX2OCT(L608))</f>
        <v/>
      </c>
      <c r="AQ608" s="8" t="str">
        <f>IF('Filtered Data'!M607="","",HEX2OCT(M608))</f>
        <v/>
      </c>
      <c r="AR608" s="8" t="str">
        <f>IF('Filtered Data'!N607="","",HEX2OCT(N608))</f>
        <v/>
      </c>
    </row>
    <row r="609">
      <c r="A609" s="5" t="str">
        <f>'Filtered Data'!A608</f>
        <v/>
      </c>
      <c r="B609" s="5" t="str">
        <f>'Filtered Data'!B608</f>
        <v/>
      </c>
      <c r="C609" s="5" t="str">
        <f>'Filtered Data'!C608</f>
        <v/>
      </c>
      <c r="D609" s="5" t="str">
        <f>'Filtered Data'!D608</f>
        <v/>
      </c>
      <c r="E609" s="5" t="str">
        <f>'Filtered Data'!E608</f>
        <v/>
      </c>
      <c r="F609" s="5" t="str">
        <f>'Filtered Data'!F608</f>
        <v/>
      </c>
      <c r="G609" s="5" t="str">
        <f>'Filtered Data'!G608</f>
        <v/>
      </c>
      <c r="H609" s="5" t="str">
        <f>'Filtered Data'!H608</f>
        <v/>
      </c>
      <c r="I609" s="5" t="str">
        <f>'Filtered Data'!I608</f>
        <v/>
      </c>
      <c r="J609" s="5" t="str">
        <f>'Filtered Data'!J608</f>
        <v/>
      </c>
      <c r="K609" s="5" t="str">
        <f>'Filtered Data'!K608</f>
        <v/>
      </c>
      <c r="L609" s="5" t="str">
        <f>'Filtered Data'!L608</f>
        <v/>
      </c>
      <c r="M609" s="5" t="str">
        <f>'Filtered Data'!M608</f>
        <v/>
      </c>
      <c r="N609" s="5" t="str">
        <f>'Filtered Data'!N608</f>
        <v/>
      </c>
      <c r="P609" s="7">
        <f t="shared" si="30"/>
        <v>0</v>
      </c>
      <c r="Q609" s="8" t="str">
        <f>IF('Filtered Data'!G608="","",HEX2DEC(G609))</f>
        <v/>
      </c>
      <c r="R609" s="8" t="str">
        <f>IF('Filtered Data'!H608="","",HEX2DEC(H609))</f>
        <v/>
      </c>
      <c r="S609" s="8" t="str">
        <f>IF('Filtered Data'!I608="","",HEX2DEC(I609))</f>
        <v/>
      </c>
      <c r="T609" s="8" t="str">
        <f>IF('Filtered Data'!J608="","",HEX2DEC(J609))</f>
        <v/>
      </c>
      <c r="U609" s="8" t="str">
        <f>IF('Filtered Data'!K608="","",HEX2DEC(K609))</f>
        <v/>
      </c>
      <c r="V609" s="8" t="str">
        <f>IF('Filtered Data'!L608="","",HEX2DEC(L609))</f>
        <v/>
      </c>
      <c r="W609" s="8" t="str">
        <f>IF('Filtered Data'!M608="","",HEX2DEC(M609))</f>
        <v/>
      </c>
      <c r="X609" s="8" t="str">
        <f>IF('Filtered Data'!N608="","",HEX2DEC(N609))</f>
        <v/>
      </c>
      <c r="Y609" s="8"/>
      <c r="Z609" s="9" t="str">
        <f t="shared" si="31"/>
        <v>0</v>
      </c>
      <c r="AA609" s="8" t="str">
        <f>IF('Filtered Data'!G608="","",HEX2BIN(G609))</f>
        <v/>
      </c>
      <c r="AB609" s="8" t="str">
        <f>IF('Filtered Data'!H608="","",HEX2BIN(H609))</f>
        <v/>
      </c>
      <c r="AC609" s="8" t="str">
        <f>IF('Filtered Data'!I608="","",HEX2BIN(I609))</f>
        <v/>
      </c>
      <c r="AD609" s="8" t="str">
        <f>IF('Filtered Data'!J608="","",HEX2BIN(J609))</f>
        <v/>
      </c>
      <c r="AE609" s="8" t="str">
        <f>IF('Filtered Data'!K608="","",HEX2BIN(K609))</f>
        <v/>
      </c>
      <c r="AF609" s="8" t="str">
        <f>IF('Filtered Data'!L608="","",HEX2BIN(L609))</f>
        <v/>
      </c>
      <c r="AG609" s="8" t="str">
        <f>IF('Filtered Data'!M608="","",HEX2BIN(M609))</f>
        <v/>
      </c>
      <c r="AH609" s="8" t="str">
        <f>IF('Filtered Data'!N608="","",HEX2BIN(N609))</f>
        <v/>
      </c>
      <c r="AI609" s="8"/>
      <c r="AJ609" s="9" t="str">
        <f t="shared" si="32"/>
        <v>0</v>
      </c>
      <c r="AK609" s="8" t="str">
        <f>IF('Filtered Data'!G608="","",HEX2OCT(G609))</f>
        <v/>
      </c>
      <c r="AL609" s="8" t="str">
        <f>IF('Filtered Data'!H608="","",HEX2OCT(H609))</f>
        <v/>
      </c>
      <c r="AM609" s="8" t="str">
        <f>IF('Filtered Data'!I608="","",HEX2OCT(I609))</f>
        <v/>
      </c>
      <c r="AN609" s="8" t="str">
        <f>IF('Filtered Data'!J608="","",HEX2OCT(J609))</f>
        <v/>
      </c>
      <c r="AO609" s="8" t="str">
        <f>IF('Filtered Data'!K608="","",HEX2OCT(K609))</f>
        <v/>
      </c>
      <c r="AP609" s="8" t="str">
        <f>IF('Filtered Data'!L608="","",HEX2OCT(L609))</f>
        <v/>
      </c>
      <c r="AQ609" s="8" t="str">
        <f>IF('Filtered Data'!M608="","",HEX2OCT(M609))</f>
        <v/>
      </c>
      <c r="AR609" s="8" t="str">
        <f>IF('Filtered Data'!N608="","",HEX2OCT(N609))</f>
        <v/>
      </c>
    </row>
    <row r="610">
      <c r="A610" s="5" t="str">
        <f>'Filtered Data'!A609</f>
        <v/>
      </c>
      <c r="B610" s="5" t="str">
        <f>'Filtered Data'!B609</f>
        <v/>
      </c>
      <c r="C610" s="5" t="str">
        <f>'Filtered Data'!C609</f>
        <v/>
      </c>
      <c r="D610" s="5" t="str">
        <f>'Filtered Data'!D609</f>
        <v/>
      </c>
      <c r="E610" s="5" t="str">
        <f>'Filtered Data'!E609</f>
        <v/>
      </c>
      <c r="F610" s="5" t="str">
        <f>'Filtered Data'!F609</f>
        <v/>
      </c>
      <c r="G610" s="5" t="str">
        <f>'Filtered Data'!G609</f>
        <v/>
      </c>
      <c r="H610" s="5" t="str">
        <f>'Filtered Data'!H609</f>
        <v/>
      </c>
      <c r="I610" s="5" t="str">
        <f>'Filtered Data'!I609</f>
        <v/>
      </c>
      <c r="J610" s="5" t="str">
        <f>'Filtered Data'!J609</f>
        <v/>
      </c>
      <c r="K610" s="5" t="str">
        <f>'Filtered Data'!K609</f>
        <v/>
      </c>
      <c r="L610" s="5" t="str">
        <f>'Filtered Data'!L609</f>
        <v/>
      </c>
      <c r="M610" s="5" t="str">
        <f>'Filtered Data'!M609</f>
        <v/>
      </c>
      <c r="N610" s="5" t="str">
        <f>'Filtered Data'!N609</f>
        <v/>
      </c>
      <c r="P610" s="7">
        <f t="shared" si="30"/>
        <v>0</v>
      </c>
      <c r="Q610" s="8" t="str">
        <f>IF('Filtered Data'!G609="","",HEX2DEC(G610))</f>
        <v/>
      </c>
      <c r="R610" s="8" t="str">
        <f>IF('Filtered Data'!H609="","",HEX2DEC(H610))</f>
        <v/>
      </c>
      <c r="S610" s="8" t="str">
        <f>IF('Filtered Data'!I609="","",HEX2DEC(I610))</f>
        <v/>
      </c>
      <c r="T610" s="8" t="str">
        <f>IF('Filtered Data'!J609="","",HEX2DEC(J610))</f>
        <v/>
      </c>
      <c r="U610" s="8" t="str">
        <f>IF('Filtered Data'!K609="","",HEX2DEC(K610))</f>
        <v/>
      </c>
      <c r="V610" s="8" t="str">
        <f>IF('Filtered Data'!L609="","",HEX2DEC(L610))</f>
        <v/>
      </c>
      <c r="W610" s="8" t="str">
        <f>IF('Filtered Data'!M609="","",HEX2DEC(M610))</f>
        <v/>
      </c>
      <c r="X610" s="8" t="str">
        <f>IF('Filtered Data'!N609="","",HEX2DEC(N610))</f>
        <v/>
      </c>
      <c r="Y610" s="8"/>
      <c r="Z610" s="9" t="str">
        <f t="shared" si="31"/>
        <v>0</v>
      </c>
      <c r="AA610" s="8" t="str">
        <f>IF('Filtered Data'!G609="","",HEX2BIN(G610))</f>
        <v/>
      </c>
      <c r="AB610" s="8" t="str">
        <f>IF('Filtered Data'!H609="","",HEX2BIN(H610))</f>
        <v/>
      </c>
      <c r="AC610" s="8" t="str">
        <f>IF('Filtered Data'!I609="","",HEX2BIN(I610))</f>
        <v/>
      </c>
      <c r="AD610" s="8" t="str">
        <f>IF('Filtered Data'!J609="","",HEX2BIN(J610))</f>
        <v/>
      </c>
      <c r="AE610" s="8" t="str">
        <f>IF('Filtered Data'!K609="","",HEX2BIN(K610))</f>
        <v/>
      </c>
      <c r="AF610" s="8" t="str">
        <f>IF('Filtered Data'!L609="","",HEX2BIN(L610))</f>
        <v/>
      </c>
      <c r="AG610" s="8" t="str">
        <f>IF('Filtered Data'!M609="","",HEX2BIN(M610))</f>
        <v/>
      </c>
      <c r="AH610" s="8" t="str">
        <f>IF('Filtered Data'!N609="","",HEX2BIN(N610))</f>
        <v/>
      </c>
      <c r="AI610" s="8"/>
      <c r="AJ610" s="9" t="str">
        <f t="shared" si="32"/>
        <v>0</v>
      </c>
      <c r="AK610" s="8" t="str">
        <f>IF('Filtered Data'!G609="","",HEX2OCT(G610))</f>
        <v/>
      </c>
      <c r="AL610" s="8" t="str">
        <f>IF('Filtered Data'!H609="","",HEX2OCT(H610))</f>
        <v/>
      </c>
      <c r="AM610" s="8" t="str">
        <f>IF('Filtered Data'!I609="","",HEX2OCT(I610))</f>
        <v/>
      </c>
      <c r="AN610" s="8" t="str">
        <f>IF('Filtered Data'!J609="","",HEX2OCT(J610))</f>
        <v/>
      </c>
      <c r="AO610" s="8" t="str">
        <f>IF('Filtered Data'!K609="","",HEX2OCT(K610))</f>
        <v/>
      </c>
      <c r="AP610" s="8" t="str">
        <f>IF('Filtered Data'!L609="","",HEX2OCT(L610))</f>
        <v/>
      </c>
      <c r="AQ610" s="8" t="str">
        <f>IF('Filtered Data'!M609="","",HEX2OCT(M610))</f>
        <v/>
      </c>
      <c r="AR610" s="8" t="str">
        <f>IF('Filtered Data'!N609="","",HEX2OCT(N610))</f>
        <v/>
      </c>
    </row>
    <row r="611">
      <c r="A611" s="5" t="str">
        <f>'Filtered Data'!A610</f>
        <v/>
      </c>
      <c r="B611" s="5" t="str">
        <f>'Filtered Data'!B610</f>
        <v/>
      </c>
      <c r="C611" s="5" t="str">
        <f>'Filtered Data'!C610</f>
        <v/>
      </c>
      <c r="D611" s="5" t="str">
        <f>'Filtered Data'!D610</f>
        <v/>
      </c>
      <c r="E611" s="5" t="str">
        <f>'Filtered Data'!E610</f>
        <v/>
      </c>
      <c r="F611" s="5" t="str">
        <f>'Filtered Data'!F610</f>
        <v/>
      </c>
      <c r="G611" s="5" t="str">
        <f>'Filtered Data'!G610</f>
        <v/>
      </c>
      <c r="H611" s="5" t="str">
        <f>'Filtered Data'!H610</f>
        <v/>
      </c>
      <c r="I611" s="5" t="str">
        <f>'Filtered Data'!I610</f>
        <v/>
      </c>
      <c r="J611" s="5" t="str">
        <f>'Filtered Data'!J610</f>
        <v/>
      </c>
      <c r="K611" s="5" t="str">
        <f>'Filtered Data'!K610</f>
        <v/>
      </c>
      <c r="L611" s="5" t="str">
        <f>'Filtered Data'!L610</f>
        <v/>
      </c>
      <c r="M611" s="5" t="str">
        <f>'Filtered Data'!M610</f>
        <v/>
      </c>
      <c r="N611" s="5" t="str">
        <f>'Filtered Data'!N610</f>
        <v/>
      </c>
      <c r="P611" s="7">
        <f t="shared" si="30"/>
        <v>0</v>
      </c>
      <c r="Q611" s="8" t="str">
        <f>IF('Filtered Data'!G610="","",HEX2DEC(G611))</f>
        <v/>
      </c>
      <c r="R611" s="8" t="str">
        <f>IF('Filtered Data'!H610="","",HEX2DEC(H611))</f>
        <v/>
      </c>
      <c r="S611" s="8" t="str">
        <f>IF('Filtered Data'!I610="","",HEX2DEC(I611))</f>
        <v/>
      </c>
      <c r="T611" s="8" t="str">
        <f>IF('Filtered Data'!J610="","",HEX2DEC(J611))</f>
        <v/>
      </c>
      <c r="U611" s="8" t="str">
        <f>IF('Filtered Data'!K610="","",HEX2DEC(K611))</f>
        <v/>
      </c>
      <c r="V611" s="8" t="str">
        <f>IF('Filtered Data'!L610="","",HEX2DEC(L611))</f>
        <v/>
      </c>
      <c r="W611" s="8" t="str">
        <f>IF('Filtered Data'!M610="","",HEX2DEC(M611))</f>
        <v/>
      </c>
      <c r="X611" s="8" t="str">
        <f>IF('Filtered Data'!N610="","",HEX2DEC(N611))</f>
        <v/>
      </c>
      <c r="Y611" s="8"/>
      <c r="Z611" s="9" t="str">
        <f t="shared" si="31"/>
        <v>0</v>
      </c>
      <c r="AA611" s="8" t="str">
        <f>IF('Filtered Data'!G610="","",HEX2BIN(G611))</f>
        <v/>
      </c>
      <c r="AB611" s="8" t="str">
        <f>IF('Filtered Data'!H610="","",HEX2BIN(H611))</f>
        <v/>
      </c>
      <c r="AC611" s="8" t="str">
        <f>IF('Filtered Data'!I610="","",HEX2BIN(I611))</f>
        <v/>
      </c>
      <c r="AD611" s="8" t="str">
        <f>IF('Filtered Data'!J610="","",HEX2BIN(J611))</f>
        <v/>
      </c>
      <c r="AE611" s="8" t="str">
        <f>IF('Filtered Data'!K610="","",HEX2BIN(K611))</f>
        <v/>
      </c>
      <c r="AF611" s="8" t="str">
        <f>IF('Filtered Data'!L610="","",HEX2BIN(L611))</f>
        <v/>
      </c>
      <c r="AG611" s="8" t="str">
        <f>IF('Filtered Data'!M610="","",HEX2BIN(M611))</f>
        <v/>
      </c>
      <c r="AH611" s="8" t="str">
        <f>IF('Filtered Data'!N610="","",HEX2BIN(N611))</f>
        <v/>
      </c>
      <c r="AI611" s="8"/>
      <c r="AJ611" s="9" t="str">
        <f t="shared" si="32"/>
        <v>0</v>
      </c>
      <c r="AK611" s="8" t="str">
        <f>IF('Filtered Data'!G610="","",HEX2OCT(G611))</f>
        <v/>
      </c>
      <c r="AL611" s="8" t="str">
        <f>IF('Filtered Data'!H610="","",HEX2OCT(H611))</f>
        <v/>
      </c>
      <c r="AM611" s="8" t="str">
        <f>IF('Filtered Data'!I610="","",HEX2OCT(I611))</f>
        <v/>
      </c>
      <c r="AN611" s="8" t="str">
        <f>IF('Filtered Data'!J610="","",HEX2OCT(J611))</f>
        <v/>
      </c>
      <c r="AO611" s="8" t="str">
        <f>IF('Filtered Data'!K610="","",HEX2OCT(K611))</f>
        <v/>
      </c>
      <c r="AP611" s="8" t="str">
        <f>IF('Filtered Data'!L610="","",HEX2OCT(L611))</f>
        <v/>
      </c>
      <c r="AQ611" s="8" t="str">
        <f>IF('Filtered Data'!M610="","",HEX2OCT(M611))</f>
        <v/>
      </c>
      <c r="AR611" s="8" t="str">
        <f>IF('Filtered Data'!N610="","",HEX2OCT(N611))</f>
        <v/>
      </c>
    </row>
    <row r="612">
      <c r="A612" s="5" t="str">
        <f>'Filtered Data'!A611</f>
        <v/>
      </c>
      <c r="B612" s="5" t="str">
        <f>'Filtered Data'!B611</f>
        <v/>
      </c>
      <c r="C612" s="5" t="str">
        <f>'Filtered Data'!C611</f>
        <v/>
      </c>
      <c r="D612" s="5" t="str">
        <f>'Filtered Data'!D611</f>
        <v/>
      </c>
      <c r="E612" s="5" t="str">
        <f>'Filtered Data'!E611</f>
        <v/>
      </c>
      <c r="F612" s="5" t="str">
        <f>'Filtered Data'!F611</f>
        <v/>
      </c>
      <c r="G612" s="5" t="str">
        <f>'Filtered Data'!G611</f>
        <v/>
      </c>
      <c r="H612" s="5" t="str">
        <f>'Filtered Data'!H611</f>
        <v/>
      </c>
      <c r="I612" s="5" t="str">
        <f>'Filtered Data'!I611</f>
        <v/>
      </c>
      <c r="J612" s="5" t="str">
        <f>'Filtered Data'!J611</f>
        <v/>
      </c>
      <c r="K612" s="5" t="str">
        <f>'Filtered Data'!K611</f>
        <v/>
      </c>
      <c r="L612" s="5" t="str">
        <f>'Filtered Data'!L611</f>
        <v/>
      </c>
      <c r="M612" s="5" t="str">
        <f>'Filtered Data'!M611</f>
        <v/>
      </c>
      <c r="N612" s="5" t="str">
        <f>'Filtered Data'!N611</f>
        <v/>
      </c>
      <c r="P612" s="7">
        <f t="shared" ref="P612:P675" si="33">HEX2DEC(_xlfn.CONCAT(G612:N612))</f>
        <v>0</v>
      </c>
      <c r="Q612" s="8" t="str">
        <f>IF('Filtered Data'!G611="","",HEX2DEC(G612))</f>
        <v/>
      </c>
      <c r="R612" s="8" t="str">
        <f>IF('Filtered Data'!H611="","",HEX2DEC(H612))</f>
        <v/>
      </c>
      <c r="S612" s="8" t="str">
        <f>IF('Filtered Data'!I611="","",HEX2DEC(I612))</f>
        <v/>
      </c>
      <c r="T612" s="8" t="str">
        <f>IF('Filtered Data'!J611="","",HEX2DEC(J612))</f>
        <v/>
      </c>
      <c r="U612" s="8" t="str">
        <f>IF('Filtered Data'!K611="","",HEX2DEC(K612))</f>
        <v/>
      </c>
      <c r="V612" s="8" t="str">
        <f>IF('Filtered Data'!L611="","",HEX2DEC(L612))</f>
        <v/>
      </c>
      <c r="W612" s="8" t="str">
        <f>IF('Filtered Data'!M611="","",HEX2DEC(M612))</f>
        <v/>
      </c>
      <c r="X612" s="8" t="str">
        <f>IF('Filtered Data'!N611="","",HEX2DEC(N612))</f>
        <v/>
      </c>
      <c r="Y612" s="8"/>
      <c r="Z612" s="9" t="str">
        <f t="shared" ref="Z612:Z675" si="34">HEX2BIN(_xlfn.CONCAT(G612:N612))</f>
        <v>0</v>
      </c>
      <c r="AA612" s="8" t="str">
        <f>IF('Filtered Data'!G611="","",HEX2BIN(G612))</f>
        <v/>
      </c>
      <c r="AB612" s="8" t="str">
        <f>IF('Filtered Data'!H611="","",HEX2BIN(H612))</f>
        <v/>
      </c>
      <c r="AC612" s="8" t="str">
        <f>IF('Filtered Data'!I611="","",HEX2BIN(I612))</f>
        <v/>
      </c>
      <c r="AD612" s="8" t="str">
        <f>IF('Filtered Data'!J611="","",HEX2BIN(J612))</f>
        <v/>
      </c>
      <c r="AE612" s="8" t="str">
        <f>IF('Filtered Data'!K611="","",HEX2BIN(K612))</f>
        <v/>
      </c>
      <c r="AF612" s="8" t="str">
        <f>IF('Filtered Data'!L611="","",HEX2BIN(L612))</f>
        <v/>
      </c>
      <c r="AG612" s="8" t="str">
        <f>IF('Filtered Data'!M611="","",HEX2BIN(M612))</f>
        <v/>
      </c>
      <c r="AH612" s="8" t="str">
        <f>IF('Filtered Data'!N611="","",HEX2BIN(N612))</f>
        <v/>
      </c>
      <c r="AI612" s="8"/>
      <c r="AJ612" s="9" t="str">
        <f t="shared" ref="AJ612:AJ675" si="35">HEX2BIN(_xlfn.CONCAT(G612:N612))</f>
        <v>0</v>
      </c>
      <c r="AK612" s="8" t="str">
        <f>IF('Filtered Data'!G611="","",HEX2OCT(G612))</f>
        <v/>
      </c>
      <c r="AL612" s="8" t="str">
        <f>IF('Filtered Data'!H611="","",HEX2OCT(H612))</f>
        <v/>
      </c>
      <c r="AM612" s="8" t="str">
        <f>IF('Filtered Data'!I611="","",HEX2OCT(I612))</f>
        <v/>
      </c>
      <c r="AN612" s="8" t="str">
        <f>IF('Filtered Data'!J611="","",HEX2OCT(J612))</f>
        <v/>
      </c>
      <c r="AO612" s="8" t="str">
        <f>IF('Filtered Data'!K611="","",HEX2OCT(K612))</f>
        <v/>
      </c>
      <c r="AP612" s="8" t="str">
        <f>IF('Filtered Data'!L611="","",HEX2OCT(L612))</f>
        <v/>
      </c>
      <c r="AQ612" s="8" t="str">
        <f>IF('Filtered Data'!M611="","",HEX2OCT(M612))</f>
        <v/>
      </c>
      <c r="AR612" s="8" t="str">
        <f>IF('Filtered Data'!N611="","",HEX2OCT(N612))</f>
        <v/>
      </c>
    </row>
    <row r="613">
      <c r="A613" s="5" t="str">
        <f>'Filtered Data'!A612</f>
        <v/>
      </c>
      <c r="B613" s="5" t="str">
        <f>'Filtered Data'!B612</f>
        <v/>
      </c>
      <c r="C613" s="5" t="str">
        <f>'Filtered Data'!C612</f>
        <v/>
      </c>
      <c r="D613" s="5" t="str">
        <f>'Filtered Data'!D612</f>
        <v/>
      </c>
      <c r="E613" s="5" t="str">
        <f>'Filtered Data'!E612</f>
        <v/>
      </c>
      <c r="F613" s="5" t="str">
        <f>'Filtered Data'!F612</f>
        <v/>
      </c>
      <c r="G613" s="5" t="str">
        <f>'Filtered Data'!G612</f>
        <v/>
      </c>
      <c r="H613" s="5" t="str">
        <f>'Filtered Data'!H612</f>
        <v/>
      </c>
      <c r="I613" s="5" t="str">
        <f>'Filtered Data'!I612</f>
        <v/>
      </c>
      <c r="J613" s="5" t="str">
        <f>'Filtered Data'!J612</f>
        <v/>
      </c>
      <c r="K613" s="5" t="str">
        <f>'Filtered Data'!K612</f>
        <v/>
      </c>
      <c r="L613" s="5" t="str">
        <f>'Filtered Data'!L612</f>
        <v/>
      </c>
      <c r="M613" s="5" t="str">
        <f>'Filtered Data'!M612</f>
        <v/>
      </c>
      <c r="N613" s="5" t="str">
        <f>'Filtered Data'!N612</f>
        <v/>
      </c>
      <c r="P613" s="7">
        <f t="shared" si="33"/>
        <v>0</v>
      </c>
      <c r="Q613" s="8" t="str">
        <f>IF('Filtered Data'!G612="","",HEX2DEC(G613))</f>
        <v/>
      </c>
      <c r="R613" s="8" t="str">
        <f>IF('Filtered Data'!H612="","",HEX2DEC(H613))</f>
        <v/>
      </c>
      <c r="S613" s="8" t="str">
        <f>IF('Filtered Data'!I612="","",HEX2DEC(I613))</f>
        <v/>
      </c>
      <c r="T613" s="8" t="str">
        <f>IF('Filtered Data'!J612="","",HEX2DEC(J613))</f>
        <v/>
      </c>
      <c r="U613" s="8" t="str">
        <f>IF('Filtered Data'!K612="","",HEX2DEC(K613))</f>
        <v/>
      </c>
      <c r="V613" s="8" t="str">
        <f>IF('Filtered Data'!L612="","",HEX2DEC(L613))</f>
        <v/>
      </c>
      <c r="W613" s="8" t="str">
        <f>IF('Filtered Data'!M612="","",HEX2DEC(M613))</f>
        <v/>
      </c>
      <c r="X613" s="8" t="str">
        <f>IF('Filtered Data'!N612="","",HEX2DEC(N613))</f>
        <v/>
      </c>
      <c r="Y613" s="8"/>
      <c r="Z613" s="9" t="str">
        <f t="shared" si="34"/>
        <v>0</v>
      </c>
      <c r="AA613" s="8" t="str">
        <f>IF('Filtered Data'!G612="","",HEX2BIN(G613))</f>
        <v/>
      </c>
      <c r="AB613" s="8" t="str">
        <f>IF('Filtered Data'!H612="","",HEX2BIN(H613))</f>
        <v/>
      </c>
      <c r="AC613" s="8" t="str">
        <f>IF('Filtered Data'!I612="","",HEX2BIN(I613))</f>
        <v/>
      </c>
      <c r="AD613" s="8" t="str">
        <f>IF('Filtered Data'!J612="","",HEX2BIN(J613))</f>
        <v/>
      </c>
      <c r="AE613" s="8" t="str">
        <f>IF('Filtered Data'!K612="","",HEX2BIN(K613))</f>
        <v/>
      </c>
      <c r="AF613" s="8" t="str">
        <f>IF('Filtered Data'!L612="","",HEX2BIN(L613))</f>
        <v/>
      </c>
      <c r="AG613" s="8" t="str">
        <f>IF('Filtered Data'!M612="","",HEX2BIN(M613))</f>
        <v/>
      </c>
      <c r="AH613" s="8" t="str">
        <f>IF('Filtered Data'!N612="","",HEX2BIN(N613))</f>
        <v/>
      </c>
      <c r="AI613" s="8"/>
      <c r="AJ613" s="9" t="str">
        <f t="shared" si="35"/>
        <v>0</v>
      </c>
      <c r="AK613" s="8" t="str">
        <f>IF('Filtered Data'!G612="","",HEX2OCT(G613))</f>
        <v/>
      </c>
      <c r="AL613" s="8" t="str">
        <f>IF('Filtered Data'!H612="","",HEX2OCT(H613))</f>
        <v/>
      </c>
      <c r="AM613" s="8" t="str">
        <f>IF('Filtered Data'!I612="","",HEX2OCT(I613))</f>
        <v/>
      </c>
      <c r="AN613" s="8" t="str">
        <f>IF('Filtered Data'!J612="","",HEX2OCT(J613))</f>
        <v/>
      </c>
      <c r="AO613" s="8" t="str">
        <f>IF('Filtered Data'!K612="","",HEX2OCT(K613))</f>
        <v/>
      </c>
      <c r="AP613" s="8" t="str">
        <f>IF('Filtered Data'!L612="","",HEX2OCT(L613))</f>
        <v/>
      </c>
      <c r="AQ613" s="8" t="str">
        <f>IF('Filtered Data'!M612="","",HEX2OCT(M613))</f>
        <v/>
      </c>
      <c r="AR613" s="8" t="str">
        <f>IF('Filtered Data'!N612="","",HEX2OCT(N613))</f>
        <v/>
      </c>
    </row>
    <row r="614">
      <c r="A614" s="5" t="str">
        <f>'Filtered Data'!A613</f>
        <v/>
      </c>
      <c r="B614" s="5" t="str">
        <f>'Filtered Data'!B613</f>
        <v/>
      </c>
      <c r="C614" s="5" t="str">
        <f>'Filtered Data'!C613</f>
        <v/>
      </c>
      <c r="D614" s="5" t="str">
        <f>'Filtered Data'!D613</f>
        <v/>
      </c>
      <c r="E614" s="5" t="str">
        <f>'Filtered Data'!E613</f>
        <v/>
      </c>
      <c r="F614" s="5" t="str">
        <f>'Filtered Data'!F613</f>
        <v/>
      </c>
      <c r="G614" s="5" t="str">
        <f>'Filtered Data'!G613</f>
        <v/>
      </c>
      <c r="H614" s="5" t="str">
        <f>'Filtered Data'!H613</f>
        <v/>
      </c>
      <c r="I614" s="5" t="str">
        <f>'Filtered Data'!I613</f>
        <v/>
      </c>
      <c r="J614" s="5" t="str">
        <f>'Filtered Data'!J613</f>
        <v/>
      </c>
      <c r="K614" s="5" t="str">
        <f>'Filtered Data'!K613</f>
        <v/>
      </c>
      <c r="L614" s="5" t="str">
        <f>'Filtered Data'!L613</f>
        <v/>
      </c>
      <c r="M614" s="5" t="str">
        <f>'Filtered Data'!M613</f>
        <v/>
      </c>
      <c r="N614" s="5" t="str">
        <f>'Filtered Data'!N613</f>
        <v/>
      </c>
      <c r="P614" s="7">
        <f t="shared" si="33"/>
        <v>0</v>
      </c>
      <c r="Q614" s="8" t="str">
        <f>IF('Filtered Data'!G613="","",HEX2DEC(G614))</f>
        <v/>
      </c>
      <c r="R614" s="8" t="str">
        <f>IF('Filtered Data'!H613="","",HEX2DEC(H614))</f>
        <v/>
      </c>
      <c r="S614" s="8" t="str">
        <f>IF('Filtered Data'!I613="","",HEX2DEC(I614))</f>
        <v/>
      </c>
      <c r="T614" s="8" t="str">
        <f>IF('Filtered Data'!J613="","",HEX2DEC(J614))</f>
        <v/>
      </c>
      <c r="U614" s="8" t="str">
        <f>IF('Filtered Data'!K613="","",HEX2DEC(K614))</f>
        <v/>
      </c>
      <c r="V614" s="8" t="str">
        <f>IF('Filtered Data'!L613="","",HEX2DEC(L614))</f>
        <v/>
      </c>
      <c r="W614" s="8" t="str">
        <f>IF('Filtered Data'!M613="","",HEX2DEC(M614))</f>
        <v/>
      </c>
      <c r="X614" s="8" t="str">
        <f>IF('Filtered Data'!N613="","",HEX2DEC(N614))</f>
        <v/>
      </c>
      <c r="Y614" s="8"/>
      <c r="Z614" s="9" t="str">
        <f t="shared" si="34"/>
        <v>0</v>
      </c>
      <c r="AA614" s="8" t="str">
        <f>IF('Filtered Data'!G613="","",HEX2BIN(G614))</f>
        <v/>
      </c>
      <c r="AB614" s="8" t="str">
        <f>IF('Filtered Data'!H613="","",HEX2BIN(H614))</f>
        <v/>
      </c>
      <c r="AC614" s="8" t="str">
        <f>IF('Filtered Data'!I613="","",HEX2BIN(I614))</f>
        <v/>
      </c>
      <c r="AD614" s="8" t="str">
        <f>IF('Filtered Data'!J613="","",HEX2BIN(J614))</f>
        <v/>
      </c>
      <c r="AE614" s="8" t="str">
        <f>IF('Filtered Data'!K613="","",HEX2BIN(K614))</f>
        <v/>
      </c>
      <c r="AF614" s="8" t="str">
        <f>IF('Filtered Data'!L613="","",HEX2BIN(L614))</f>
        <v/>
      </c>
      <c r="AG614" s="8" t="str">
        <f>IF('Filtered Data'!M613="","",HEX2BIN(M614))</f>
        <v/>
      </c>
      <c r="AH614" s="8" t="str">
        <f>IF('Filtered Data'!N613="","",HEX2BIN(N614))</f>
        <v/>
      </c>
      <c r="AI614" s="8"/>
      <c r="AJ614" s="9" t="str">
        <f t="shared" si="35"/>
        <v>0</v>
      </c>
      <c r="AK614" s="8" t="str">
        <f>IF('Filtered Data'!G613="","",HEX2OCT(G614))</f>
        <v/>
      </c>
      <c r="AL614" s="8" t="str">
        <f>IF('Filtered Data'!H613="","",HEX2OCT(H614))</f>
        <v/>
      </c>
      <c r="AM614" s="8" t="str">
        <f>IF('Filtered Data'!I613="","",HEX2OCT(I614))</f>
        <v/>
      </c>
      <c r="AN614" s="8" t="str">
        <f>IF('Filtered Data'!J613="","",HEX2OCT(J614))</f>
        <v/>
      </c>
      <c r="AO614" s="8" t="str">
        <f>IF('Filtered Data'!K613="","",HEX2OCT(K614))</f>
        <v/>
      </c>
      <c r="AP614" s="8" t="str">
        <f>IF('Filtered Data'!L613="","",HEX2OCT(L614))</f>
        <v/>
      </c>
      <c r="AQ614" s="8" t="str">
        <f>IF('Filtered Data'!M613="","",HEX2OCT(M614))</f>
        <v/>
      </c>
      <c r="AR614" s="8" t="str">
        <f>IF('Filtered Data'!N613="","",HEX2OCT(N614))</f>
        <v/>
      </c>
    </row>
    <row r="615">
      <c r="A615" s="5" t="str">
        <f>'Filtered Data'!A614</f>
        <v/>
      </c>
      <c r="B615" s="5" t="str">
        <f>'Filtered Data'!B614</f>
        <v/>
      </c>
      <c r="C615" s="5" t="str">
        <f>'Filtered Data'!C614</f>
        <v/>
      </c>
      <c r="D615" s="5" t="str">
        <f>'Filtered Data'!D614</f>
        <v/>
      </c>
      <c r="E615" s="5" t="str">
        <f>'Filtered Data'!E614</f>
        <v/>
      </c>
      <c r="F615" s="5" t="str">
        <f>'Filtered Data'!F614</f>
        <v/>
      </c>
      <c r="G615" s="5" t="str">
        <f>'Filtered Data'!G614</f>
        <v/>
      </c>
      <c r="H615" s="5" t="str">
        <f>'Filtered Data'!H614</f>
        <v/>
      </c>
      <c r="I615" s="5" t="str">
        <f>'Filtered Data'!I614</f>
        <v/>
      </c>
      <c r="J615" s="5" t="str">
        <f>'Filtered Data'!J614</f>
        <v/>
      </c>
      <c r="K615" s="5" t="str">
        <f>'Filtered Data'!K614</f>
        <v/>
      </c>
      <c r="L615" s="5" t="str">
        <f>'Filtered Data'!L614</f>
        <v/>
      </c>
      <c r="M615" s="5" t="str">
        <f>'Filtered Data'!M614</f>
        <v/>
      </c>
      <c r="N615" s="5" t="str">
        <f>'Filtered Data'!N614</f>
        <v/>
      </c>
      <c r="P615" s="7">
        <f t="shared" si="33"/>
        <v>0</v>
      </c>
      <c r="Q615" s="8" t="str">
        <f>IF('Filtered Data'!G614="","",HEX2DEC(G615))</f>
        <v/>
      </c>
      <c r="R615" s="8" t="str">
        <f>IF('Filtered Data'!H614="","",HEX2DEC(H615))</f>
        <v/>
      </c>
      <c r="S615" s="8" t="str">
        <f>IF('Filtered Data'!I614="","",HEX2DEC(I615))</f>
        <v/>
      </c>
      <c r="T615" s="8" t="str">
        <f>IF('Filtered Data'!J614="","",HEX2DEC(J615))</f>
        <v/>
      </c>
      <c r="U615" s="8" t="str">
        <f>IF('Filtered Data'!K614="","",HEX2DEC(K615))</f>
        <v/>
      </c>
      <c r="V615" s="8" t="str">
        <f>IF('Filtered Data'!L614="","",HEX2DEC(L615))</f>
        <v/>
      </c>
      <c r="W615" s="8" t="str">
        <f>IF('Filtered Data'!M614="","",HEX2DEC(M615))</f>
        <v/>
      </c>
      <c r="X615" s="8" t="str">
        <f>IF('Filtered Data'!N614="","",HEX2DEC(N615))</f>
        <v/>
      </c>
      <c r="Y615" s="8"/>
      <c r="Z615" s="9" t="str">
        <f t="shared" si="34"/>
        <v>0</v>
      </c>
      <c r="AA615" s="8" t="str">
        <f>IF('Filtered Data'!G614="","",HEX2BIN(G615))</f>
        <v/>
      </c>
      <c r="AB615" s="8" t="str">
        <f>IF('Filtered Data'!H614="","",HEX2BIN(H615))</f>
        <v/>
      </c>
      <c r="AC615" s="8" t="str">
        <f>IF('Filtered Data'!I614="","",HEX2BIN(I615))</f>
        <v/>
      </c>
      <c r="AD615" s="8" t="str">
        <f>IF('Filtered Data'!J614="","",HEX2BIN(J615))</f>
        <v/>
      </c>
      <c r="AE615" s="8" t="str">
        <f>IF('Filtered Data'!K614="","",HEX2BIN(K615))</f>
        <v/>
      </c>
      <c r="AF615" s="8" t="str">
        <f>IF('Filtered Data'!L614="","",HEX2BIN(L615))</f>
        <v/>
      </c>
      <c r="AG615" s="8" t="str">
        <f>IF('Filtered Data'!M614="","",HEX2BIN(M615))</f>
        <v/>
      </c>
      <c r="AH615" s="8" t="str">
        <f>IF('Filtered Data'!N614="","",HEX2BIN(N615))</f>
        <v/>
      </c>
      <c r="AI615" s="8"/>
      <c r="AJ615" s="9" t="str">
        <f t="shared" si="35"/>
        <v>0</v>
      </c>
      <c r="AK615" s="8" t="str">
        <f>IF('Filtered Data'!G614="","",HEX2OCT(G615))</f>
        <v/>
      </c>
      <c r="AL615" s="8" t="str">
        <f>IF('Filtered Data'!H614="","",HEX2OCT(H615))</f>
        <v/>
      </c>
      <c r="AM615" s="8" t="str">
        <f>IF('Filtered Data'!I614="","",HEX2OCT(I615))</f>
        <v/>
      </c>
      <c r="AN615" s="8" t="str">
        <f>IF('Filtered Data'!J614="","",HEX2OCT(J615))</f>
        <v/>
      </c>
      <c r="AO615" s="8" t="str">
        <f>IF('Filtered Data'!K614="","",HEX2OCT(K615))</f>
        <v/>
      </c>
      <c r="AP615" s="8" t="str">
        <f>IF('Filtered Data'!L614="","",HEX2OCT(L615))</f>
        <v/>
      </c>
      <c r="AQ615" s="8" t="str">
        <f>IF('Filtered Data'!M614="","",HEX2OCT(M615))</f>
        <v/>
      </c>
      <c r="AR615" s="8" t="str">
        <f>IF('Filtered Data'!N614="","",HEX2OCT(N615))</f>
        <v/>
      </c>
    </row>
    <row r="616">
      <c r="A616" s="5" t="str">
        <f>'Filtered Data'!A615</f>
        <v/>
      </c>
      <c r="B616" s="5" t="str">
        <f>'Filtered Data'!B615</f>
        <v/>
      </c>
      <c r="C616" s="5" t="str">
        <f>'Filtered Data'!C615</f>
        <v/>
      </c>
      <c r="D616" s="5" t="str">
        <f>'Filtered Data'!D615</f>
        <v/>
      </c>
      <c r="E616" s="5" t="str">
        <f>'Filtered Data'!E615</f>
        <v/>
      </c>
      <c r="F616" s="5" t="str">
        <f>'Filtered Data'!F615</f>
        <v/>
      </c>
      <c r="G616" s="5" t="str">
        <f>'Filtered Data'!G615</f>
        <v/>
      </c>
      <c r="H616" s="5" t="str">
        <f>'Filtered Data'!H615</f>
        <v/>
      </c>
      <c r="I616" s="5" t="str">
        <f>'Filtered Data'!I615</f>
        <v/>
      </c>
      <c r="J616" s="5" t="str">
        <f>'Filtered Data'!J615</f>
        <v/>
      </c>
      <c r="K616" s="5" t="str">
        <f>'Filtered Data'!K615</f>
        <v/>
      </c>
      <c r="L616" s="5" t="str">
        <f>'Filtered Data'!L615</f>
        <v/>
      </c>
      <c r="M616" s="5" t="str">
        <f>'Filtered Data'!M615</f>
        <v/>
      </c>
      <c r="N616" s="5" t="str">
        <f>'Filtered Data'!N615</f>
        <v/>
      </c>
      <c r="P616" s="7">
        <f t="shared" si="33"/>
        <v>0</v>
      </c>
      <c r="Q616" s="8" t="str">
        <f>IF('Filtered Data'!G615="","",HEX2DEC(G616))</f>
        <v/>
      </c>
      <c r="R616" s="8" t="str">
        <f>IF('Filtered Data'!H615="","",HEX2DEC(H616))</f>
        <v/>
      </c>
      <c r="S616" s="8" t="str">
        <f>IF('Filtered Data'!I615="","",HEX2DEC(I616))</f>
        <v/>
      </c>
      <c r="T616" s="8" t="str">
        <f>IF('Filtered Data'!J615="","",HEX2DEC(J616))</f>
        <v/>
      </c>
      <c r="U616" s="8" t="str">
        <f>IF('Filtered Data'!K615="","",HEX2DEC(K616))</f>
        <v/>
      </c>
      <c r="V616" s="8" t="str">
        <f>IF('Filtered Data'!L615="","",HEX2DEC(L616))</f>
        <v/>
      </c>
      <c r="W616" s="8" t="str">
        <f>IF('Filtered Data'!M615="","",HEX2DEC(M616))</f>
        <v/>
      </c>
      <c r="X616" s="8" t="str">
        <f>IF('Filtered Data'!N615="","",HEX2DEC(N616))</f>
        <v/>
      </c>
      <c r="Y616" s="8"/>
      <c r="Z616" s="9" t="str">
        <f t="shared" si="34"/>
        <v>0</v>
      </c>
      <c r="AA616" s="8" t="str">
        <f>IF('Filtered Data'!G615="","",HEX2BIN(G616))</f>
        <v/>
      </c>
      <c r="AB616" s="8" t="str">
        <f>IF('Filtered Data'!H615="","",HEX2BIN(H616))</f>
        <v/>
      </c>
      <c r="AC616" s="8" t="str">
        <f>IF('Filtered Data'!I615="","",HEX2BIN(I616))</f>
        <v/>
      </c>
      <c r="AD616" s="8" t="str">
        <f>IF('Filtered Data'!J615="","",HEX2BIN(J616))</f>
        <v/>
      </c>
      <c r="AE616" s="8" t="str">
        <f>IF('Filtered Data'!K615="","",HEX2BIN(K616))</f>
        <v/>
      </c>
      <c r="AF616" s="8" t="str">
        <f>IF('Filtered Data'!L615="","",HEX2BIN(L616))</f>
        <v/>
      </c>
      <c r="AG616" s="8" t="str">
        <f>IF('Filtered Data'!M615="","",HEX2BIN(M616))</f>
        <v/>
      </c>
      <c r="AH616" s="8" t="str">
        <f>IF('Filtered Data'!N615="","",HEX2BIN(N616))</f>
        <v/>
      </c>
      <c r="AI616" s="8"/>
      <c r="AJ616" s="9" t="str">
        <f t="shared" si="35"/>
        <v>0</v>
      </c>
      <c r="AK616" s="8" t="str">
        <f>IF('Filtered Data'!G615="","",HEX2OCT(G616))</f>
        <v/>
      </c>
      <c r="AL616" s="8" t="str">
        <f>IF('Filtered Data'!H615="","",HEX2OCT(H616))</f>
        <v/>
      </c>
      <c r="AM616" s="8" t="str">
        <f>IF('Filtered Data'!I615="","",HEX2OCT(I616))</f>
        <v/>
      </c>
      <c r="AN616" s="8" t="str">
        <f>IF('Filtered Data'!J615="","",HEX2OCT(J616))</f>
        <v/>
      </c>
      <c r="AO616" s="8" t="str">
        <f>IF('Filtered Data'!K615="","",HEX2OCT(K616))</f>
        <v/>
      </c>
      <c r="AP616" s="8" t="str">
        <f>IF('Filtered Data'!L615="","",HEX2OCT(L616))</f>
        <v/>
      </c>
      <c r="AQ616" s="8" t="str">
        <f>IF('Filtered Data'!M615="","",HEX2OCT(M616))</f>
        <v/>
      </c>
      <c r="AR616" s="8" t="str">
        <f>IF('Filtered Data'!N615="","",HEX2OCT(N616))</f>
        <v/>
      </c>
    </row>
    <row r="617">
      <c r="A617" s="5" t="str">
        <f>'Filtered Data'!A616</f>
        <v/>
      </c>
      <c r="B617" s="5" t="str">
        <f>'Filtered Data'!B616</f>
        <v/>
      </c>
      <c r="C617" s="5" t="str">
        <f>'Filtered Data'!C616</f>
        <v/>
      </c>
      <c r="D617" s="5" t="str">
        <f>'Filtered Data'!D616</f>
        <v/>
      </c>
      <c r="E617" s="5" t="str">
        <f>'Filtered Data'!E616</f>
        <v/>
      </c>
      <c r="F617" s="5" t="str">
        <f>'Filtered Data'!F616</f>
        <v/>
      </c>
      <c r="G617" s="5" t="str">
        <f>'Filtered Data'!G616</f>
        <v/>
      </c>
      <c r="H617" s="5" t="str">
        <f>'Filtered Data'!H616</f>
        <v/>
      </c>
      <c r="I617" s="5" t="str">
        <f>'Filtered Data'!I616</f>
        <v/>
      </c>
      <c r="J617" s="5" t="str">
        <f>'Filtered Data'!J616</f>
        <v/>
      </c>
      <c r="K617" s="5" t="str">
        <f>'Filtered Data'!K616</f>
        <v/>
      </c>
      <c r="L617" s="5" t="str">
        <f>'Filtered Data'!L616</f>
        <v/>
      </c>
      <c r="M617" s="5" t="str">
        <f>'Filtered Data'!M616</f>
        <v/>
      </c>
      <c r="N617" s="5" t="str">
        <f>'Filtered Data'!N616</f>
        <v/>
      </c>
      <c r="P617" s="7">
        <f t="shared" si="33"/>
        <v>0</v>
      </c>
      <c r="Q617" s="8" t="str">
        <f>IF('Filtered Data'!G616="","",HEX2DEC(G617))</f>
        <v/>
      </c>
      <c r="R617" s="8" t="str">
        <f>IF('Filtered Data'!H616="","",HEX2DEC(H617))</f>
        <v/>
      </c>
      <c r="S617" s="8" t="str">
        <f>IF('Filtered Data'!I616="","",HEX2DEC(I617))</f>
        <v/>
      </c>
      <c r="T617" s="8" t="str">
        <f>IF('Filtered Data'!J616="","",HEX2DEC(J617))</f>
        <v/>
      </c>
      <c r="U617" s="8" t="str">
        <f>IF('Filtered Data'!K616="","",HEX2DEC(K617))</f>
        <v/>
      </c>
      <c r="V617" s="8" t="str">
        <f>IF('Filtered Data'!L616="","",HEX2DEC(L617))</f>
        <v/>
      </c>
      <c r="W617" s="8" t="str">
        <f>IF('Filtered Data'!M616="","",HEX2DEC(M617))</f>
        <v/>
      </c>
      <c r="X617" s="8" t="str">
        <f>IF('Filtered Data'!N616="","",HEX2DEC(N617))</f>
        <v/>
      </c>
      <c r="Y617" s="8"/>
      <c r="Z617" s="9" t="str">
        <f t="shared" si="34"/>
        <v>0</v>
      </c>
      <c r="AA617" s="8" t="str">
        <f>IF('Filtered Data'!G616="","",HEX2BIN(G617))</f>
        <v/>
      </c>
      <c r="AB617" s="8" t="str">
        <f>IF('Filtered Data'!H616="","",HEX2BIN(H617))</f>
        <v/>
      </c>
      <c r="AC617" s="8" t="str">
        <f>IF('Filtered Data'!I616="","",HEX2BIN(I617))</f>
        <v/>
      </c>
      <c r="AD617" s="8" t="str">
        <f>IF('Filtered Data'!J616="","",HEX2BIN(J617))</f>
        <v/>
      </c>
      <c r="AE617" s="8" t="str">
        <f>IF('Filtered Data'!K616="","",HEX2BIN(K617))</f>
        <v/>
      </c>
      <c r="AF617" s="8" t="str">
        <f>IF('Filtered Data'!L616="","",HEX2BIN(L617))</f>
        <v/>
      </c>
      <c r="AG617" s="8" t="str">
        <f>IF('Filtered Data'!M616="","",HEX2BIN(M617))</f>
        <v/>
      </c>
      <c r="AH617" s="8" t="str">
        <f>IF('Filtered Data'!N616="","",HEX2BIN(N617))</f>
        <v/>
      </c>
      <c r="AI617" s="8"/>
      <c r="AJ617" s="9" t="str">
        <f t="shared" si="35"/>
        <v>0</v>
      </c>
      <c r="AK617" s="8" t="str">
        <f>IF('Filtered Data'!G616="","",HEX2OCT(G617))</f>
        <v/>
      </c>
      <c r="AL617" s="8" t="str">
        <f>IF('Filtered Data'!H616="","",HEX2OCT(H617))</f>
        <v/>
      </c>
      <c r="AM617" s="8" t="str">
        <f>IF('Filtered Data'!I616="","",HEX2OCT(I617))</f>
        <v/>
      </c>
      <c r="AN617" s="8" t="str">
        <f>IF('Filtered Data'!J616="","",HEX2OCT(J617))</f>
        <v/>
      </c>
      <c r="AO617" s="8" t="str">
        <f>IF('Filtered Data'!K616="","",HEX2OCT(K617))</f>
        <v/>
      </c>
      <c r="AP617" s="8" t="str">
        <f>IF('Filtered Data'!L616="","",HEX2OCT(L617))</f>
        <v/>
      </c>
      <c r="AQ617" s="8" t="str">
        <f>IF('Filtered Data'!M616="","",HEX2OCT(M617))</f>
        <v/>
      </c>
      <c r="AR617" s="8" t="str">
        <f>IF('Filtered Data'!N616="","",HEX2OCT(N617))</f>
        <v/>
      </c>
    </row>
    <row r="618">
      <c r="A618" s="5" t="str">
        <f>'Filtered Data'!A617</f>
        <v/>
      </c>
      <c r="B618" s="5" t="str">
        <f>'Filtered Data'!B617</f>
        <v/>
      </c>
      <c r="C618" s="5" t="str">
        <f>'Filtered Data'!C617</f>
        <v/>
      </c>
      <c r="D618" s="5" t="str">
        <f>'Filtered Data'!D617</f>
        <v/>
      </c>
      <c r="E618" s="5" t="str">
        <f>'Filtered Data'!E617</f>
        <v/>
      </c>
      <c r="F618" s="5" t="str">
        <f>'Filtered Data'!F617</f>
        <v/>
      </c>
      <c r="G618" s="5" t="str">
        <f>'Filtered Data'!G617</f>
        <v/>
      </c>
      <c r="H618" s="5" t="str">
        <f>'Filtered Data'!H617</f>
        <v/>
      </c>
      <c r="I618" s="5" t="str">
        <f>'Filtered Data'!I617</f>
        <v/>
      </c>
      <c r="J618" s="5" t="str">
        <f>'Filtered Data'!J617</f>
        <v/>
      </c>
      <c r="K618" s="5" t="str">
        <f>'Filtered Data'!K617</f>
        <v/>
      </c>
      <c r="L618" s="5" t="str">
        <f>'Filtered Data'!L617</f>
        <v/>
      </c>
      <c r="M618" s="5" t="str">
        <f>'Filtered Data'!M617</f>
        <v/>
      </c>
      <c r="N618" s="5" t="str">
        <f>'Filtered Data'!N617</f>
        <v/>
      </c>
      <c r="P618" s="7">
        <f t="shared" si="33"/>
        <v>0</v>
      </c>
      <c r="Q618" s="8" t="str">
        <f>IF('Filtered Data'!G617="","",HEX2DEC(G618))</f>
        <v/>
      </c>
      <c r="R618" s="8" t="str">
        <f>IF('Filtered Data'!H617="","",HEX2DEC(H618))</f>
        <v/>
      </c>
      <c r="S618" s="8" t="str">
        <f>IF('Filtered Data'!I617="","",HEX2DEC(I618))</f>
        <v/>
      </c>
      <c r="T618" s="8" t="str">
        <f>IF('Filtered Data'!J617="","",HEX2DEC(J618))</f>
        <v/>
      </c>
      <c r="U618" s="8" t="str">
        <f>IF('Filtered Data'!K617="","",HEX2DEC(K618))</f>
        <v/>
      </c>
      <c r="V618" s="8" t="str">
        <f>IF('Filtered Data'!L617="","",HEX2DEC(L618))</f>
        <v/>
      </c>
      <c r="W618" s="8" t="str">
        <f>IF('Filtered Data'!M617="","",HEX2DEC(M618))</f>
        <v/>
      </c>
      <c r="X618" s="8" t="str">
        <f>IF('Filtered Data'!N617="","",HEX2DEC(N618))</f>
        <v/>
      </c>
      <c r="Y618" s="8"/>
      <c r="Z618" s="9" t="str">
        <f t="shared" si="34"/>
        <v>0</v>
      </c>
      <c r="AA618" s="8" t="str">
        <f>IF('Filtered Data'!G617="","",HEX2BIN(G618))</f>
        <v/>
      </c>
      <c r="AB618" s="8" t="str">
        <f>IF('Filtered Data'!H617="","",HEX2BIN(H618))</f>
        <v/>
      </c>
      <c r="AC618" s="8" t="str">
        <f>IF('Filtered Data'!I617="","",HEX2BIN(I618))</f>
        <v/>
      </c>
      <c r="AD618" s="8" t="str">
        <f>IF('Filtered Data'!J617="","",HEX2BIN(J618))</f>
        <v/>
      </c>
      <c r="AE618" s="8" t="str">
        <f>IF('Filtered Data'!K617="","",HEX2BIN(K618))</f>
        <v/>
      </c>
      <c r="AF618" s="8" t="str">
        <f>IF('Filtered Data'!L617="","",HEX2BIN(L618))</f>
        <v/>
      </c>
      <c r="AG618" s="8" t="str">
        <f>IF('Filtered Data'!M617="","",HEX2BIN(M618))</f>
        <v/>
      </c>
      <c r="AH618" s="8" t="str">
        <f>IF('Filtered Data'!N617="","",HEX2BIN(N618))</f>
        <v/>
      </c>
      <c r="AI618" s="8"/>
      <c r="AJ618" s="9" t="str">
        <f t="shared" si="35"/>
        <v>0</v>
      </c>
      <c r="AK618" s="8" t="str">
        <f>IF('Filtered Data'!G617="","",HEX2OCT(G618))</f>
        <v/>
      </c>
      <c r="AL618" s="8" t="str">
        <f>IF('Filtered Data'!H617="","",HEX2OCT(H618))</f>
        <v/>
      </c>
      <c r="AM618" s="8" t="str">
        <f>IF('Filtered Data'!I617="","",HEX2OCT(I618))</f>
        <v/>
      </c>
      <c r="AN618" s="8" t="str">
        <f>IF('Filtered Data'!J617="","",HEX2OCT(J618))</f>
        <v/>
      </c>
      <c r="AO618" s="8" t="str">
        <f>IF('Filtered Data'!K617="","",HEX2OCT(K618))</f>
        <v/>
      </c>
      <c r="AP618" s="8" t="str">
        <f>IF('Filtered Data'!L617="","",HEX2OCT(L618))</f>
        <v/>
      </c>
      <c r="AQ618" s="8" t="str">
        <f>IF('Filtered Data'!M617="","",HEX2OCT(M618))</f>
        <v/>
      </c>
      <c r="AR618" s="8" t="str">
        <f>IF('Filtered Data'!N617="","",HEX2OCT(N618))</f>
        <v/>
      </c>
    </row>
    <row r="619">
      <c r="A619" s="5" t="str">
        <f>'Filtered Data'!A618</f>
        <v/>
      </c>
      <c r="B619" s="5" t="str">
        <f>'Filtered Data'!B618</f>
        <v/>
      </c>
      <c r="C619" s="5" t="str">
        <f>'Filtered Data'!C618</f>
        <v/>
      </c>
      <c r="D619" s="5" t="str">
        <f>'Filtered Data'!D618</f>
        <v/>
      </c>
      <c r="E619" s="5" t="str">
        <f>'Filtered Data'!E618</f>
        <v/>
      </c>
      <c r="F619" s="5" t="str">
        <f>'Filtered Data'!F618</f>
        <v/>
      </c>
      <c r="G619" s="5" t="str">
        <f>'Filtered Data'!G618</f>
        <v/>
      </c>
      <c r="H619" s="5" t="str">
        <f>'Filtered Data'!H618</f>
        <v/>
      </c>
      <c r="I619" s="5" t="str">
        <f>'Filtered Data'!I618</f>
        <v/>
      </c>
      <c r="J619" s="5" t="str">
        <f>'Filtered Data'!J618</f>
        <v/>
      </c>
      <c r="K619" s="5" t="str">
        <f>'Filtered Data'!K618</f>
        <v/>
      </c>
      <c r="L619" s="5" t="str">
        <f>'Filtered Data'!L618</f>
        <v/>
      </c>
      <c r="M619" s="5" t="str">
        <f>'Filtered Data'!M618</f>
        <v/>
      </c>
      <c r="N619" s="5" t="str">
        <f>'Filtered Data'!N618</f>
        <v/>
      </c>
      <c r="P619" s="7">
        <f t="shared" si="33"/>
        <v>0</v>
      </c>
      <c r="Q619" s="8" t="str">
        <f>IF('Filtered Data'!G618="","",HEX2DEC(G619))</f>
        <v/>
      </c>
      <c r="R619" s="8" t="str">
        <f>IF('Filtered Data'!H618="","",HEX2DEC(H619))</f>
        <v/>
      </c>
      <c r="S619" s="8" t="str">
        <f>IF('Filtered Data'!I618="","",HEX2DEC(I619))</f>
        <v/>
      </c>
      <c r="T619" s="8" t="str">
        <f>IF('Filtered Data'!J618="","",HEX2DEC(J619))</f>
        <v/>
      </c>
      <c r="U619" s="8" t="str">
        <f>IF('Filtered Data'!K618="","",HEX2DEC(K619))</f>
        <v/>
      </c>
      <c r="V619" s="8" t="str">
        <f>IF('Filtered Data'!L618="","",HEX2DEC(L619))</f>
        <v/>
      </c>
      <c r="W619" s="8" t="str">
        <f>IF('Filtered Data'!M618="","",HEX2DEC(M619))</f>
        <v/>
      </c>
      <c r="X619" s="8" t="str">
        <f>IF('Filtered Data'!N618="","",HEX2DEC(N619))</f>
        <v/>
      </c>
      <c r="Y619" s="8"/>
      <c r="Z619" s="9" t="str">
        <f t="shared" si="34"/>
        <v>0</v>
      </c>
      <c r="AA619" s="8" t="str">
        <f>IF('Filtered Data'!G618="","",HEX2BIN(G619))</f>
        <v/>
      </c>
      <c r="AB619" s="8" t="str">
        <f>IF('Filtered Data'!H618="","",HEX2BIN(H619))</f>
        <v/>
      </c>
      <c r="AC619" s="8" t="str">
        <f>IF('Filtered Data'!I618="","",HEX2BIN(I619))</f>
        <v/>
      </c>
      <c r="AD619" s="8" t="str">
        <f>IF('Filtered Data'!J618="","",HEX2BIN(J619))</f>
        <v/>
      </c>
      <c r="AE619" s="8" t="str">
        <f>IF('Filtered Data'!K618="","",HEX2BIN(K619))</f>
        <v/>
      </c>
      <c r="AF619" s="8" t="str">
        <f>IF('Filtered Data'!L618="","",HEX2BIN(L619))</f>
        <v/>
      </c>
      <c r="AG619" s="8" t="str">
        <f>IF('Filtered Data'!M618="","",HEX2BIN(M619))</f>
        <v/>
      </c>
      <c r="AH619" s="8" t="str">
        <f>IF('Filtered Data'!N618="","",HEX2BIN(N619))</f>
        <v/>
      </c>
      <c r="AI619" s="8"/>
      <c r="AJ619" s="9" t="str">
        <f t="shared" si="35"/>
        <v>0</v>
      </c>
      <c r="AK619" s="8" t="str">
        <f>IF('Filtered Data'!G618="","",HEX2OCT(G619))</f>
        <v/>
      </c>
      <c r="AL619" s="8" t="str">
        <f>IF('Filtered Data'!H618="","",HEX2OCT(H619))</f>
        <v/>
      </c>
      <c r="AM619" s="8" t="str">
        <f>IF('Filtered Data'!I618="","",HEX2OCT(I619))</f>
        <v/>
      </c>
      <c r="AN619" s="8" t="str">
        <f>IF('Filtered Data'!J618="","",HEX2OCT(J619))</f>
        <v/>
      </c>
      <c r="AO619" s="8" t="str">
        <f>IF('Filtered Data'!K618="","",HEX2OCT(K619))</f>
        <v/>
      </c>
      <c r="AP619" s="8" t="str">
        <f>IF('Filtered Data'!L618="","",HEX2OCT(L619))</f>
        <v/>
      </c>
      <c r="AQ619" s="8" t="str">
        <f>IF('Filtered Data'!M618="","",HEX2OCT(M619))</f>
        <v/>
      </c>
      <c r="AR619" s="8" t="str">
        <f>IF('Filtered Data'!N618="","",HEX2OCT(N619))</f>
        <v/>
      </c>
    </row>
    <row r="620">
      <c r="A620" s="5" t="str">
        <f>'Filtered Data'!A619</f>
        <v/>
      </c>
      <c r="B620" s="5" t="str">
        <f>'Filtered Data'!B619</f>
        <v/>
      </c>
      <c r="C620" s="5" t="str">
        <f>'Filtered Data'!C619</f>
        <v/>
      </c>
      <c r="D620" s="5" t="str">
        <f>'Filtered Data'!D619</f>
        <v/>
      </c>
      <c r="E620" s="5" t="str">
        <f>'Filtered Data'!E619</f>
        <v/>
      </c>
      <c r="F620" s="5" t="str">
        <f>'Filtered Data'!F619</f>
        <v/>
      </c>
      <c r="G620" s="5" t="str">
        <f>'Filtered Data'!G619</f>
        <v/>
      </c>
      <c r="H620" s="5" t="str">
        <f>'Filtered Data'!H619</f>
        <v/>
      </c>
      <c r="I620" s="5" t="str">
        <f>'Filtered Data'!I619</f>
        <v/>
      </c>
      <c r="J620" s="5" t="str">
        <f>'Filtered Data'!J619</f>
        <v/>
      </c>
      <c r="K620" s="5" t="str">
        <f>'Filtered Data'!K619</f>
        <v/>
      </c>
      <c r="L620" s="5" t="str">
        <f>'Filtered Data'!L619</f>
        <v/>
      </c>
      <c r="M620" s="5" t="str">
        <f>'Filtered Data'!M619</f>
        <v/>
      </c>
      <c r="N620" s="5" t="str">
        <f>'Filtered Data'!N619</f>
        <v/>
      </c>
      <c r="P620" s="7">
        <f t="shared" si="33"/>
        <v>0</v>
      </c>
      <c r="Q620" s="8" t="str">
        <f>IF('Filtered Data'!G619="","",HEX2DEC(G620))</f>
        <v/>
      </c>
      <c r="R620" s="8" t="str">
        <f>IF('Filtered Data'!H619="","",HEX2DEC(H620))</f>
        <v/>
      </c>
      <c r="S620" s="8" t="str">
        <f>IF('Filtered Data'!I619="","",HEX2DEC(I620))</f>
        <v/>
      </c>
      <c r="T620" s="8" t="str">
        <f>IF('Filtered Data'!J619="","",HEX2DEC(J620))</f>
        <v/>
      </c>
      <c r="U620" s="8" t="str">
        <f>IF('Filtered Data'!K619="","",HEX2DEC(K620))</f>
        <v/>
      </c>
      <c r="V620" s="8" t="str">
        <f>IF('Filtered Data'!L619="","",HEX2DEC(L620))</f>
        <v/>
      </c>
      <c r="W620" s="8" t="str">
        <f>IF('Filtered Data'!M619="","",HEX2DEC(M620))</f>
        <v/>
      </c>
      <c r="X620" s="8" t="str">
        <f>IF('Filtered Data'!N619="","",HEX2DEC(N620))</f>
        <v/>
      </c>
      <c r="Y620" s="8"/>
      <c r="Z620" s="9" t="str">
        <f t="shared" si="34"/>
        <v>0</v>
      </c>
      <c r="AA620" s="8" t="str">
        <f>IF('Filtered Data'!G619="","",HEX2BIN(G620))</f>
        <v/>
      </c>
      <c r="AB620" s="8" t="str">
        <f>IF('Filtered Data'!H619="","",HEX2BIN(H620))</f>
        <v/>
      </c>
      <c r="AC620" s="8" t="str">
        <f>IF('Filtered Data'!I619="","",HEX2BIN(I620))</f>
        <v/>
      </c>
      <c r="AD620" s="8" t="str">
        <f>IF('Filtered Data'!J619="","",HEX2BIN(J620))</f>
        <v/>
      </c>
      <c r="AE620" s="8" t="str">
        <f>IF('Filtered Data'!K619="","",HEX2BIN(K620))</f>
        <v/>
      </c>
      <c r="AF620" s="8" t="str">
        <f>IF('Filtered Data'!L619="","",HEX2BIN(L620))</f>
        <v/>
      </c>
      <c r="AG620" s="8" t="str">
        <f>IF('Filtered Data'!M619="","",HEX2BIN(M620))</f>
        <v/>
      </c>
      <c r="AH620" s="8" t="str">
        <f>IF('Filtered Data'!N619="","",HEX2BIN(N620))</f>
        <v/>
      </c>
      <c r="AI620" s="8"/>
      <c r="AJ620" s="9" t="str">
        <f t="shared" si="35"/>
        <v>0</v>
      </c>
      <c r="AK620" s="8" t="str">
        <f>IF('Filtered Data'!G619="","",HEX2OCT(G620))</f>
        <v/>
      </c>
      <c r="AL620" s="8" t="str">
        <f>IF('Filtered Data'!H619="","",HEX2OCT(H620))</f>
        <v/>
      </c>
      <c r="AM620" s="8" t="str">
        <f>IF('Filtered Data'!I619="","",HEX2OCT(I620))</f>
        <v/>
      </c>
      <c r="AN620" s="8" t="str">
        <f>IF('Filtered Data'!J619="","",HEX2OCT(J620))</f>
        <v/>
      </c>
      <c r="AO620" s="8" t="str">
        <f>IF('Filtered Data'!K619="","",HEX2OCT(K620))</f>
        <v/>
      </c>
      <c r="AP620" s="8" t="str">
        <f>IF('Filtered Data'!L619="","",HEX2OCT(L620))</f>
        <v/>
      </c>
      <c r="AQ620" s="8" t="str">
        <f>IF('Filtered Data'!M619="","",HEX2OCT(M620))</f>
        <v/>
      </c>
      <c r="AR620" s="8" t="str">
        <f>IF('Filtered Data'!N619="","",HEX2OCT(N620))</f>
        <v/>
      </c>
    </row>
    <row r="621">
      <c r="A621" s="5" t="str">
        <f>'Filtered Data'!A620</f>
        <v/>
      </c>
      <c r="B621" s="5" t="str">
        <f>'Filtered Data'!B620</f>
        <v/>
      </c>
      <c r="C621" s="5" t="str">
        <f>'Filtered Data'!C620</f>
        <v/>
      </c>
      <c r="D621" s="5" t="str">
        <f>'Filtered Data'!D620</f>
        <v/>
      </c>
      <c r="E621" s="5" t="str">
        <f>'Filtered Data'!E620</f>
        <v/>
      </c>
      <c r="F621" s="5" t="str">
        <f>'Filtered Data'!F620</f>
        <v/>
      </c>
      <c r="G621" s="5" t="str">
        <f>'Filtered Data'!G620</f>
        <v/>
      </c>
      <c r="H621" s="5" t="str">
        <f>'Filtered Data'!H620</f>
        <v/>
      </c>
      <c r="I621" s="5" t="str">
        <f>'Filtered Data'!I620</f>
        <v/>
      </c>
      <c r="J621" s="5" t="str">
        <f>'Filtered Data'!J620</f>
        <v/>
      </c>
      <c r="K621" s="5" t="str">
        <f>'Filtered Data'!K620</f>
        <v/>
      </c>
      <c r="L621" s="5" t="str">
        <f>'Filtered Data'!L620</f>
        <v/>
      </c>
      <c r="M621" s="5" t="str">
        <f>'Filtered Data'!M620</f>
        <v/>
      </c>
      <c r="N621" s="5" t="str">
        <f>'Filtered Data'!N620</f>
        <v/>
      </c>
      <c r="P621" s="7">
        <f t="shared" si="33"/>
        <v>0</v>
      </c>
      <c r="Q621" s="8" t="str">
        <f>IF('Filtered Data'!G620="","",HEX2DEC(G621))</f>
        <v/>
      </c>
      <c r="R621" s="8" t="str">
        <f>IF('Filtered Data'!H620="","",HEX2DEC(H621))</f>
        <v/>
      </c>
      <c r="S621" s="8" t="str">
        <f>IF('Filtered Data'!I620="","",HEX2DEC(I621))</f>
        <v/>
      </c>
      <c r="T621" s="8" t="str">
        <f>IF('Filtered Data'!J620="","",HEX2DEC(J621))</f>
        <v/>
      </c>
      <c r="U621" s="8" t="str">
        <f>IF('Filtered Data'!K620="","",HEX2DEC(K621))</f>
        <v/>
      </c>
      <c r="V621" s="8" t="str">
        <f>IF('Filtered Data'!L620="","",HEX2DEC(L621))</f>
        <v/>
      </c>
      <c r="W621" s="8" t="str">
        <f>IF('Filtered Data'!M620="","",HEX2DEC(M621))</f>
        <v/>
      </c>
      <c r="X621" s="8" t="str">
        <f>IF('Filtered Data'!N620="","",HEX2DEC(N621))</f>
        <v/>
      </c>
      <c r="Y621" s="8"/>
      <c r="Z621" s="9" t="str">
        <f t="shared" si="34"/>
        <v>0</v>
      </c>
      <c r="AA621" s="8" t="str">
        <f>IF('Filtered Data'!G620="","",HEX2BIN(G621))</f>
        <v/>
      </c>
      <c r="AB621" s="8" t="str">
        <f>IF('Filtered Data'!H620="","",HEX2BIN(H621))</f>
        <v/>
      </c>
      <c r="AC621" s="8" t="str">
        <f>IF('Filtered Data'!I620="","",HEX2BIN(I621))</f>
        <v/>
      </c>
      <c r="AD621" s="8" t="str">
        <f>IF('Filtered Data'!J620="","",HEX2BIN(J621))</f>
        <v/>
      </c>
      <c r="AE621" s="8" t="str">
        <f>IF('Filtered Data'!K620="","",HEX2BIN(K621))</f>
        <v/>
      </c>
      <c r="AF621" s="8" t="str">
        <f>IF('Filtered Data'!L620="","",HEX2BIN(L621))</f>
        <v/>
      </c>
      <c r="AG621" s="8" t="str">
        <f>IF('Filtered Data'!M620="","",HEX2BIN(M621))</f>
        <v/>
      </c>
      <c r="AH621" s="8" t="str">
        <f>IF('Filtered Data'!N620="","",HEX2BIN(N621))</f>
        <v/>
      </c>
      <c r="AI621" s="8"/>
      <c r="AJ621" s="9" t="str">
        <f t="shared" si="35"/>
        <v>0</v>
      </c>
      <c r="AK621" s="8" t="str">
        <f>IF('Filtered Data'!G620="","",HEX2OCT(G621))</f>
        <v/>
      </c>
      <c r="AL621" s="8" t="str">
        <f>IF('Filtered Data'!H620="","",HEX2OCT(H621))</f>
        <v/>
      </c>
      <c r="AM621" s="8" t="str">
        <f>IF('Filtered Data'!I620="","",HEX2OCT(I621))</f>
        <v/>
      </c>
      <c r="AN621" s="8" t="str">
        <f>IF('Filtered Data'!J620="","",HEX2OCT(J621))</f>
        <v/>
      </c>
      <c r="AO621" s="8" t="str">
        <f>IF('Filtered Data'!K620="","",HEX2OCT(K621))</f>
        <v/>
      </c>
      <c r="AP621" s="8" t="str">
        <f>IF('Filtered Data'!L620="","",HEX2OCT(L621))</f>
        <v/>
      </c>
      <c r="AQ621" s="8" t="str">
        <f>IF('Filtered Data'!M620="","",HEX2OCT(M621))</f>
        <v/>
      </c>
      <c r="AR621" s="8" t="str">
        <f>IF('Filtered Data'!N620="","",HEX2OCT(N621))</f>
        <v/>
      </c>
    </row>
    <row r="622">
      <c r="A622" s="5" t="str">
        <f>'Filtered Data'!A621</f>
        <v/>
      </c>
      <c r="B622" s="5" t="str">
        <f>'Filtered Data'!B621</f>
        <v/>
      </c>
      <c r="C622" s="5" t="str">
        <f>'Filtered Data'!C621</f>
        <v/>
      </c>
      <c r="D622" s="5" t="str">
        <f>'Filtered Data'!D621</f>
        <v/>
      </c>
      <c r="E622" s="5" t="str">
        <f>'Filtered Data'!E621</f>
        <v/>
      </c>
      <c r="F622" s="5" t="str">
        <f>'Filtered Data'!F621</f>
        <v/>
      </c>
      <c r="G622" s="5" t="str">
        <f>'Filtered Data'!G621</f>
        <v/>
      </c>
      <c r="H622" s="5" t="str">
        <f>'Filtered Data'!H621</f>
        <v/>
      </c>
      <c r="I622" s="5" t="str">
        <f>'Filtered Data'!I621</f>
        <v/>
      </c>
      <c r="J622" s="5" t="str">
        <f>'Filtered Data'!J621</f>
        <v/>
      </c>
      <c r="K622" s="5" t="str">
        <f>'Filtered Data'!K621</f>
        <v/>
      </c>
      <c r="L622" s="5" t="str">
        <f>'Filtered Data'!L621</f>
        <v/>
      </c>
      <c r="M622" s="5" t="str">
        <f>'Filtered Data'!M621</f>
        <v/>
      </c>
      <c r="N622" s="5" t="str">
        <f>'Filtered Data'!N621</f>
        <v/>
      </c>
      <c r="P622" s="7">
        <f t="shared" si="33"/>
        <v>0</v>
      </c>
      <c r="Q622" s="8" t="str">
        <f>IF('Filtered Data'!G621="","",HEX2DEC(G622))</f>
        <v/>
      </c>
      <c r="R622" s="8" t="str">
        <f>IF('Filtered Data'!H621="","",HEX2DEC(H622))</f>
        <v/>
      </c>
      <c r="S622" s="8" t="str">
        <f>IF('Filtered Data'!I621="","",HEX2DEC(I622))</f>
        <v/>
      </c>
      <c r="T622" s="8" t="str">
        <f>IF('Filtered Data'!J621="","",HEX2DEC(J622))</f>
        <v/>
      </c>
      <c r="U622" s="8" t="str">
        <f>IF('Filtered Data'!K621="","",HEX2DEC(K622))</f>
        <v/>
      </c>
      <c r="V622" s="8" t="str">
        <f>IF('Filtered Data'!L621="","",HEX2DEC(L622))</f>
        <v/>
      </c>
      <c r="W622" s="8" t="str">
        <f>IF('Filtered Data'!M621="","",HEX2DEC(M622))</f>
        <v/>
      </c>
      <c r="X622" s="8" t="str">
        <f>IF('Filtered Data'!N621="","",HEX2DEC(N622))</f>
        <v/>
      </c>
      <c r="Y622" s="8"/>
      <c r="Z622" s="9" t="str">
        <f t="shared" si="34"/>
        <v>0</v>
      </c>
      <c r="AA622" s="8" t="str">
        <f>IF('Filtered Data'!G621="","",HEX2BIN(G622))</f>
        <v/>
      </c>
      <c r="AB622" s="8" t="str">
        <f>IF('Filtered Data'!H621="","",HEX2BIN(H622))</f>
        <v/>
      </c>
      <c r="AC622" s="8" t="str">
        <f>IF('Filtered Data'!I621="","",HEX2BIN(I622))</f>
        <v/>
      </c>
      <c r="AD622" s="8" t="str">
        <f>IF('Filtered Data'!J621="","",HEX2BIN(J622))</f>
        <v/>
      </c>
      <c r="AE622" s="8" t="str">
        <f>IF('Filtered Data'!K621="","",HEX2BIN(K622))</f>
        <v/>
      </c>
      <c r="AF622" s="8" t="str">
        <f>IF('Filtered Data'!L621="","",HEX2BIN(L622))</f>
        <v/>
      </c>
      <c r="AG622" s="8" t="str">
        <f>IF('Filtered Data'!M621="","",HEX2BIN(M622))</f>
        <v/>
      </c>
      <c r="AH622" s="8" t="str">
        <f>IF('Filtered Data'!N621="","",HEX2BIN(N622))</f>
        <v/>
      </c>
      <c r="AI622" s="8"/>
      <c r="AJ622" s="9" t="str">
        <f t="shared" si="35"/>
        <v>0</v>
      </c>
      <c r="AK622" s="8" t="str">
        <f>IF('Filtered Data'!G621="","",HEX2OCT(G622))</f>
        <v/>
      </c>
      <c r="AL622" s="8" t="str">
        <f>IF('Filtered Data'!H621="","",HEX2OCT(H622))</f>
        <v/>
      </c>
      <c r="AM622" s="8" t="str">
        <f>IF('Filtered Data'!I621="","",HEX2OCT(I622))</f>
        <v/>
      </c>
      <c r="AN622" s="8" t="str">
        <f>IF('Filtered Data'!J621="","",HEX2OCT(J622))</f>
        <v/>
      </c>
      <c r="AO622" s="8" t="str">
        <f>IF('Filtered Data'!K621="","",HEX2OCT(K622))</f>
        <v/>
      </c>
      <c r="AP622" s="8" t="str">
        <f>IF('Filtered Data'!L621="","",HEX2OCT(L622))</f>
        <v/>
      </c>
      <c r="AQ622" s="8" t="str">
        <f>IF('Filtered Data'!M621="","",HEX2OCT(M622))</f>
        <v/>
      </c>
      <c r="AR622" s="8" t="str">
        <f>IF('Filtered Data'!N621="","",HEX2OCT(N622))</f>
        <v/>
      </c>
    </row>
    <row r="623">
      <c r="A623" s="5" t="str">
        <f>'Filtered Data'!A622</f>
        <v/>
      </c>
      <c r="B623" s="5" t="str">
        <f>'Filtered Data'!B622</f>
        <v/>
      </c>
      <c r="C623" s="5" t="str">
        <f>'Filtered Data'!C622</f>
        <v/>
      </c>
      <c r="D623" s="5" t="str">
        <f>'Filtered Data'!D622</f>
        <v/>
      </c>
      <c r="E623" s="5" t="str">
        <f>'Filtered Data'!E622</f>
        <v/>
      </c>
      <c r="F623" s="5" t="str">
        <f>'Filtered Data'!F622</f>
        <v/>
      </c>
      <c r="G623" s="5" t="str">
        <f>'Filtered Data'!G622</f>
        <v/>
      </c>
      <c r="H623" s="5" t="str">
        <f>'Filtered Data'!H622</f>
        <v/>
      </c>
      <c r="I623" s="5" t="str">
        <f>'Filtered Data'!I622</f>
        <v/>
      </c>
      <c r="J623" s="5" t="str">
        <f>'Filtered Data'!J622</f>
        <v/>
      </c>
      <c r="K623" s="5" t="str">
        <f>'Filtered Data'!K622</f>
        <v/>
      </c>
      <c r="L623" s="5" t="str">
        <f>'Filtered Data'!L622</f>
        <v/>
      </c>
      <c r="M623" s="5" t="str">
        <f>'Filtered Data'!M622</f>
        <v/>
      </c>
      <c r="N623" s="5" t="str">
        <f>'Filtered Data'!N622</f>
        <v/>
      </c>
      <c r="P623" s="7">
        <f t="shared" si="33"/>
        <v>0</v>
      </c>
      <c r="Q623" s="8" t="str">
        <f>IF('Filtered Data'!G622="","",HEX2DEC(G623))</f>
        <v/>
      </c>
      <c r="R623" s="8" t="str">
        <f>IF('Filtered Data'!H622="","",HEX2DEC(H623))</f>
        <v/>
      </c>
      <c r="S623" s="8" t="str">
        <f>IF('Filtered Data'!I622="","",HEX2DEC(I623))</f>
        <v/>
      </c>
      <c r="T623" s="8" t="str">
        <f>IF('Filtered Data'!J622="","",HEX2DEC(J623))</f>
        <v/>
      </c>
      <c r="U623" s="8" t="str">
        <f>IF('Filtered Data'!K622="","",HEX2DEC(K623))</f>
        <v/>
      </c>
      <c r="V623" s="8" t="str">
        <f>IF('Filtered Data'!L622="","",HEX2DEC(L623))</f>
        <v/>
      </c>
      <c r="W623" s="8" t="str">
        <f>IF('Filtered Data'!M622="","",HEX2DEC(M623))</f>
        <v/>
      </c>
      <c r="X623" s="8" t="str">
        <f>IF('Filtered Data'!N622="","",HEX2DEC(N623))</f>
        <v/>
      </c>
      <c r="Y623" s="8"/>
      <c r="Z623" s="9" t="str">
        <f t="shared" si="34"/>
        <v>0</v>
      </c>
      <c r="AA623" s="8" t="str">
        <f>IF('Filtered Data'!G622="","",HEX2BIN(G623))</f>
        <v/>
      </c>
      <c r="AB623" s="8" t="str">
        <f>IF('Filtered Data'!H622="","",HEX2BIN(H623))</f>
        <v/>
      </c>
      <c r="AC623" s="8" t="str">
        <f>IF('Filtered Data'!I622="","",HEX2BIN(I623))</f>
        <v/>
      </c>
      <c r="AD623" s="8" t="str">
        <f>IF('Filtered Data'!J622="","",HEX2BIN(J623))</f>
        <v/>
      </c>
      <c r="AE623" s="8" t="str">
        <f>IF('Filtered Data'!K622="","",HEX2BIN(K623))</f>
        <v/>
      </c>
      <c r="AF623" s="8" t="str">
        <f>IF('Filtered Data'!L622="","",HEX2BIN(L623))</f>
        <v/>
      </c>
      <c r="AG623" s="8" t="str">
        <f>IF('Filtered Data'!M622="","",HEX2BIN(M623))</f>
        <v/>
      </c>
      <c r="AH623" s="8" t="str">
        <f>IF('Filtered Data'!N622="","",HEX2BIN(N623))</f>
        <v/>
      </c>
      <c r="AI623" s="8"/>
      <c r="AJ623" s="9" t="str">
        <f t="shared" si="35"/>
        <v>0</v>
      </c>
      <c r="AK623" s="8" t="str">
        <f>IF('Filtered Data'!G622="","",HEX2OCT(G623))</f>
        <v/>
      </c>
      <c r="AL623" s="8" t="str">
        <f>IF('Filtered Data'!H622="","",HEX2OCT(H623))</f>
        <v/>
      </c>
      <c r="AM623" s="8" t="str">
        <f>IF('Filtered Data'!I622="","",HEX2OCT(I623))</f>
        <v/>
      </c>
      <c r="AN623" s="8" t="str">
        <f>IF('Filtered Data'!J622="","",HEX2OCT(J623))</f>
        <v/>
      </c>
      <c r="AO623" s="8" t="str">
        <f>IF('Filtered Data'!K622="","",HEX2OCT(K623))</f>
        <v/>
      </c>
      <c r="AP623" s="8" t="str">
        <f>IF('Filtered Data'!L622="","",HEX2OCT(L623))</f>
        <v/>
      </c>
      <c r="AQ623" s="8" t="str">
        <f>IF('Filtered Data'!M622="","",HEX2OCT(M623))</f>
        <v/>
      </c>
      <c r="AR623" s="8" t="str">
        <f>IF('Filtered Data'!N622="","",HEX2OCT(N623))</f>
        <v/>
      </c>
    </row>
    <row r="624">
      <c r="A624" s="5" t="str">
        <f>'Filtered Data'!A623</f>
        <v/>
      </c>
      <c r="B624" s="5" t="str">
        <f>'Filtered Data'!B623</f>
        <v/>
      </c>
      <c r="C624" s="5" t="str">
        <f>'Filtered Data'!C623</f>
        <v/>
      </c>
      <c r="D624" s="5" t="str">
        <f>'Filtered Data'!D623</f>
        <v/>
      </c>
      <c r="E624" s="5" t="str">
        <f>'Filtered Data'!E623</f>
        <v/>
      </c>
      <c r="F624" s="5" t="str">
        <f>'Filtered Data'!F623</f>
        <v/>
      </c>
      <c r="G624" s="5" t="str">
        <f>'Filtered Data'!G623</f>
        <v/>
      </c>
      <c r="H624" s="5" t="str">
        <f>'Filtered Data'!H623</f>
        <v/>
      </c>
      <c r="I624" s="5" t="str">
        <f>'Filtered Data'!I623</f>
        <v/>
      </c>
      <c r="J624" s="5" t="str">
        <f>'Filtered Data'!J623</f>
        <v/>
      </c>
      <c r="K624" s="5" t="str">
        <f>'Filtered Data'!K623</f>
        <v/>
      </c>
      <c r="L624" s="5" t="str">
        <f>'Filtered Data'!L623</f>
        <v/>
      </c>
      <c r="M624" s="5" t="str">
        <f>'Filtered Data'!M623</f>
        <v/>
      </c>
      <c r="N624" s="5" t="str">
        <f>'Filtered Data'!N623</f>
        <v/>
      </c>
      <c r="P624" s="7">
        <f t="shared" si="33"/>
        <v>0</v>
      </c>
      <c r="Q624" s="8" t="str">
        <f>IF('Filtered Data'!G623="","",HEX2DEC(G624))</f>
        <v/>
      </c>
      <c r="R624" s="8" t="str">
        <f>IF('Filtered Data'!H623="","",HEX2DEC(H624))</f>
        <v/>
      </c>
      <c r="S624" s="8" t="str">
        <f>IF('Filtered Data'!I623="","",HEX2DEC(I624))</f>
        <v/>
      </c>
      <c r="T624" s="8" t="str">
        <f>IF('Filtered Data'!J623="","",HEX2DEC(J624))</f>
        <v/>
      </c>
      <c r="U624" s="8" t="str">
        <f>IF('Filtered Data'!K623="","",HEX2DEC(K624))</f>
        <v/>
      </c>
      <c r="V624" s="8" t="str">
        <f>IF('Filtered Data'!L623="","",HEX2DEC(L624))</f>
        <v/>
      </c>
      <c r="W624" s="8" t="str">
        <f>IF('Filtered Data'!M623="","",HEX2DEC(M624))</f>
        <v/>
      </c>
      <c r="X624" s="8" t="str">
        <f>IF('Filtered Data'!N623="","",HEX2DEC(N624))</f>
        <v/>
      </c>
      <c r="Y624" s="8"/>
      <c r="Z624" s="9" t="str">
        <f t="shared" si="34"/>
        <v>0</v>
      </c>
      <c r="AA624" s="8" t="str">
        <f>IF('Filtered Data'!G623="","",HEX2BIN(G624))</f>
        <v/>
      </c>
      <c r="AB624" s="8" t="str">
        <f>IF('Filtered Data'!H623="","",HEX2BIN(H624))</f>
        <v/>
      </c>
      <c r="AC624" s="8" t="str">
        <f>IF('Filtered Data'!I623="","",HEX2BIN(I624))</f>
        <v/>
      </c>
      <c r="AD624" s="8" t="str">
        <f>IF('Filtered Data'!J623="","",HEX2BIN(J624))</f>
        <v/>
      </c>
      <c r="AE624" s="8" t="str">
        <f>IF('Filtered Data'!K623="","",HEX2BIN(K624))</f>
        <v/>
      </c>
      <c r="AF624" s="8" t="str">
        <f>IF('Filtered Data'!L623="","",HEX2BIN(L624))</f>
        <v/>
      </c>
      <c r="AG624" s="8" t="str">
        <f>IF('Filtered Data'!M623="","",HEX2BIN(M624))</f>
        <v/>
      </c>
      <c r="AH624" s="8" t="str">
        <f>IF('Filtered Data'!N623="","",HEX2BIN(N624))</f>
        <v/>
      </c>
      <c r="AI624" s="8"/>
      <c r="AJ624" s="9" t="str">
        <f t="shared" si="35"/>
        <v>0</v>
      </c>
      <c r="AK624" s="8" t="str">
        <f>IF('Filtered Data'!G623="","",HEX2OCT(G624))</f>
        <v/>
      </c>
      <c r="AL624" s="8" t="str">
        <f>IF('Filtered Data'!H623="","",HEX2OCT(H624))</f>
        <v/>
      </c>
      <c r="AM624" s="8" t="str">
        <f>IF('Filtered Data'!I623="","",HEX2OCT(I624))</f>
        <v/>
      </c>
      <c r="AN624" s="8" t="str">
        <f>IF('Filtered Data'!J623="","",HEX2OCT(J624))</f>
        <v/>
      </c>
      <c r="AO624" s="8" t="str">
        <f>IF('Filtered Data'!K623="","",HEX2OCT(K624))</f>
        <v/>
      </c>
      <c r="AP624" s="8" t="str">
        <f>IF('Filtered Data'!L623="","",HEX2OCT(L624))</f>
        <v/>
      </c>
      <c r="AQ624" s="8" t="str">
        <f>IF('Filtered Data'!M623="","",HEX2OCT(M624))</f>
        <v/>
      </c>
      <c r="AR624" s="8" t="str">
        <f>IF('Filtered Data'!N623="","",HEX2OCT(N624))</f>
        <v/>
      </c>
    </row>
    <row r="625">
      <c r="A625" s="5" t="str">
        <f>'Filtered Data'!A624</f>
        <v/>
      </c>
      <c r="B625" s="5" t="str">
        <f>'Filtered Data'!B624</f>
        <v/>
      </c>
      <c r="C625" s="5" t="str">
        <f>'Filtered Data'!C624</f>
        <v/>
      </c>
      <c r="D625" s="5" t="str">
        <f>'Filtered Data'!D624</f>
        <v/>
      </c>
      <c r="E625" s="5" t="str">
        <f>'Filtered Data'!E624</f>
        <v/>
      </c>
      <c r="F625" s="5" t="str">
        <f>'Filtered Data'!F624</f>
        <v/>
      </c>
      <c r="G625" s="5" t="str">
        <f>'Filtered Data'!G624</f>
        <v/>
      </c>
      <c r="H625" s="5" t="str">
        <f>'Filtered Data'!H624</f>
        <v/>
      </c>
      <c r="I625" s="5" t="str">
        <f>'Filtered Data'!I624</f>
        <v/>
      </c>
      <c r="J625" s="5" t="str">
        <f>'Filtered Data'!J624</f>
        <v/>
      </c>
      <c r="K625" s="5" t="str">
        <f>'Filtered Data'!K624</f>
        <v/>
      </c>
      <c r="L625" s="5" t="str">
        <f>'Filtered Data'!L624</f>
        <v/>
      </c>
      <c r="M625" s="5" t="str">
        <f>'Filtered Data'!M624</f>
        <v/>
      </c>
      <c r="N625" s="5" t="str">
        <f>'Filtered Data'!N624</f>
        <v/>
      </c>
      <c r="P625" s="7">
        <f t="shared" si="33"/>
        <v>0</v>
      </c>
      <c r="Q625" s="8" t="str">
        <f>IF('Filtered Data'!G624="","",HEX2DEC(G625))</f>
        <v/>
      </c>
      <c r="R625" s="8" t="str">
        <f>IF('Filtered Data'!H624="","",HEX2DEC(H625))</f>
        <v/>
      </c>
      <c r="S625" s="8" t="str">
        <f>IF('Filtered Data'!I624="","",HEX2DEC(I625))</f>
        <v/>
      </c>
      <c r="T625" s="8" t="str">
        <f>IF('Filtered Data'!J624="","",HEX2DEC(J625))</f>
        <v/>
      </c>
      <c r="U625" s="8" t="str">
        <f>IF('Filtered Data'!K624="","",HEX2DEC(K625))</f>
        <v/>
      </c>
      <c r="V625" s="8" t="str">
        <f>IF('Filtered Data'!L624="","",HEX2DEC(L625))</f>
        <v/>
      </c>
      <c r="W625" s="8" t="str">
        <f>IF('Filtered Data'!M624="","",HEX2DEC(M625))</f>
        <v/>
      </c>
      <c r="X625" s="8" t="str">
        <f>IF('Filtered Data'!N624="","",HEX2DEC(N625))</f>
        <v/>
      </c>
      <c r="Y625" s="8"/>
      <c r="Z625" s="9" t="str">
        <f t="shared" si="34"/>
        <v>0</v>
      </c>
      <c r="AA625" s="8" t="str">
        <f>IF('Filtered Data'!G624="","",HEX2BIN(G625))</f>
        <v/>
      </c>
      <c r="AB625" s="8" t="str">
        <f>IF('Filtered Data'!H624="","",HEX2BIN(H625))</f>
        <v/>
      </c>
      <c r="AC625" s="8" t="str">
        <f>IF('Filtered Data'!I624="","",HEX2BIN(I625))</f>
        <v/>
      </c>
      <c r="AD625" s="8" t="str">
        <f>IF('Filtered Data'!J624="","",HEX2BIN(J625))</f>
        <v/>
      </c>
      <c r="AE625" s="8" t="str">
        <f>IF('Filtered Data'!K624="","",HEX2BIN(K625))</f>
        <v/>
      </c>
      <c r="AF625" s="8" t="str">
        <f>IF('Filtered Data'!L624="","",HEX2BIN(L625))</f>
        <v/>
      </c>
      <c r="AG625" s="8" t="str">
        <f>IF('Filtered Data'!M624="","",HEX2BIN(M625))</f>
        <v/>
      </c>
      <c r="AH625" s="8" t="str">
        <f>IF('Filtered Data'!N624="","",HEX2BIN(N625))</f>
        <v/>
      </c>
      <c r="AI625" s="8"/>
      <c r="AJ625" s="9" t="str">
        <f t="shared" si="35"/>
        <v>0</v>
      </c>
      <c r="AK625" s="8" t="str">
        <f>IF('Filtered Data'!G624="","",HEX2OCT(G625))</f>
        <v/>
      </c>
      <c r="AL625" s="8" t="str">
        <f>IF('Filtered Data'!H624="","",HEX2OCT(H625))</f>
        <v/>
      </c>
      <c r="AM625" s="8" t="str">
        <f>IF('Filtered Data'!I624="","",HEX2OCT(I625))</f>
        <v/>
      </c>
      <c r="AN625" s="8" t="str">
        <f>IF('Filtered Data'!J624="","",HEX2OCT(J625))</f>
        <v/>
      </c>
      <c r="AO625" s="8" t="str">
        <f>IF('Filtered Data'!K624="","",HEX2OCT(K625))</f>
        <v/>
      </c>
      <c r="AP625" s="8" t="str">
        <f>IF('Filtered Data'!L624="","",HEX2OCT(L625))</f>
        <v/>
      </c>
      <c r="AQ625" s="8" t="str">
        <f>IF('Filtered Data'!M624="","",HEX2OCT(M625))</f>
        <v/>
      </c>
      <c r="AR625" s="8" t="str">
        <f>IF('Filtered Data'!N624="","",HEX2OCT(N625))</f>
        <v/>
      </c>
    </row>
    <row r="626">
      <c r="A626" s="5" t="str">
        <f>'Filtered Data'!A625</f>
        <v/>
      </c>
      <c r="B626" s="5" t="str">
        <f>'Filtered Data'!B625</f>
        <v/>
      </c>
      <c r="C626" s="5" t="str">
        <f>'Filtered Data'!C625</f>
        <v/>
      </c>
      <c r="D626" s="5" t="str">
        <f>'Filtered Data'!D625</f>
        <v/>
      </c>
      <c r="E626" s="5" t="str">
        <f>'Filtered Data'!E625</f>
        <v/>
      </c>
      <c r="F626" s="5" t="str">
        <f>'Filtered Data'!F625</f>
        <v/>
      </c>
      <c r="G626" s="5" t="str">
        <f>'Filtered Data'!G625</f>
        <v/>
      </c>
      <c r="H626" s="5" t="str">
        <f>'Filtered Data'!H625</f>
        <v/>
      </c>
      <c r="I626" s="5" t="str">
        <f>'Filtered Data'!I625</f>
        <v/>
      </c>
      <c r="J626" s="5" t="str">
        <f>'Filtered Data'!J625</f>
        <v/>
      </c>
      <c r="K626" s="5" t="str">
        <f>'Filtered Data'!K625</f>
        <v/>
      </c>
      <c r="L626" s="5" t="str">
        <f>'Filtered Data'!L625</f>
        <v/>
      </c>
      <c r="M626" s="5" t="str">
        <f>'Filtered Data'!M625</f>
        <v/>
      </c>
      <c r="N626" s="5" t="str">
        <f>'Filtered Data'!N625</f>
        <v/>
      </c>
      <c r="P626" s="7">
        <f t="shared" si="33"/>
        <v>0</v>
      </c>
      <c r="Q626" s="8" t="str">
        <f>IF('Filtered Data'!G625="","",HEX2DEC(G626))</f>
        <v/>
      </c>
      <c r="R626" s="8" t="str">
        <f>IF('Filtered Data'!H625="","",HEX2DEC(H626))</f>
        <v/>
      </c>
      <c r="S626" s="8" t="str">
        <f>IF('Filtered Data'!I625="","",HEX2DEC(I626))</f>
        <v/>
      </c>
      <c r="T626" s="8" t="str">
        <f>IF('Filtered Data'!J625="","",HEX2DEC(J626))</f>
        <v/>
      </c>
      <c r="U626" s="8" t="str">
        <f>IF('Filtered Data'!K625="","",HEX2DEC(K626))</f>
        <v/>
      </c>
      <c r="V626" s="8" t="str">
        <f>IF('Filtered Data'!L625="","",HEX2DEC(L626))</f>
        <v/>
      </c>
      <c r="W626" s="8" t="str">
        <f>IF('Filtered Data'!M625="","",HEX2DEC(M626))</f>
        <v/>
      </c>
      <c r="X626" s="8" t="str">
        <f>IF('Filtered Data'!N625="","",HEX2DEC(N626))</f>
        <v/>
      </c>
      <c r="Y626" s="8"/>
      <c r="Z626" s="9" t="str">
        <f t="shared" si="34"/>
        <v>0</v>
      </c>
      <c r="AA626" s="8" t="str">
        <f>IF('Filtered Data'!G625="","",HEX2BIN(G626))</f>
        <v/>
      </c>
      <c r="AB626" s="8" t="str">
        <f>IF('Filtered Data'!H625="","",HEX2BIN(H626))</f>
        <v/>
      </c>
      <c r="AC626" s="8" t="str">
        <f>IF('Filtered Data'!I625="","",HEX2BIN(I626))</f>
        <v/>
      </c>
      <c r="AD626" s="8" t="str">
        <f>IF('Filtered Data'!J625="","",HEX2BIN(J626))</f>
        <v/>
      </c>
      <c r="AE626" s="8" t="str">
        <f>IF('Filtered Data'!K625="","",HEX2BIN(K626))</f>
        <v/>
      </c>
      <c r="AF626" s="8" t="str">
        <f>IF('Filtered Data'!L625="","",HEX2BIN(L626))</f>
        <v/>
      </c>
      <c r="AG626" s="8" t="str">
        <f>IF('Filtered Data'!M625="","",HEX2BIN(M626))</f>
        <v/>
      </c>
      <c r="AH626" s="8" t="str">
        <f>IF('Filtered Data'!N625="","",HEX2BIN(N626))</f>
        <v/>
      </c>
      <c r="AI626" s="8"/>
      <c r="AJ626" s="9" t="str">
        <f t="shared" si="35"/>
        <v>0</v>
      </c>
      <c r="AK626" s="8" t="str">
        <f>IF('Filtered Data'!G625="","",HEX2OCT(G626))</f>
        <v/>
      </c>
      <c r="AL626" s="8" t="str">
        <f>IF('Filtered Data'!H625="","",HEX2OCT(H626))</f>
        <v/>
      </c>
      <c r="AM626" s="8" t="str">
        <f>IF('Filtered Data'!I625="","",HEX2OCT(I626))</f>
        <v/>
      </c>
      <c r="AN626" s="8" t="str">
        <f>IF('Filtered Data'!J625="","",HEX2OCT(J626))</f>
        <v/>
      </c>
      <c r="AO626" s="8" t="str">
        <f>IF('Filtered Data'!K625="","",HEX2OCT(K626))</f>
        <v/>
      </c>
      <c r="AP626" s="8" t="str">
        <f>IF('Filtered Data'!L625="","",HEX2OCT(L626))</f>
        <v/>
      </c>
      <c r="AQ626" s="8" t="str">
        <f>IF('Filtered Data'!M625="","",HEX2OCT(M626))</f>
        <v/>
      </c>
      <c r="AR626" s="8" t="str">
        <f>IF('Filtered Data'!N625="","",HEX2OCT(N626))</f>
        <v/>
      </c>
    </row>
    <row r="627">
      <c r="A627" s="5" t="str">
        <f>'Filtered Data'!A626</f>
        <v/>
      </c>
      <c r="B627" s="5" t="str">
        <f>'Filtered Data'!B626</f>
        <v/>
      </c>
      <c r="C627" s="5" t="str">
        <f>'Filtered Data'!C626</f>
        <v/>
      </c>
      <c r="D627" s="5" t="str">
        <f>'Filtered Data'!D626</f>
        <v/>
      </c>
      <c r="E627" s="5" t="str">
        <f>'Filtered Data'!E626</f>
        <v/>
      </c>
      <c r="F627" s="5" t="str">
        <f>'Filtered Data'!F626</f>
        <v/>
      </c>
      <c r="G627" s="5" t="str">
        <f>'Filtered Data'!G626</f>
        <v/>
      </c>
      <c r="H627" s="5" t="str">
        <f>'Filtered Data'!H626</f>
        <v/>
      </c>
      <c r="I627" s="5" t="str">
        <f>'Filtered Data'!I626</f>
        <v/>
      </c>
      <c r="J627" s="5" t="str">
        <f>'Filtered Data'!J626</f>
        <v/>
      </c>
      <c r="K627" s="5" t="str">
        <f>'Filtered Data'!K626</f>
        <v/>
      </c>
      <c r="L627" s="5" t="str">
        <f>'Filtered Data'!L626</f>
        <v/>
      </c>
      <c r="M627" s="5" t="str">
        <f>'Filtered Data'!M626</f>
        <v/>
      </c>
      <c r="N627" s="5" t="str">
        <f>'Filtered Data'!N626</f>
        <v/>
      </c>
      <c r="P627" s="7">
        <f t="shared" si="33"/>
        <v>0</v>
      </c>
      <c r="Q627" s="8" t="str">
        <f>IF('Filtered Data'!G626="","",HEX2DEC(G627))</f>
        <v/>
      </c>
      <c r="R627" s="8" t="str">
        <f>IF('Filtered Data'!H626="","",HEX2DEC(H627))</f>
        <v/>
      </c>
      <c r="S627" s="8" t="str">
        <f>IF('Filtered Data'!I626="","",HEX2DEC(I627))</f>
        <v/>
      </c>
      <c r="T627" s="8" t="str">
        <f>IF('Filtered Data'!J626="","",HEX2DEC(J627))</f>
        <v/>
      </c>
      <c r="U627" s="8" t="str">
        <f>IF('Filtered Data'!K626="","",HEX2DEC(K627))</f>
        <v/>
      </c>
      <c r="V627" s="8" t="str">
        <f>IF('Filtered Data'!L626="","",HEX2DEC(L627))</f>
        <v/>
      </c>
      <c r="W627" s="8" t="str">
        <f>IF('Filtered Data'!M626="","",HEX2DEC(M627))</f>
        <v/>
      </c>
      <c r="X627" s="8" t="str">
        <f>IF('Filtered Data'!N626="","",HEX2DEC(N627))</f>
        <v/>
      </c>
      <c r="Y627" s="8"/>
      <c r="Z627" s="9" t="str">
        <f t="shared" si="34"/>
        <v>0</v>
      </c>
      <c r="AA627" s="8" t="str">
        <f>IF('Filtered Data'!G626="","",HEX2BIN(G627))</f>
        <v/>
      </c>
      <c r="AB627" s="8" t="str">
        <f>IF('Filtered Data'!H626="","",HEX2BIN(H627))</f>
        <v/>
      </c>
      <c r="AC627" s="8" t="str">
        <f>IF('Filtered Data'!I626="","",HEX2BIN(I627))</f>
        <v/>
      </c>
      <c r="AD627" s="8" t="str">
        <f>IF('Filtered Data'!J626="","",HEX2BIN(J627))</f>
        <v/>
      </c>
      <c r="AE627" s="8" t="str">
        <f>IF('Filtered Data'!K626="","",HEX2BIN(K627))</f>
        <v/>
      </c>
      <c r="AF627" s="8" t="str">
        <f>IF('Filtered Data'!L626="","",HEX2BIN(L627))</f>
        <v/>
      </c>
      <c r="AG627" s="8" t="str">
        <f>IF('Filtered Data'!M626="","",HEX2BIN(M627))</f>
        <v/>
      </c>
      <c r="AH627" s="8" t="str">
        <f>IF('Filtered Data'!N626="","",HEX2BIN(N627))</f>
        <v/>
      </c>
      <c r="AI627" s="8"/>
      <c r="AJ627" s="9" t="str">
        <f t="shared" si="35"/>
        <v>0</v>
      </c>
      <c r="AK627" s="8" t="str">
        <f>IF('Filtered Data'!G626="","",HEX2OCT(G627))</f>
        <v/>
      </c>
      <c r="AL627" s="8" t="str">
        <f>IF('Filtered Data'!H626="","",HEX2OCT(H627))</f>
        <v/>
      </c>
      <c r="AM627" s="8" t="str">
        <f>IF('Filtered Data'!I626="","",HEX2OCT(I627))</f>
        <v/>
      </c>
      <c r="AN627" s="8" t="str">
        <f>IF('Filtered Data'!J626="","",HEX2OCT(J627))</f>
        <v/>
      </c>
      <c r="AO627" s="8" t="str">
        <f>IF('Filtered Data'!K626="","",HEX2OCT(K627))</f>
        <v/>
      </c>
      <c r="AP627" s="8" t="str">
        <f>IF('Filtered Data'!L626="","",HEX2OCT(L627))</f>
        <v/>
      </c>
      <c r="AQ627" s="8" t="str">
        <f>IF('Filtered Data'!M626="","",HEX2OCT(M627))</f>
        <v/>
      </c>
      <c r="AR627" s="8" t="str">
        <f>IF('Filtered Data'!N626="","",HEX2OCT(N627))</f>
        <v/>
      </c>
    </row>
    <row r="628">
      <c r="A628" s="5" t="str">
        <f>'Filtered Data'!A627</f>
        <v/>
      </c>
      <c r="B628" s="5" t="str">
        <f>'Filtered Data'!B627</f>
        <v/>
      </c>
      <c r="C628" s="5" t="str">
        <f>'Filtered Data'!C627</f>
        <v/>
      </c>
      <c r="D628" s="5" t="str">
        <f>'Filtered Data'!D627</f>
        <v/>
      </c>
      <c r="E628" s="5" t="str">
        <f>'Filtered Data'!E627</f>
        <v/>
      </c>
      <c r="F628" s="5" t="str">
        <f>'Filtered Data'!F627</f>
        <v/>
      </c>
      <c r="G628" s="5" t="str">
        <f>'Filtered Data'!G627</f>
        <v/>
      </c>
      <c r="H628" s="5" t="str">
        <f>'Filtered Data'!H627</f>
        <v/>
      </c>
      <c r="I628" s="5" t="str">
        <f>'Filtered Data'!I627</f>
        <v/>
      </c>
      <c r="J628" s="5" t="str">
        <f>'Filtered Data'!J627</f>
        <v/>
      </c>
      <c r="K628" s="5" t="str">
        <f>'Filtered Data'!K627</f>
        <v/>
      </c>
      <c r="L628" s="5" t="str">
        <f>'Filtered Data'!L627</f>
        <v/>
      </c>
      <c r="M628" s="5" t="str">
        <f>'Filtered Data'!M627</f>
        <v/>
      </c>
      <c r="N628" s="5" t="str">
        <f>'Filtered Data'!N627</f>
        <v/>
      </c>
      <c r="P628" s="7">
        <f t="shared" si="33"/>
        <v>0</v>
      </c>
      <c r="Q628" s="8" t="str">
        <f>IF('Filtered Data'!G627="","",HEX2DEC(G628))</f>
        <v/>
      </c>
      <c r="R628" s="8" t="str">
        <f>IF('Filtered Data'!H627="","",HEX2DEC(H628))</f>
        <v/>
      </c>
      <c r="S628" s="8" t="str">
        <f>IF('Filtered Data'!I627="","",HEX2DEC(I628))</f>
        <v/>
      </c>
      <c r="T628" s="8" t="str">
        <f>IF('Filtered Data'!J627="","",HEX2DEC(J628))</f>
        <v/>
      </c>
      <c r="U628" s="8" t="str">
        <f>IF('Filtered Data'!K627="","",HEX2DEC(K628))</f>
        <v/>
      </c>
      <c r="V628" s="8" t="str">
        <f>IF('Filtered Data'!L627="","",HEX2DEC(L628))</f>
        <v/>
      </c>
      <c r="W628" s="8" t="str">
        <f>IF('Filtered Data'!M627="","",HEX2DEC(M628))</f>
        <v/>
      </c>
      <c r="X628" s="8" t="str">
        <f>IF('Filtered Data'!N627="","",HEX2DEC(N628))</f>
        <v/>
      </c>
      <c r="Y628" s="8"/>
      <c r="Z628" s="9" t="str">
        <f t="shared" si="34"/>
        <v>0</v>
      </c>
      <c r="AA628" s="8" t="str">
        <f>IF('Filtered Data'!G627="","",HEX2BIN(G628))</f>
        <v/>
      </c>
      <c r="AB628" s="8" t="str">
        <f>IF('Filtered Data'!H627="","",HEX2BIN(H628))</f>
        <v/>
      </c>
      <c r="AC628" s="8" t="str">
        <f>IF('Filtered Data'!I627="","",HEX2BIN(I628))</f>
        <v/>
      </c>
      <c r="AD628" s="8" t="str">
        <f>IF('Filtered Data'!J627="","",HEX2BIN(J628))</f>
        <v/>
      </c>
      <c r="AE628" s="8" t="str">
        <f>IF('Filtered Data'!K627="","",HEX2BIN(K628))</f>
        <v/>
      </c>
      <c r="AF628" s="8" t="str">
        <f>IF('Filtered Data'!L627="","",HEX2BIN(L628))</f>
        <v/>
      </c>
      <c r="AG628" s="8" t="str">
        <f>IF('Filtered Data'!M627="","",HEX2BIN(M628))</f>
        <v/>
      </c>
      <c r="AH628" s="8" t="str">
        <f>IF('Filtered Data'!N627="","",HEX2BIN(N628))</f>
        <v/>
      </c>
      <c r="AI628" s="8"/>
      <c r="AJ628" s="9" t="str">
        <f t="shared" si="35"/>
        <v>0</v>
      </c>
      <c r="AK628" s="8" t="str">
        <f>IF('Filtered Data'!G627="","",HEX2OCT(G628))</f>
        <v/>
      </c>
      <c r="AL628" s="8" t="str">
        <f>IF('Filtered Data'!H627="","",HEX2OCT(H628))</f>
        <v/>
      </c>
      <c r="AM628" s="8" t="str">
        <f>IF('Filtered Data'!I627="","",HEX2OCT(I628))</f>
        <v/>
      </c>
      <c r="AN628" s="8" t="str">
        <f>IF('Filtered Data'!J627="","",HEX2OCT(J628))</f>
        <v/>
      </c>
      <c r="AO628" s="8" t="str">
        <f>IF('Filtered Data'!K627="","",HEX2OCT(K628))</f>
        <v/>
      </c>
      <c r="AP628" s="8" t="str">
        <f>IF('Filtered Data'!L627="","",HEX2OCT(L628))</f>
        <v/>
      </c>
      <c r="AQ628" s="8" t="str">
        <f>IF('Filtered Data'!M627="","",HEX2OCT(M628))</f>
        <v/>
      </c>
      <c r="AR628" s="8" t="str">
        <f>IF('Filtered Data'!N627="","",HEX2OCT(N628))</f>
        <v/>
      </c>
    </row>
    <row r="629">
      <c r="A629" s="5" t="str">
        <f>'Filtered Data'!A628</f>
        <v/>
      </c>
      <c r="B629" s="5" t="str">
        <f>'Filtered Data'!B628</f>
        <v/>
      </c>
      <c r="C629" s="5" t="str">
        <f>'Filtered Data'!C628</f>
        <v/>
      </c>
      <c r="D629" s="5" t="str">
        <f>'Filtered Data'!D628</f>
        <v/>
      </c>
      <c r="E629" s="5" t="str">
        <f>'Filtered Data'!E628</f>
        <v/>
      </c>
      <c r="F629" s="5" t="str">
        <f>'Filtered Data'!F628</f>
        <v/>
      </c>
      <c r="G629" s="5" t="str">
        <f>'Filtered Data'!G628</f>
        <v/>
      </c>
      <c r="H629" s="5" t="str">
        <f>'Filtered Data'!H628</f>
        <v/>
      </c>
      <c r="I629" s="5" t="str">
        <f>'Filtered Data'!I628</f>
        <v/>
      </c>
      <c r="J629" s="5" t="str">
        <f>'Filtered Data'!J628</f>
        <v/>
      </c>
      <c r="K629" s="5" t="str">
        <f>'Filtered Data'!K628</f>
        <v/>
      </c>
      <c r="L629" s="5" t="str">
        <f>'Filtered Data'!L628</f>
        <v/>
      </c>
      <c r="M629" s="5" t="str">
        <f>'Filtered Data'!M628</f>
        <v/>
      </c>
      <c r="N629" s="5" t="str">
        <f>'Filtered Data'!N628</f>
        <v/>
      </c>
      <c r="P629" s="7">
        <f t="shared" si="33"/>
        <v>0</v>
      </c>
      <c r="Q629" s="8" t="str">
        <f>IF('Filtered Data'!G628="","",HEX2DEC(G629))</f>
        <v/>
      </c>
      <c r="R629" s="8" t="str">
        <f>IF('Filtered Data'!H628="","",HEX2DEC(H629))</f>
        <v/>
      </c>
      <c r="S629" s="8" t="str">
        <f>IF('Filtered Data'!I628="","",HEX2DEC(I629))</f>
        <v/>
      </c>
      <c r="T629" s="8" t="str">
        <f>IF('Filtered Data'!J628="","",HEX2DEC(J629))</f>
        <v/>
      </c>
      <c r="U629" s="8" t="str">
        <f>IF('Filtered Data'!K628="","",HEX2DEC(K629))</f>
        <v/>
      </c>
      <c r="V629" s="8" t="str">
        <f>IF('Filtered Data'!L628="","",HEX2DEC(L629))</f>
        <v/>
      </c>
      <c r="W629" s="8" t="str">
        <f>IF('Filtered Data'!M628="","",HEX2DEC(M629))</f>
        <v/>
      </c>
      <c r="X629" s="8" t="str">
        <f>IF('Filtered Data'!N628="","",HEX2DEC(N629))</f>
        <v/>
      </c>
      <c r="Y629" s="8"/>
      <c r="Z629" s="9" t="str">
        <f t="shared" si="34"/>
        <v>0</v>
      </c>
      <c r="AA629" s="8" t="str">
        <f>IF('Filtered Data'!G628="","",HEX2BIN(G629))</f>
        <v/>
      </c>
      <c r="AB629" s="8" t="str">
        <f>IF('Filtered Data'!H628="","",HEX2BIN(H629))</f>
        <v/>
      </c>
      <c r="AC629" s="8" t="str">
        <f>IF('Filtered Data'!I628="","",HEX2BIN(I629))</f>
        <v/>
      </c>
      <c r="AD629" s="8" t="str">
        <f>IF('Filtered Data'!J628="","",HEX2BIN(J629))</f>
        <v/>
      </c>
      <c r="AE629" s="8" t="str">
        <f>IF('Filtered Data'!K628="","",HEX2BIN(K629))</f>
        <v/>
      </c>
      <c r="AF629" s="8" t="str">
        <f>IF('Filtered Data'!L628="","",HEX2BIN(L629))</f>
        <v/>
      </c>
      <c r="AG629" s="8" t="str">
        <f>IF('Filtered Data'!M628="","",HEX2BIN(M629))</f>
        <v/>
      </c>
      <c r="AH629" s="8" t="str">
        <f>IF('Filtered Data'!N628="","",HEX2BIN(N629))</f>
        <v/>
      </c>
      <c r="AI629" s="8"/>
      <c r="AJ629" s="9" t="str">
        <f t="shared" si="35"/>
        <v>0</v>
      </c>
      <c r="AK629" s="8" t="str">
        <f>IF('Filtered Data'!G628="","",HEX2OCT(G629))</f>
        <v/>
      </c>
      <c r="AL629" s="8" t="str">
        <f>IF('Filtered Data'!H628="","",HEX2OCT(H629))</f>
        <v/>
      </c>
      <c r="AM629" s="8" t="str">
        <f>IF('Filtered Data'!I628="","",HEX2OCT(I629))</f>
        <v/>
      </c>
      <c r="AN629" s="8" t="str">
        <f>IF('Filtered Data'!J628="","",HEX2OCT(J629))</f>
        <v/>
      </c>
      <c r="AO629" s="8" t="str">
        <f>IF('Filtered Data'!K628="","",HEX2OCT(K629))</f>
        <v/>
      </c>
      <c r="AP629" s="8" t="str">
        <f>IF('Filtered Data'!L628="","",HEX2OCT(L629))</f>
        <v/>
      </c>
      <c r="AQ629" s="8" t="str">
        <f>IF('Filtered Data'!M628="","",HEX2OCT(M629))</f>
        <v/>
      </c>
      <c r="AR629" s="8" t="str">
        <f>IF('Filtered Data'!N628="","",HEX2OCT(N629))</f>
        <v/>
      </c>
    </row>
    <row r="630">
      <c r="A630" s="5" t="str">
        <f>'Filtered Data'!A629</f>
        <v/>
      </c>
      <c r="B630" s="5" t="str">
        <f>'Filtered Data'!B629</f>
        <v/>
      </c>
      <c r="C630" s="5" t="str">
        <f>'Filtered Data'!C629</f>
        <v/>
      </c>
      <c r="D630" s="5" t="str">
        <f>'Filtered Data'!D629</f>
        <v/>
      </c>
      <c r="E630" s="5" t="str">
        <f>'Filtered Data'!E629</f>
        <v/>
      </c>
      <c r="F630" s="5" t="str">
        <f>'Filtered Data'!F629</f>
        <v/>
      </c>
      <c r="G630" s="5" t="str">
        <f>'Filtered Data'!G629</f>
        <v/>
      </c>
      <c r="H630" s="5" t="str">
        <f>'Filtered Data'!H629</f>
        <v/>
      </c>
      <c r="I630" s="5" t="str">
        <f>'Filtered Data'!I629</f>
        <v/>
      </c>
      <c r="J630" s="5" t="str">
        <f>'Filtered Data'!J629</f>
        <v/>
      </c>
      <c r="K630" s="5" t="str">
        <f>'Filtered Data'!K629</f>
        <v/>
      </c>
      <c r="L630" s="5" t="str">
        <f>'Filtered Data'!L629</f>
        <v/>
      </c>
      <c r="M630" s="5" t="str">
        <f>'Filtered Data'!M629</f>
        <v/>
      </c>
      <c r="N630" s="5" t="str">
        <f>'Filtered Data'!N629</f>
        <v/>
      </c>
      <c r="P630" s="7">
        <f t="shared" si="33"/>
        <v>0</v>
      </c>
      <c r="Q630" s="8" t="str">
        <f>IF('Filtered Data'!G629="","",HEX2DEC(G630))</f>
        <v/>
      </c>
      <c r="R630" s="8" t="str">
        <f>IF('Filtered Data'!H629="","",HEX2DEC(H630))</f>
        <v/>
      </c>
      <c r="S630" s="8" t="str">
        <f>IF('Filtered Data'!I629="","",HEX2DEC(I630))</f>
        <v/>
      </c>
      <c r="T630" s="8" t="str">
        <f>IF('Filtered Data'!J629="","",HEX2DEC(J630))</f>
        <v/>
      </c>
      <c r="U630" s="8" t="str">
        <f>IF('Filtered Data'!K629="","",HEX2DEC(K630))</f>
        <v/>
      </c>
      <c r="V630" s="8" t="str">
        <f>IF('Filtered Data'!L629="","",HEX2DEC(L630))</f>
        <v/>
      </c>
      <c r="W630" s="8" t="str">
        <f>IF('Filtered Data'!M629="","",HEX2DEC(M630))</f>
        <v/>
      </c>
      <c r="X630" s="8" t="str">
        <f>IF('Filtered Data'!N629="","",HEX2DEC(N630))</f>
        <v/>
      </c>
      <c r="Y630" s="8"/>
      <c r="Z630" s="9" t="str">
        <f t="shared" si="34"/>
        <v>0</v>
      </c>
      <c r="AA630" s="8" t="str">
        <f>IF('Filtered Data'!G629="","",HEX2BIN(G630))</f>
        <v/>
      </c>
      <c r="AB630" s="8" t="str">
        <f>IF('Filtered Data'!H629="","",HEX2BIN(H630))</f>
        <v/>
      </c>
      <c r="AC630" s="8" t="str">
        <f>IF('Filtered Data'!I629="","",HEX2BIN(I630))</f>
        <v/>
      </c>
      <c r="AD630" s="8" t="str">
        <f>IF('Filtered Data'!J629="","",HEX2BIN(J630))</f>
        <v/>
      </c>
      <c r="AE630" s="8" t="str">
        <f>IF('Filtered Data'!K629="","",HEX2BIN(K630))</f>
        <v/>
      </c>
      <c r="AF630" s="8" t="str">
        <f>IF('Filtered Data'!L629="","",HEX2BIN(L630))</f>
        <v/>
      </c>
      <c r="AG630" s="8" t="str">
        <f>IF('Filtered Data'!M629="","",HEX2BIN(M630))</f>
        <v/>
      </c>
      <c r="AH630" s="8" t="str">
        <f>IF('Filtered Data'!N629="","",HEX2BIN(N630))</f>
        <v/>
      </c>
      <c r="AI630" s="8"/>
      <c r="AJ630" s="9" t="str">
        <f t="shared" si="35"/>
        <v>0</v>
      </c>
      <c r="AK630" s="8" t="str">
        <f>IF('Filtered Data'!G629="","",HEX2OCT(G630))</f>
        <v/>
      </c>
      <c r="AL630" s="8" t="str">
        <f>IF('Filtered Data'!H629="","",HEX2OCT(H630))</f>
        <v/>
      </c>
      <c r="AM630" s="8" t="str">
        <f>IF('Filtered Data'!I629="","",HEX2OCT(I630))</f>
        <v/>
      </c>
      <c r="AN630" s="8" t="str">
        <f>IF('Filtered Data'!J629="","",HEX2OCT(J630))</f>
        <v/>
      </c>
      <c r="AO630" s="8" t="str">
        <f>IF('Filtered Data'!K629="","",HEX2OCT(K630))</f>
        <v/>
      </c>
      <c r="AP630" s="8" t="str">
        <f>IF('Filtered Data'!L629="","",HEX2OCT(L630))</f>
        <v/>
      </c>
      <c r="AQ630" s="8" t="str">
        <f>IF('Filtered Data'!M629="","",HEX2OCT(M630))</f>
        <v/>
      </c>
      <c r="AR630" s="8" t="str">
        <f>IF('Filtered Data'!N629="","",HEX2OCT(N630))</f>
        <v/>
      </c>
    </row>
    <row r="631">
      <c r="A631" s="5" t="str">
        <f>'Filtered Data'!A630</f>
        <v/>
      </c>
      <c r="B631" s="5" t="str">
        <f>'Filtered Data'!B630</f>
        <v/>
      </c>
      <c r="C631" s="5" t="str">
        <f>'Filtered Data'!C630</f>
        <v/>
      </c>
      <c r="D631" s="5" t="str">
        <f>'Filtered Data'!D630</f>
        <v/>
      </c>
      <c r="E631" s="5" t="str">
        <f>'Filtered Data'!E630</f>
        <v/>
      </c>
      <c r="F631" s="5" t="str">
        <f>'Filtered Data'!F630</f>
        <v/>
      </c>
      <c r="G631" s="5" t="str">
        <f>'Filtered Data'!G630</f>
        <v/>
      </c>
      <c r="H631" s="5" t="str">
        <f>'Filtered Data'!H630</f>
        <v/>
      </c>
      <c r="I631" s="5" t="str">
        <f>'Filtered Data'!I630</f>
        <v/>
      </c>
      <c r="J631" s="5" t="str">
        <f>'Filtered Data'!J630</f>
        <v/>
      </c>
      <c r="K631" s="5" t="str">
        <f>'Filtered Data'!K630</f>
        <v/>
      </c>
      <c r="L631" s="5" t="str">
        <f>'Filtered Data'!L630</f>
        <v/>
      </c>
      <c r="M631" s="5" t="str">
        <f>'Filtered Data'!M630</f>
        <v/>
      </c>
      <c r="N631" s="5" t="str">
        <f>'Filtered Data'!N630</f>
        <v/>
      </c>
      <c r="P631" s="7">
        <f t="shared" si="33"/>
        <v>0</v>
      </c>
      <c r="Q631" s="8" t="str">
        <f>IF('Filtered Data'!G630="","",HEX2DEC(G631))</f>
        <v/>
      </c>
      <c r="R631" s="8" t="str">
        <f>IF('Filtered Data'!H630="","",HEX2DEC(H631))</f>
        <v/>
      </c>
      <c r="S631" s="8" t="str">
        <f>IF('Filtered Data'!I630="","",HEX2DEC(I631))</f>
        <v/>
      </c>
      <c r="T631" s="8" t="str">
        <f>IF('Filtered Data'!J630="","",HEX2DEC(J631))</f>
        <v/>
      </c>
      <c r="U631" s="8" t="str">
        <f>IF('Filtered Data'!K630="","",HEX2DEC(K631))</f>
        <v/>
      </c>
      <c r="V631" s="8" t="str">
        <f>IF('Filtered Data'!L630="","",HEX2DEC(L631))</f>
        <v/>
      </c>
      <c r="W631" s="8" t="str">
        <f>IF('Filtered Data'!M630="","",HEX2DEC(M631))</f>
        <v/>
      </c>
      <c r="X631" s="8" t="str">
        <f>IF('Filtered Data'!N630="","",HEX2DEC(N631))</f>
        <v/>
      </c>
      <c r="Y631" s="8"/>
      <c r="Z631" s="9" t="str">
        <f t="shared" si="34"/>
        <v>0</v>
      </c>
      <c r="AA631" s="8" t="str">
        <f>IF('Filtered Data'!G630="","",HEX2BIN(G631))</f>
        <v/>
      </c>
      <c r="AB631" s="8" t="str">
        <f>IF('Filtered Data'!H630="","",HEX2BIN(H631))</f>
        <v/>
      </c>
      <c r="AC631" s="8" t="str">
        <f>IF('Filtered Data'!I630="","",HEX2BIN(I631))</f>
        <v/>
      </c>
      <c r="AD631" s="8" t="str">
        <f>IF('Filtered Data'!J630="","",HEX2BIN(J631))</f>
        <v/>
      </c>
      <c r="AE631" s="8" t="str">
        <f>IF('Filtered Data'!K630="","",HEX2BIN(K631))</f>
        <v/>
      </c>
      <c r="AF631" s="8" t="str">
        <f>IF('Filtered Data'!L630="","",HEX2BIN(L631))</f>
        <v/>
      </c>
      <c r="AG631" s="8" t="str">
        <f>IF('Filtered Data'!M630="","",HEX2BIN(M631))</f>
        <v/>
      </c>
      <c r="AH631" s="8" t="str">
        <f>IF('Filtered Data'!N630="","",HEX2BIN(N631))</f>
        <v/>
      </c>
      <c r="AI631" s="8"/>
      <c r="AJ631" s="9" t="str">
        <f t="shared" si="35"/>
        <v>0</v>
      </c>
      <c r="AK631" s="8" t="str">
        <f>IF('Filtered Data'!G630="","",HEX2OCT(G631))</f>
        <v/>
      </c>
      <c r="AL631" s="8" t="str">
        <f>IF('Filtered Data'!H630="","",HEX2OCT(H631))</f>
        <v/>
      </c>
      <c r="AM631" s="8" t="str">
        <f>IF('Filtered Data'!I630="","",HEX2OCT(I631))</f>
        <v/>
      </c>
      <c r="AN631" s="8" t="str">
        <f>IF('Filtered Data'!J630="","",HEX2OCT(J631))</f>
        <v/>
      </c>
      <c r="AO631" s="8" t="str">
        <f>IF('Filtered Data'!K630="","",HEX2OCT(K631))</f>
        <v/>
      </c>
      <c r="AP631" s="8" t="str">
        <f>IF('Filtered Data'!L630="","",HEX2OCT(L631))</f>
        <v/>
      </c>
      <c r="AQ631" s="8" t="str">
        <f>IF('Filtered Data'!M630="","",HEX2OCT(M631))</f>
        <v/>
      </c>
      <c r="AR631" s="8" t="str">
        <f>IF('Filtered Data'!N630="","",HEX2OCT(N631))</f>
        <v/>
      </c>
    </row>
    <row r="632">
      <c r="A632" s="5" t="str">
        <f>'Filtered Data'!A631</f>
        <v/>
      </c>
      <c r="B632" s="5" t="str">
        <f>'Filtered Data'!B631</f>
        <v/>
      </c>
      <c r="C632" s="5" t="str">
        <f>'Filtered Data'!C631</f>
        <v/>
      </c>
      <c r="D632" s="5" t="str">
        <f>'Filtered Data'!D631</f>
        <v/>
      </c>
      <c r="E632" s="5" t="str">
        <f>'Filtered Data'!E631</f>
        <v/>
      </c>
      <c r="F632" s="5" t="str">
        <f>'Filtered Data'!F631</f>
        <v/>
      </c>
      <c r="G632" s="5" t="str">
        <f>'Filtered Data'!G631</f>
        <v/>
      </c>
      <c r="H632" s="5" t="str">
        <f>'Filtered Data'!H631</f>
        <v/>
      </c>
      <c r="I632" s="5" t="str">
        <f>'Filtered Data'!I631</f>
        <v/>
      </c>
      <c r="J632" s="5" t="str">
        <f>'Filtered Data'!J631</f>
        <v/>
      </c>
      <c r="K632" s="5" t="str">
        <f>'Filtered Data'!K631</f>
        <v/>
      </c>
      <c r="L632" s="5" t="str">
        <f>'Filtered Data'!L631</f>
        <v/>
      </c>
      <c r="M632" s="5" t="str">
        <f>'Filtered Data'!M631</f>
        <v/>
      </c>
      <c r="N632" s="5" t="str">
        <f>'Filtered Data'!N631</f>
        <v/>
      </c>
      <c r="P632" s="7">
        <f t="shared" si="33"/>
        <v>0</v>
      </c>
      <c r="Q632" s="8" t="str">
        <f>IF('Filtered Data'!G631="","",HEX2DEC(G632))</f>
        <v/>
      </c>
      <c r="R632" s="8" t="str">
        <f>IF('Filtered Data'!H631="","",HEX2DEC(H632))</f>
        <v/>
      </c>
      <c r="S632" s="8" t="str">
        <f>IF('Filtered Data'!I631="","",HEX2DEC(I632))</f>
        <v/>
      </c>
      <c r="T632" s="8" t="str">
        <f>IF('Filtered Data'!J631="","",HEX2DEC(J632))</f>
        <v/>
      </c>
      <c r="U632" s="8" t="str">
        <f>IF('Filtered Data'!K631="","",HEX2DEC(K632))</f>
        <v/>
      </c>
      <c r="V632" s="8" t="str">
        <f>IF('Filtered Data'!L631="","",HEX2DEC(L632))</f>
        <v/>
      </c>
      <c r="W632" s="8" t="str">
        <f>IF('Filtered Data'!M631="","",HEX2DEC(M632))</f>
        <v/>
      </c>
      <c r="X632" s="8" t="str">
        <f>IF('Filtered Data'!N631="","",HEX2DEC(N632))</f>
        <v/>
      </c>
      <c r="Y632" s="8"/>
      <c r="Z632" s="9" t="str">
        <f t="shared" si="34"/>
        <v>0</v>
      </c>
      <c r="AA632" s="8" t="str">
        <f>IF('Filtered Data'!G631="","",HEX2BIN(G632))</f>
        <v/>
      </c>
      <c r="AB632" s="8" t="str">
        <f>IF('Filtered Data'!H631="","",HEX2BIN(H632))</f>
        <v/>
      </c>
      <c r="AC632" s="8" t="str">
        <f>IF('Filtered Data'!I631="","",HEX2BIN(I632))</f>
        <v/>
      </c>
      <c r="AD632" s="8" t="str">
        <f>IF('Filtered Data'!J631="","",HEX2BIN(J632))</f>
        <v/>
      </c>
      <c r="AE632" s="8" t="str">
        <f>IF('Filtered Data'!K631="","",HEX2BIN(K632))</f>
        <v/>
      </c>
      <c r="AF632" s="8" t="str">
        <f>IF('Filtered Data'!L631="","",HEX2BIN(L632))</f>
        <v/>
      </c>
      <c r="AG632" s="8" t="str">
        <f>IF('Filtered Data'!M631="","",HEX2BIN(M632))</f>
        <v/>
      </c>
      <c r="AH632" s="8" t="str">
        <f>IF('Filtered Data'!N631="","",HEX2BIN(N632))</f>
        <v/>
      </c>
      <c r="AI632" s="8"/>
      <c r="AJ632" s="9" t="str">
        <f t="shared" si="35"/>
        <v>0</v>
      </c>
      <c r="AK632" s="8" t="str">
        <f>IF('Filtered Data'!G631="","",HEX2OCT(G632))</f>
        <v/>
      </c>
      <c r="AL632" s="8" t="str">
        <f>IF('Filtered Data'!H631="","",HEX2OCT(H632))</f>
        <v/>
      </c>
      <c r="AM632" s="8" t="str">
        <f>IF('Filtered Data'!I631="","",HEX2OCT(I632))</f>
        <v/>
      </c>
      <c r="AN632" s="8" t="str">
        <f>IF('Filtered Data'!J631="","",HEX2OCT(J632))</f>
        <v/>
      </c>
      <c r="AO632" s="8" t="str">
        <f>IF('Filtered Data'!K631="","",HEX2OCT(K632))</f>
        <v/>
      </c>
      <c r="AP632" s="8" t="str">
        <f>IF('Filtered Data'!L631="","",HEX2OCT(L632))</f>
        <v/>
      </c>
      <c r="AQ632" s="8" t="str">
        <f>IF('Filtered Data'!M631="","",HEX2OCT(M632))</f>
        <v/>
      </c>
      <c r="AR632" s="8" t="str">
        <f>IF('Filtered Data'!N631="","",HEX2OCT(N632))</f>
        <v/>
      </c>
    </row>
    <row r="633">
      <c r="A633" s="5" t="str">
        <f>'Filtered Data'!A632</f>
        <v/>
      </c>
      <c r="B633" s="5" t="str">
        <f>'Filtered Data'!B632</f>
        <v/>
      </c>
      <c r="C633" s="5" t="str">
        <f>'Filtered Data'!C632</f>
        <v/>
      </c>
      <c r="D633" s="5" t="str">
        <f>'Filtered Data'!D632</f>
        <v/>
      </c>
      <c r="E633" s="5" t="str">
        <f>'Filtered Data'!E632</f>
        <v/>
      </c>
      <c r="F633" s="5" t="str">
        <f>'Filtered Data'!F632</f>
        <v/>
      </c>
      <c r="G633" s="5" t="str">
        <f>'Filtered Data'!G632</f>
        <v/>
      </c>
      <c r="H633" s="5" t="str">
        <f>'Filtered Data'!H632</f>
        <v/>
      </c>
      <c r="I633" s="5" t="str">
        <f>'Filtered Data'!I632</f>
        <v/>
      </c>
      <c r="J633" s="5" t="str">
        <f>'Filtered Data'!J632</f>
        <v/>
      </c>
      <c r="K633" s="5" t="str">
        <f>'Filtered Data'!K632</f>
        <v/>
      </c>
      <c r="L633" s="5" t="str">
        <f>'Filtered Data'!L632</f>
        <v/>
      </c>
      <c r="M633" s="5" t="str">
        <f>'Filtered Data'!M632</f>
        <v/>
      </c>
      <c r="N633" s="5" t="str">
        <f>'Filtered Data'!N632</f>
        <v/>
      </c>
      <c r="P633" s="7">
        <f t="shared" si="33"/>
        <v>0</v>
      </c>
      <c r="Q633" s="8" t="str">
        <f>IF('Filtered Data'!G632="","",HEX2DEC(G633))</f>
        <v/>
      </c>
      <c r="R633" s="8" t="str">
        <f>IF('Filtered Data'!H632="","",HEX2DEC(H633))</f>
        <v/>
      </c>
      <c r="S633" s="8" t="str">
        <f>IF('Filtered Data'!I632="","",HEX2DEC(I633))</f>
        <v/>
      </c>
      <c r="T633" s="8" t="str">
        <f>IF('Filtered Data'!J632="","",HEX2DEC(J633))</f>
        <v/>
      </c>
      <c r="U633" s="8" t="str">
        <f>IF('Filtered Data'!K632="","",HEX2DEC(K633))</f>
        <v/>
      </c>
      <c r="V633" s="8" t="str">
        <f>IF('Filtered Data'!L632="","",HEX2DEC(L633))</f>
        <v/>
      </c>
      <c r="W633" s="8" t="str">
        <f>IF('Filtered Data'!M632="","",HEX2DEC(M633))</f>
        <v/>
      </c>
      <c r="X633" s="8" t="str">
        <f>IF('Filtered Data'!N632="","",HEX2DEC(N633))</f>
        <v/>
      </c>
      <c r="Y633" s="8"/>
      <c r="Z633" s="9" t="str">
        <f t="shared" si="34"/>
        <v>0</v>
      </c>
      <c r="AA633" s="8" t="str">
        <f>IF('Filtered Data'!G632="","",HEX2BIN(G633))</f>
        <v/>
      </c>
      <c r="AB633" s="8" t="str">
        <f>IF('Filtered Data'!H632="","",HEX2BIN(H633))</f>
        <v/>
      </c>
      <c r="AC633" s="8" t="str">
        <f>IF('Filtered Data'!I632="","",HEX2BIN(I633))</f>
        <v/>
      </c>
      <c r="AD633" s="8" t="str">
        <f>IF('Filtered Data'!J632="","",HEX2BIN(J633))</f>
        <v/>
      </c>
      <c r="AE633" s="8" t="str">
        <f>IF('Filtered Data'!K632="","",HEX2BIN(K633))</f>
        <v/>
      </c>
      <c r="AF633" s="8" t="str">
        <f>IF('Filtered Data'!L632="","",HEX2BIN(L633))</f>
        <v/>
      </c>
      <c r="AG633" s="8" t="str">
        <f>IF('Filtered Data'!M632="","",HEX2BIN(M633))</f>
        <v/>
      </c>
      <c r="AH633" s="8" t="str">
        <f>IF('Filtered Data'!N632="","",HEX2BIN(N633))</f>
        <v/>
      </c>
      <c r="AI633" s="8"/>
      <c r="AJ633" s="9" t="str">
        <f t="shared" si="35"/>
        <v>0</v>
      </c>
      <c r="AK633" s="8" t="str">
        <f>IF('Filtered Data'!G632="","",HEX2OCT(G633))</f>
        <v/>
      </c>
      <c r="AL633" s="8" t="str">
        <f>IF('Filtered Data'!H632="","",HEX2OCT(H633))</f>
        <v/>
      </c>
      <c r="AM633" s="8" t="str">
        <f>IF('Filtered Data'!I632="","",HEX2OCT(I633))</f>
        <v/>
      </c>
      <c r="AN633" s="8" t="str">
        <f>IF('Filtered Data'!J632="","",HEX2OCT(J633))</f>
        <v/>
      </c>
      <c r="AO633" s="8" t="str">
        <f>IF('Filtered Data'!K632="","",HEX2OCT(K633))</f>
        <v/>
      </c>
      <c r="AP633" s="8" t="str">
        <f>IF('Filtered Data'!L632="","",HEX2OCT(L633))</f>
        <v/>
      </c>
      <c r="AQ633" s="8" t="str">
        <f>IF('Filtered Data'!M632="","",HEX2OCT(M633))</f>
        <v/>
      </c>
      <c r="AR633" s="8" t="str">
        <f>IF('Filtered Data'!N632="","",HEX2OCT(N633))</f>
        <v/>
      </c>
    </row>
    <row r="634">
      <c r="A634" s="5" t="str">
        <f>'Filtered Data'!A633</f>
        <v/>
      </c>
      <c r="B634" s="5" t="str">
        <f>'Filtered Data'!B633</f>
        <v/>
      </c>
      <c r="C634" s="5" t="str">
        <f>'Filtered Data'!C633</f>
        <v/>
      </c>
      <c r="D634" s="5" t="str">
        <f>'Filtered Data'!D633</f>
        <v/>
      </c>
      <c r="E634" s="5" t="str">
        <f>'Filtered Data'!E633</f>
        <v/>
      </c>
      <c r="F634" s="5" t="str">
        <f>'Filtered Data'!F633</f>
        <v/>
      </c>
      <c r="G634" s="5" t="str">
        <f>'Filtered Data'!G633</f>
        <v/>
      </c>
      <c r="H634" s="5" t="str">
        <f>'Filtered Data'!H633</f>
        <v/>
      </c>
      <c r="I634" s="5" t="str">
        <f>'Filtered Data'!I633</f>
        <v/>
      </c>
      <c r="J634" s="5" t="str">
        <f>'Filtered Data'!J633</f>
        <v/>
      </c>
      <c r="K634" s="5" t="str">
        <f>'Filtered Data'!K633</f>
        <v/>
      </c>
      <c r="L634" s="5" t="str">
        <f>'Filtered Data'!L633</f>
        <v/>
      </c>
      <c r="M634" s="5" t="str">
        <f>'Filtered Data'!M633</f>
        <v/>
      </c>
      <c r="N634" s="5" t="str">
        <f>'Filtered Data'!N633</f>
        <v/>
      </c>
      <c r="P634" s="7">
        <f t="shared" si="33"/>
        <v>0</v>
      </c>
      <c r="Q634" s="8" t="str">
        <f>IF('Filtered Data'!G633="","",HEX2DEC(G634))</f>
        <v/>
      </c>
      <c r="R634" s="8" t="str">
        <f>IF('Filtered Data'!H633="","",HEX2DEC(H634))</f>
        <v/>
      </c>
      <c r="S634" s="8" t="str">
        <f>IF('Filtered Data'!I633="","",HEX2DEC(I634))</f>
        <v/>
      </c>
      <c r="T634" s="8" t="str">
        <f>IF('Filtered Data'!J633="","",HEX2DEC(J634))</f>
        <v/>
      </c>
      <c r="U634" s="8" t="str">
        <f>IF('Filtered Data'!K633="","",HEX2DEC(K634))</f>
        <v/>
      </c>
      <c r="V634" s="8" t="str">
        <f>IF('Filtered Data'!L633="","",HEX2DEC(L634))</f>
        <v/>
      </c>
      <c r="W634" s="8" t="str">
        <f>IF('Filtered Data'!M633="","",HEX2DEC(M634))</f>
        <v/>
      </c>
      <c r="X634" s="8" t="str">
        <f>IF('Filtered Data'!N633="","",HEX2DEC(N634))</f>
        <v/>
      </c>
      <c r="Y634" s="8"/>
      <c r="Z634" s="9" t="str">
        <f t="shared" si="34"/>
        <v>0</v>
      </c>
      <c r="AA634" s="8" t="str">
        <f>IF('Filtered Data'!G633="","",HEX2BIN(G634))</f>
        <v/>
      </c>
      <c r="AB634" s="8" t="str">
        <f>IF('Filtered Data'!H633="","",HEX2BIN(H634))</f>
        <v/>
      </c>
      <c r="AC634" s="8" t="str">
        <f>IF('Filtered Data'!I633="","",HEX2BIN(I634))</f>
        <v/>
      </c>
      <c r="AD634" s="8" t="str">
        <f>IF('Filtered Data'!J633="","",HEX2BIN(J634))</f>
        <v/>
      </c>
      <c r="AE634" s="8" t="str">
        <f>IF('Filtered Data'!K633="","",HEX2BIN(K634))</f>
        <v/>
      </c>
      <c r="AF634" s="8" t="str">
        <f>IF('Filtered Data'!L633="","",HEX2BIN(L634))</f>
        <v/>
      </c>
      <c r="AG634" s="8" t="str">
        <f>IF('Filtered Data'!M633="","",HEX2BIN(M634))</f>
        <v/>
      </c>
      <c r="AH634" s="8" t="str">
        <f>IF('Filtered Data'!N633="","",HEX2BIN(N634))</f>
        <v/>
      </c>
      <c r="AI634" s="8"/>
      <c r="AJ634" s="9" t="str">
        <f t="shared" si="35"/>
        <v>0</v>
      </c>
      <c r="AK634" s="8" t="str">
        <f>IF('Filtered Data'!G633="","",HEX2OCT(G634))</f>
        <v/>
      </c>
      <c r="AL634" s="8" t="str">
        <f>IF('Filtered Data'!H633="","",HEX2OCT(H634))</f>
        <v/>
      </c>
      <c r="AM634" s="8" t="str">
        <f>IF('Filtered Data'!I633="","",HEX2OCT(I634))</f>
        <v/>
      </c>
      <c r="AN634" s="8" t="str">
        <f>IF('Filtered Data'!J633="","",HEX2OCT(J634))</f>
        <v/>
      </c>
      <c r="AO634" s="8" t="str">
        <f>IF('Filtered Data'!K633="","",HEX2OCT(K634))</f>
        <v/>
      </c>
      <c r="AP634" s="8" t="str">
        <f>IF('Filtered Data'!L633="","",HEX2OCT(L634))</f>
        <v/>
      </c>
      <c r="AQ634" s="8" t="str">
        <f>IF('Filtered Data'!M633="","",HEX2OCT(M634))</f>
        <v/>
      </c>
      <c r="AR634" s="8" t="str">
        <f>IF('Filtered Data'!N633="","",HEX2OCT(N634))</f>
        <v/>
      </c>
    </row>
    <row r="635">
      <c r="A635" s="5" t="str">
        <f>'Filtered Data'!A634</f>
        <v/>
      </c>
      <c r="B635" s="5" t="str">
        <f>'Filtered Data'!B634</f>
        <v/>
      </c>
      <c r="C635" s="5" t="str">
        <f>'Filtered Data'!C634</f>
        <v/>
      </c>
      <c r="D635" s="5" t="str">
        <f>'Filtered Data'!D634</f>
        <v/>
      </c>
      <c r="E635" s="5" t="str">
        <f>'Filtered Data'!E634</f>
        <v/>
      </c>
      <c r="F635" s="5" t="str">
        <f>'Filtered Data'!F634</f>
        <v/>
      </c>
      <c r="G635" s="5" t="str">
        <f>'Filtered Data'!G634</f>
        <v/>
      </c>
      <c r="H635" s="5" t="str">
        <f>'Filtered Data'!H634</f>
        <v/>
      </c>
      <c r="I635" s="5" t="str">
        <f>'Filtered Data'!I634</f>
        <v/>
      </c>
      <c r="J635" s="5" t="str">
        <f>'Filtered Data'!J634</f>
        <v/>
      </c>
      <c r="K635" s="5" t="str">
        <f>'Filtered Data'!K634</f>
        <v/>
      </c>
      <c r="L635" s="5" t="str">
        <f>'Filtered Data'!L634</f>
        <v/>
      </c>
      <c r="M635" s="5" t="str">
        <f>'Filtered Data'!M634</f>
        <v/>
      </c>
      <c r="N635" s="5" t="str">
        <f>'Filtered Data'!N634</f>
        <v/>
      </c>
      <c r="P635" s="7">
        <f t="shared" si="33"/>
        <v>0</v>
      </c>
      <c r="Q635" s="8" t="str">
        <f>IF('Filtered Data'!G634="","",HEX2DEC(G635))</f>
        <v/>
      </c>
      <c r="R635" s="8" t="str">
        <f>IF('Filtered Data'!H634="","",HEX2DEC(H635))</f>
        <v/>
      </c>
      <c r="S635" s="8" t="str">
        <f>IF('Filtered Data'!I634="","",HEX2DEC(I635))</f>
        <v/>
      </c>
      <c r="T635" s="8" t="str">
        <f>IF('Filtered Data'!J634="","",HEX2DEC(J635))</f>
        <v/>
      </c>
      <c r="U635" s="8" t="str">
        <f>IF('Filtered Data'!K634="","",HEX2DEC(K635))</f>
        <v/>
      </c>
      <c r="V635" s="8" t="str">
        <f>IF('Filtered Data'!L634="","",HEX2DEC(L635))</f>
        <v/>
      </c>
      <c r="W635" s="8" t="str">
        <f>IF('Filtered Data'!M634="","",HEX2DEC(M635))</f>
        <v/>
      </c>
      <c r="X635" s="8" t="str">
        <f>IF('Filtered Data'!N634="","",HEX2DEC(N635))</f>
        <v/>
      </c>
      <c r="Y635" s="8"/>
      <c r="Z635" s="9" t="str">
        <f t="shared" si="34"/>
        <v>0</v>
      </c>
      <c r="AA635" s="8" t="str">
        <f>IF('Filtered Data'!G634="","",HEX2BIN(G635))</f>
        <v/>
      </c>
      <c r="AB635" s="8" t="str">
        <f>IF('Filtered Data'!H634="","",HEX2BIN(H635))</f>
        <v/>
      </c>
      <c r="AC635" s="8" t="str">
        <f>IF('Filtered Data'!I634="","",HEX2BIN(I635))</f>
        <v/>
      </c>
      <c r="AD635" s="8" t="str">
        <f>IF('Filtered Data'!J634="","",HEX2BIN(J635))</f>
        <v/>
      </c>
      <c r="AE635" s="8" t="str">
        <f>IF('Filtered Data'!K634="","",HEX2BIN(K635))</f>
        <v/>
      </c>
      <c r="AF635" s="8" t="str">
        <f>IF('Filtered Data'!L634="","",HEX2BIN(L635))</f>
        <v/>
      </c>
      <c r="AG635" s="8" t="str">
        <f>IF('Filtered Data'!M634="","",HEX2BIN(M635))</f>
        <v/>
      </c>
      <c r="AH635" s="8" t="str">
        <f>IF('Filtered Data'!N634="","",HEX2BIN(N635))</f>
        <v/>
      </c>
      <c r="AI635" s="8"/>
      <c r="AJ635" s="9" t="str">
        <f t="shared" si="35"/>
        <v>0</v>
      </c>
      <c r="AK635" s="8" t="str">
        <f>IF('Filtered Data'!G634="","",HEX2OCT(G635))</f>
        <v/>
      </c>
      <c r="AL635" s="8" t="str">
        <f>IF('Filtered Data'!H634="","",HEX2OCT(H635))</f>
        <v/>
      </c>
      <c r="AM635" s="8" t="str">
        <f>IF('Filtered Data'!I634="","",HEX2OCT(I635))</f>
        <v/>
      </c>
      <c r="AN635" s="8" t="str">
        <f>IF('Filtered Data'!J634="","",HEX2OCT(J635))</f>
        <v/>
      </c>
      <c r="AO635" s="8" t="str">
        <f>IF('Filtered Data'!K634="","",HEX2OCT(K635))</f>
        <v/>
      </c>
      <c r="AP635" s="8" t="str">
        <f>IF('Filtered Data'!L634="","",HEX2OCT(L635))</f>
        <v/>
      </c>
      <c r="AQ635" s="8" t="str">
        <f>IF('Filtered Data'!M634="","",HEX2OCT(M635))</f>
        <v/>
      </c>
      <c r="AR635" s="8" t="str">
        <f>IF('Filtered Data'!N634="","",HEX2OCT(N635))</f>
        <v/>
      </c>
    </row>
    <row r="636">
      <c r="A636" s="5" t="str">
        <f>'Filtered Data'!A635</f>
        <v/>
      </c>
      <c r="B636" s="5" t="str">
        <f>'Filtered Data'!B635</f>
        <v/>
      </c>
      <c r="C636" s="5" t="str">
        <f>'Filtered Data'!C635</f>
        <v/>
      </c>
      <c r="D636" s="5" t="str">
        <f>'Filtered Data'!D635</f>
        <v/>
      </c>
      <c r="E636" s="5" t="str">
        <f>'Filtered Data'!E635</f>
        <v/>
      </c>
      <c r="F636" s="5" t="str">
        <f>'Filtered Data'!F635</f>
        <v/>
      </c>
      <c r="G636" s="5" t="str">
        <f>'Filtered Data'!G635</f>
        <v/>
      </c>
      <c r="H636" s="5" t="str">
        <f>'Filtered Data'!H635</f>
        <v/>
      </c>
      <c r="I636" s="5" t="str">
        <f>'Filtered Data'!I635</f>
        <v/>
      </c>
      <c r="J636" s="5" t="str">
        <f>'Filtered Data'!J635</f>
        <v/>
      </c>
      <c r="K636" s="5" t="str">
        <f>'Filtered Data'!K635</f>
        <v/>
      </c>
      <c r="L636" s="5" t="str">
        <f>'Filtered Data'!L635</f>
        <v/>
      </c>
      <c r="M636" s="5" t="str">
        <f>'Filtered Data'!M635</f>
        <v/>
      </c>
      <c r="N636" s="5" t="str">
        <f>'Filtered Data'!N635</f>
        <v/>
      </c>
      <c r="P636" s="7">
        <f t="shared" si="33"/>
        <v>0</v>
      </c>
      <c r="Q636" s="8" t="str">
        <f>IF('Filtered Data'!G635="","",HEX2DEC(G636))</f>
        <v/>
      </c>
      <c r="R636" s="8" t="str">
        <f>IF('Filtered Data'!H635="","",HEX2DEC(H636))</f>
        <v/>
      </c>
      <c r="S636" s="8" t="str">
        <f>IF('Filtered Data'!I635="","",HEX2DEC(I636))</f>
        <v/>
      </c>
      <c r="T636" s="8" t="str">
        <f>IF('Filtered Data'!J635="","",HEX2DEC(J636))</f>
        <v/>
      </c>
      <c r="U636" s="8" t="str">
        <f>IF('Filtered Data'!K635="","",HEX2DEC(K636))</f>
        <v/>
      </c>
      <c r="V636" s="8" t="str">
        <f>IF('Filtered Data'!L635="","",HEX2DEC(L636))</f>
        <v/>
      </c>
      <c r="W636" s="8" t="str">
        <f>IF('Filtered Data'!M635="","",HEX2DEC(M636))</f>
        <v/>
      </c>
      <c r="X636" s="8" t="str">
        <f>IF('Filtered Data'!N635="","",HEX2DEC(N636))</f>
        <v/>
      </c>
      <c r="Y636" s="8"/>
      <c r="Z636" s="9" t="str">
        <f t="shared" si="34"/>
        <v>0</v>
      </c>
      <c r="AA636" s="8" t="str">
        <f>IF('Filtered Data'!G635="","",HEX2BIN(G636))</f>
        <v/>
      </c>
      <c r="AB636" s="8" t="str">
        <f>IF('Filtered Data'!H635="","",HEX2BIN(H636))</f>
        <v/>
      </c>
      <c r="AC636" s="8" t="str">
        <f>IF('Filtered Data'!I635="","",HEX2BIN(I636))</f>
        <v/>
      </c>
      <c r="AD636" s="8" t="str">
        <f>IF('Filtered Data'!J635="","",HEX2BIN(J636))</f>
        <v/>
      </c>
      <c r="AE636" s="8" t="str">
        <f>IF('Filtered Data'!K635="","",HEX2BIN(K636))</f>
        <v/>
      </c>
      <c r="AF636" s="8" t="str">
        <f>IF('Filtered Data'!L635="","",HEX2BIN(L636))</f>
        <v/>
      </c>
      <c r="AG636" s="8" t="str">
        <f>IF('Filtered Data'!M635="","",HEX2BIN(M636))</f>
        <v/>
      </c>
      <c r="AH636" s="8" t="str">
        <f>IF('Filtered Data'!N635="","",HEX2BIN(N636))</f>
        <v/>
      </c>
      <c r="AI636" s="8"/>
      <c r="AJ636" s="9" t="str">
        <f t="shared" si="35"/>
        <v>0</v>
      </c>
      <c r="AK636" s="8" t="str">
        <f>IF('Filtered Data'!G635="","",HEX2OCT(G636))</f>
        <v/>
      </c>
      <c r="AL636" s="8" t="str">
        <f>IF('Filtered Data'!H635="","",HEX2OCT(H636))</f>
        <v/>
      </c>
      <c r="AM636" s="8" t="str">
        <f>IF('Filtered Data'!I635="","",HEX2OCT(I636))</f>
        <v/>
      </c>
      <c r="AN636" s="8" t="str">
        <f>IF('Filtered Data'!J635="","",HEX2OCT(J636))</f>
        <v/>
      </c>
      <c r="AO636" s="8" t="str">
        <f>IF('Filtered Data'!K635="","",HEX2OCT(K636))</f>
        <v/>
      </c>
      <c r="AP636" s="8" t="str">
        <f>IF('Filtered Data'!L635="","",HEX2OCT(L636))</f>
        <v/>
      </c>
      <c r="AQ636" s="8" t="str">
        <f>IF('Filtered Data'!M635="","",HEX2OCT(M636))</f>
        <v/>
      </c>
      <c r="AR636" s="8" t="str">
        <f>IF('Filtered Data'!N635="","",HEX2OCT(N636))</f>
        <v/>
      </c>
    </row>
    <row r="637">
      <c r="A637" s="5" t="str">
        <f>'Filtered Data'!A636</f>
        <v/>
      </c>
      <c r="B637" s="5" t="str">
        <f>'Filtered Data'!B636</f>
        <v/>
      </c>
      <c r="C637" s="5" t="str">
        <f>'Filtered Data'!C636</f>
        <v/>
      </c>
      <c r="D637" s="5" t="str">
        <f>'Filtered Data'!D636</f>
        <v/>
      </c>
      <c r="E637" s="5" t="str">
        <f>'Filtered Data'!E636</f>
        <v/>
      </c>
      <c r="F637" s="5" t="str">
        <f>'Filtered Data'!F636</f>
        <v/>
      </c>
      <c r="G637" s="5" t="str">
        <f>'Filtered Data'!G636</f>
        <v/>
      </c>
      <c r="H637" s="5" t="str">
        <f>'Filtered Data'!H636</f>
        <v/>
      </c>
      <c r="I637" s="5" t="str">
        <f>'Filtered Data'!I636</f>
        <v/>
      </c>
      <c r="J637" s="5" t="str">
        <f>'Filtered Data'!J636</f>
        <v/>
      </c>
      <c r="K637" s="5" t="str">
        <f>'Filtered Data'!K636</f>
        <v/>
      </c>
      <c r="L637" s="5" t="str">
        <f>'Filtered Data'!L636</f>
        <v/>
      </c>
      <c r="M637" s="5" t="str">
        <f>'Filtered Data'!M636</f>
        <v/>
      </c>
      <c r="N637" s="5" t="str">
        <f>'Filtered Data'!N636</f>
        <v/>
      </c>
      <c r="P637" s="7">
        <f t="shared" si="33"/>
        <v>0</v>
      </c>
      <c r="Q637" s="8" t="str">
        <f>IF('Filtered Data'!G636="","",HEX2DEC(G637))</f>
        <v/>
      </c>
      <c r="R637" s="8" t="str">
        <f>IF('Filtered Data'!H636="","",HEX2DEC(H637))</f>
        <v/>
      </c>
      <c r="S637" s="8" t="str">
        <f>IF('Filtered Data'!I636="","",HEX2DEC(I637))</f>
        <v/>
      </c>
      <c r="T637" s="8" t="str">
        <f>IF('Filtered Data'!J636="","",HEX2DEC(J637))</f>
        <v/>
      </c>
      <c r="U637" s="8" t="str">
        <f>IF('Filtered Data'!K636="","",HEX2DEC(K637))</f>
        <v/>
      </c>
      <c r="V637" s="8" t="str">
        <f>IF('Filtered Data'!L636="","",HEX2DEC(L637))</f>
        <v/>
      </c>
      <c r="W637" s="8" t="str">
        <f>IF('Filtered Data'!M636="","",HEX2DEC(M637))</f>
        <v/>
      </c>
      <c r="X637" s="8" t="str">
        <f>IF('Filtered Data'!N636="","",HEX2DEC(N637))</f>
        <v/>
      </c>
      <c r="Y637" s="8"/>
      <c r="Z637" s="9" t="str">
        <f t="shared" si="34"/>
        <v>0</v>
      </c>
      <c r="AA637" s="8" t="str">
        <f>IF('Filtered Data'!G636="","",HEX2BIN(G637))</f>
        <v/>
      </c>
      <c r="AB637" s="8" t="str">
        <f>IF('Filtered Data'!H636="","",HEX2BIN(H637))</f>
        <v/>
      </c>
      <c r="AC637" s="8" t="str">
        <f>IF('Filtered Data'!I636="","",HEX2BIN(I637))</f>
        <v/>
      </c>
      <c r="AD637" s="8" t="str">
        <f>IF('Filtered Data'!J636="","",HEX2BIN(J637))</f>
        <v/>
      </c>
      <c r="AE637" s="8" t="str">
        <f>IF('Filtered Data'!K636="","",HEX2BIN(K637))</f>
        <v/>
      </c>
      <c r="AF637" s="8" t="str">
        <f>IF('Filtered Data'!L636="","",HEX2BIN(L637))</f>
        <v/>
      </c>
      <c r="AG637" s="8" t="str">
        <f>IF('Filtered Data'!M636="","",HEX2BIN(M637))</f>
        <v/>
      </c>
      <c r="AH637" s="8" t="str">
        <f>IF('Filtered Data'!N636="","",HEX2BIN(N637))</f>
        <v/>
      </c>
      <c r="AI637" s="8"/>
      <c r="AJ637" s="9" t="str">
        <f t="shared" si="35"/>
        <v>0</v>
      </c>
      <c r="AK637" s="8" t="str">
        <f>IF('Filtered Data'!G636="","",HEX2OCT(G637))</f>
        <v/>
      </c>
      <c r="AL637" s="8" t="str">
        <f>IF('Filtered Data'!H636="","",HEX2OCT(H637))</f>
        <v/>
      </c>
      <c r="AM637" s="8" t="str">
        <f>IF('Filtered Data'!I636="","",HEX2OCT(I637))</f>
        <v/>
      </c>
      <c r="AN637" s="8" t="str">
        <f>IF('Filtered Data'!J636="","",HEX2OCT(J637))</f>
        <v/>
      </c>
      <c r="AO637" s="8" t="str">
        <f>IF('Filtered Data'!K636="","",HEX2OCT(K637))</f>
        <v/>
      </c>
      <c r="AP637" s="8" t="str">
        <f>IF('Filtered Data'!L636="","",HEX2OCT(L637))</f>
        <v/>
      </c>
      <c r="AQ637" s="8" t="str">
        <f>IF('Filtered Data'!M636="","",HEX2OCT(M637))</f>
        <v/>
      </c>
      <c r="AR637" s="8" t="str">
        <f>IF('Filtered Data'!N636="","",HEX2OCT(N637))</f>
        <v/>
      </c>
    </row>
    <row r="638">
      <c r="A638" s="5" t="str">
        <f>'Filtered Data'!A637</f>
        <v/>
      </c>
      <c r="B638" s="5" t="str">
        <f>'Filtered Data'!B637</f>
        <v/>
      </c>
      <c r="C638" s="5" t="str">
        <f>'Filtered Data'!C637</f>
        <v/>
      </c>
      <c r="D638" s="5" t="str">
        <f>'Filtered Data'!D637</f>
        <v/>
      </c>
      <c r="E638" s="5" t="str">
        <f>'Filtered Data'!E637</f>
        <v/>
      </c>
      <c r="F638" s="5" t="str">
        <f>'Filtered Data'!F637</f>
        <v/>
      </c>
      <c r="G638" s="5" t="str">
        <f>'Filtered Data'!G637</f>
        <v/>
      </c>
      <c r="H638" s="5" t="str">
        <f>'Filtered Data'!H637</f>
        <v/>
      </c>
      <c r="I638" s="5" t="str">
        <f>'Filtered Data'!I637</f>
        <v/>
      </c>
      <c r="J638" s="5" t="str">
        <f>'Filtered Data'!J637</f>
        <v/>
      </c>
      <c r="K638" s="5" t="str">
        <f>'Filtered Data'!K637</f>
        <v/>
      </c>
      <c r="L638" s="5" t="str">
        <f>'Filtered Data'!L637</f>
        <v/>
      </c>
      <c r="M638" s="5" t="str">
        <f>'Filtered Data'!M637</f>
        <v/>
      </c>
      <c r="N638" s="5" t="str">
        <f>'Filtered Data'!N637</f>
        <v/>
      </c>
      <c r="P638" s="7">
        <f t="shared" si="33"/>
        <v>0</v>
      </c>
      <c r="Q638" s="8" t="str">
        <f>IF('Filtered Data'!G637="","",HEX2DEC(G638))</f>
        <v/>
      </c>
      <c r="R638" s="8" t="str">
        <f>IF('Filtered Data'!H637="","",HEX2DEC(H638))</f>
        <v/>
      </c>
      <c r="S638" s="8" t="str">
        <f>IF('Filtered Data'!I637="","",HEX2DEC(I638))</f>
        <v/>
      </c>
      <c r="T638" s="8" t="str">
        <f>IF('Filtered Data'!J637="","",HEX2DEC(J638))</f>
        <v/>
      </c>
      <c r="U638" s="8" t="str">
        <f>IF('Filtered Data'!K637="","",HEX2DEC(K638))</f>
        <v/>
      </c>
      <c r="V638" s="8" t="str">
        <f>IF('Filtered Data'!L637="","",HEX2DEC(L638))</f>
        <v/>
      </c>
      <c r="W638" s="8" t="str">
        <f>IF('Filtered Data'!M637="","",HEX2DEC(M638))</f>
        <v/>
      </c>
      <c r="X638" s="8" t="str">
        <f>IF('Filtered Data'!N637="","",HEX2DEC(N638))</f>
        <v/>
      </c>
      <c r="Y638" s="8"/>
      <c r="Z638" s="9" t="str">
        <f t="shared" si="34"/>
        <v>0</v>
      </c>
      <c r="AA638" s="8" t="str">
        <f>IF('Filtered Data'!G637="","",HEX2BIN(G638))</f>
        <v/>
      </c>
      <c r="AB638" s="8" t="str">
        <f>IF('Filtered Data'!H637="","",HEX2BIN(H638))</f>
        <v/>
      </c>
      <c r="AC638" s="8" t="str">
        <f>IF('Filtered Data'!I637="","",HEX2BIN(I638))</f>
        <v/>
      </c>
      <c r="AD638" s="8" t="str">
        <f>IF('Filtered Data'!J637="","",HEX2BIN(J638))</f>
        <v/>
      </c>
      <c r="AE638" s="8" t="str">
        <f>IF('Filtered Data'!K637="","",HEX2BIN(K638))</f>
        <v/>
      </c>
      <c r="AF638" s="8" t="str">
        <f>IF('Filtered Data'!L637="","",HEX2BIN(L638))</f>
        <v/>
      </c>
      <c r="AG638" s="8" t="str">
        <f>IF('Filtered Data'!M637="","",HEX2BIN(M638))</f>
        <v/>
      </c>
      <c r="AH638" s="8" t="str">
        <f>IF('Filtered Data'!N637="","",HEX2BIN(N638))</f>
        <v/>
      </c>
      <c r="AI638" s="8"/>
      <c r="AJ638" s="9" t="str">
        <f t="shared" si="35"/>
        <v>0</v>
      </c>
      <c r="AK638" s="8" t="str">
        <f>IF('Filtered Data'!G637="","",HEX2OCT(G638))</f>
        <v/>
      </c>
      <c r="AL638" s="8" t="str">
        <f>IF('Filtered Data'!H637="","",HEX2OCT(H638))</f>
        <v/>
      </c>
      <c r="AM638" s="8" t="str">
        <f>IF('Filtered Data'!I637="","",HEX2OCT(I638))</f>
        <v/>
      </c>
      <c r="AN638" s="8" t="str">
        <f>IF('Filtered Data'!J637="","",HEX2OCT(J638))</f>
        <v/>
      </c>
      <c r="AO638" s="8" t="str">
        <f>IF('Filtered Data'!K637="","",HEX2OCT(K638))</f>
        <v/>
      </c>
      <c r="AP638" s="8" t="str">
        <f>IF('Filtered Data'!L637="","",HEX2OCT(L638))</f>
        <v/>
      </c>
      <c r="AQ638" s="8" t="str">
        <f>IF('Filtered Data'!M637="","",HEX2OCT(M638))</f>
        <v/>
      </c>
      <c r="AR638" s="8" t="str">
        <f>IF('Filtered Data'!N637="","",HEX2OCT(N638))</f>
        <v/>
      </c>
    </row>
    <row r="639">
      <c r="A639" s="5" t="str">
        <f>'Filtered Data'!A638</f>
        <v/>
      </c>
      <c r="B639" s="5" t="str">
        <f>'Filtered Data'!B638</f>
        <v/>
      </c>
      <c r="C639" s="5" t="str">
        <f>'Filtered Data'!C638</f>
        <v/>
      </c>
      <c r="D639" s="5" t="str">
        <f>'Filtered Data'!D638</f>
        <v/>
      </c>
      <c r="E639" s="5" t="str">
        <f>'Filtered Data'!E638</f>
        <v/>
      </c>
      <c r="F639" s="5" t="str">
        <f>'Filtered Data'!F638</f>
        <v/>
      </c>
      <c r="G639" s="5" t="str">
        <f>'Filtered Data'!G638</f>
        <v/>
      </c>
      <c r="H639" s="5" t="str">
        <f>'Filtered Data'!H638</f>
        <v/>
      </c>
      <c r="I639" s="5" t="str">
        <f>'Filtered Data'!I638</f>
        <v/>
      </c>
      <c r="J639" s="5" t="str">
        <f>'Filtered Data'!J638</f>
        <v/>
      </c>
      <c r="K639" s="5" t="str">
        <f>'Filtered Data'!K638</f>
        <v/>
      </c>
      <c r="L639" s="5" t="str">
        <f>'Filtered Data'!L638</f>
        <v/>
      </c>
      <c r="M639" s="5" t="str">
        <f>'Filtered Data'!M638</f>
        <v/>
      </c>
      <c r="N639" s="5" t="str">
        <f>'Filtered Data'!N638</f>
        <v/>
      </c>
      <c r="P639" s="7">
        <f t="shared" si="33"/>
        <v>0</v>
      </c>
      <c r="Q639" s="8" t="str">
        <f>IF('Filtered Data'!G638="","",HEX2DEC(G639))</f>
        <v/>
      </c>
      <c r="R639" s="8" t="str">
        <f>IF('Filtered Data'!H638="","",HEX2DEC(H639))</f>
        <v/>
      </c>
      <c r="S639" s="8" t="str">
        <f>IF('Filtered Data'!I638="","",HEX2DEC(I639))</f>
        <v/>
      </c>
      <c r="T639" s="8" t="str">
        <f>IF('Filtered Data'!J638="","",HEX2DEC(J639))</f>
        <v/>
      </c>
      <c r="U639" s="8" t="str">
        <f>IF('Filtered Data'!K638="","",HEX2DEC(K639))</f>
        <v/>
      </c>
      <c r="V639" s="8" t="str">
        <f>IF('Filtered Data'!L638="","",HEX2DEC(L639))</f>
        <v/>
      </c>
      <c r="W639" s="8" t="str">
        <f>IF('Filtered Data'!M638="","",HEX2DEC(M639))</f>
        <v/>
      </c>
      <c r="X639" s="8" t="str">
        <f>IF('Filtered Data'!N638="","",HEX2DEC(N639))</f>
        <v/>
      </c>
      <c r="Y639" s="8"/>
      <c r="Z639" s="9" t="str">
        <f t="shared" si="34"/>
        <v>0</v>
      </c>
      <c r="AA639" s="8" t="str">
        <f>IF('Filtered Data'!G638="","",HEX2BIN(G639))</f>
        <v/>
      </c>
      <c r="AB639" s="8" t="str">
        <f>IF('Filtered Data'!H638="","",HEX2BIN(H639))</f>
        <v/>
      </c>
      <c r="AC639" s="8" t="str">
        <f>IF('Filtered Data'!I638="","",HEX2BIN(I639))</f>
        <v/>
      </c>
      <c r="AD639" s="8" t="str">
        <f>IF('Filtered Data'!J638="","",HEX2BIN(J639))</f>
        <v/>
      </c>
      <c r="AE639" s="8" t="str">
        <f>IF('Filtered Data'!K638="","",HEX2BIN(K639))</f>
        <v/>
      </c>
      <c r="AF639" s="8" t="str">
        <f>IF('Filtered Data'!L638="","",HEX2BIN(L639))</f>
        <v/>
      </c>
      <c r="AG639" s="8" t="str">
        <f>IF('Filtered Data'!M638="","",HEX2BIN(M639))</f>
        <v/>
      </c>
      <c r="AH639" s="8" t="str">
        <f>IF('Filtered Data'!N638="","",HEX2BIN(N639))</f>
        <v/>
      </c>
      <c r="AI639" s="8"/>
      <c r="AJ639" s="9" t="str">
        <f t="shared" si="35"/>
        <v>0</v>
      </c>
      <c r="AK639" s="8" t="str">
        <f>IF('Filtered Data'!G638="","",HEX2OCT(G639))</f>
        <v/>
      </c>
      <c r="AL639" s="8" t="str">
        <f>IF('Filtered Data'!H638="","",HEX2OCT(H639))</f>
        <v/>
      </c>
      <c r="AM639" s="8" t="str">
        <f>IF('Filtered Data'!I638="","",HEX2OCT(I639))</f>
        <v/>
      </c>
      <c r="AN639" s="8" t="str">
        <f>IF('Filtered Data'!J638="","",HEX2OCT(J639))</f>
        <v/>
      </c>
      <c r="AO639" s="8" t="str">
        <f>IF('Filtered Data'!K638="","",HEX2OCT(K639))</f>
        <v/>
      </c>
      <c r="AP639" s="8" t="str">
        <f>IF('Filtered Data'!L638="","",HEX2OCT(L639))</f>
        <v/>
      </c>
      <c r="AQ639" s="8" t="str">
        <f>IF('Filtered Data'!M638="","",HEX2OCT(M639))</f>
        <v/>
      </c>
      <c r="AR639" s="8" t="str">
        <f>IF('Filtered Data'!N638="","",HEX2OCT(N639))</f>
        <v/>
      </c>
    </row>
    <row r="640">
      <c r="A640" s="5" t="str">
        <f>'Filtered Data'!A639</f>
        <v/>
      </c>
      <c r="B640" s="5" t="str">
        <f>'Filtered Data'!B639</f>
        <v/>
      </c>
      <c r="C640" s="5" t="str">
        <f>'Filtered Data'!C639</f>
        <v/>
      </c>
      <c r="D640" s="5" t="str">
        <f>'Filtered Data'!D639</f>
        <v/>
      </c>
      <c r="E640" s="5" t="str">
        <f>'Filtered Data'!E639</f>
        <v/>
      </c>
      <c r="F640" s="5" t="str">
        <f>'Filtered Data'!F639</f>
        <v/>
      </c>
      <c r="G640" s="5" t="str">
        <f>'Filtered Data'!G639</f>
        <v/>
      </c>
      <c r="H640" s="5" t="str">
        <f>'Filtered Data'!H639</f>
        <v/>
      </c>
      <c r="I640" s="5" t="str">
        <f>'Filtered Data'!I639</f>
        <v/>
      </c>
      <c r="J640" s="5" t="str">
        <f>'Filtered Data'!J639</f>
        <v/>
      </c>
      <c r="K640" s="5" t="str">
        <f>'Filtered Data'!K639</f>
        <v/>
      </c>
      <c r="L640" s="5" t="str">
        <f>'Filtered Data'!L639</f>
        <v/>
      </c>
      <c r="M640" s="5" t="str">
        <f>'Filtered Data'!M639</f>
        <v/>
      </c>
      <c r="N640" s="5" t="str">
        <f>'Filtered Data'!N639</f>
        <v/>
      </c>
      <c r="P640" s="7">
        <f t="shared" si="33"/>
        <v>0</v>
      </c>
      <c r="Q640" s="8" t="str">
        <f>IF('Filtered Data'!G639="","",HEX2DEC(G640))</f>
        <v/>
      </c>
      <c r="R640" s="8" t="str">
        <f>IF('Filtered Data'!H639="","",HEX2DEC(H640))</f>
        <v/>
      </c>
      <c r="S640" s="8" t="str">
        <f>IF('Filtered Data'!I639="","",HEX2DEC(I640))</f>
        <v/>
      </c>
      <c r="T640" s="8" t="str">
        <f>IF('Filtered Data'!J639="","",HEX2DEC(J640))</f>
        <v/>
      </c>
      <c r="U640" s="8" t="str">
        <f>IF('Filtered Data'!K639="","",HEX2DEC(K640))</f>
        <v/>
      </c>
      <c r="V640" s="8" t="str">
        <f>IF('Filtered Data'!L639="","",HEX2DEC(L640))</f>
        <v/>
      </c>
      <c r="W640" s="8" t="str">
        <f>IF('Filtered Data'!M639="","",HEX2DEC(M640))</f>
        <v/>
      </c>
      <c r="X640" s="8" t="str">
        <f>IF('Filtered Data'!N639="","",HEX2DEC(N640))</f>
        <v/>
      </c>
      <c r="Y640" s="8"/>
      <c r="Z640" s="9" t="str">
        <f t="shared" si="34"/>
        <v>0</v>
      </c>
      <c r="AA640" s="8" t="str">
        <f>IF('Filtered Data'!G639="","",HEX2BIN(G640))</f>
        <v/>
      </c>
      <c r="AB640" s="8" t="str">
        <f>IF('Filtered Data'!H639="","",HEX2BIN(H640))</f>
        <v/>
      </c>
      <c r="AC640" s="8" t="str">
        <f>IF('Filtered Data'!I639="","",HEX2BIN(I640))</f>
        <v/>
      </c>
      <c r="AD640" s="8" t="str">
        <f>IF('Filtered Data'!J639="","",HEX2BIN(J640))</f>
        <v/>
      </c>
      <c r="AE640" s="8" t="str">
        <f>IF('Filtered Data'!K639="","",HEX2BIN(K640))</f>
        <v/>
      </c>
      <c r="AF640" s="8" t="str">
        <f>IF('Filtered Data'!L639="","",HEX2BIN(L640))</f>
        <v/>
      </c>
      <c r="AG640" s="8" t="str">
        <f>IF('Filtered Data'!M639="","",HEX2BIN(M640))</f>
        <v/>
      </c>
      <c r="AH640" s="8" t="str">
        <f>IF('Filtered Data'!N639="","",HEX2BIN(N640))</f>
        <v/>
      </c>
      <c r="AI640" s="8"/>
      <c r="AJ640" s="9" t="str">
        <f t="shared" si="35"/>
        <v>0</v>
      </c>
      <c r="AK640" s="8" t="str">
        <f>IF('Filtered Data'!G639="","",HEX2OCT(G640))</f>
        <v/>
      </c>
      <c r="AL640" s="8" t="str">
        <f>IF('Filtered Data'!H639="","",HEX2OCT(H640))</f>
        <v/>
      </c>
      <c r="AM640" s="8" t="str">
        <f>IF('Filtered Data'!I639="","",HEX2OCT(I640))</f>
        <v/>
      </c>
      <c r="AN640" s="8" t="str">
        <f>IF('Filtered Data'!J639="","",HEX2OCT(J640))</f>
        <v/>
      </c>
      <c r="AO640" s="8" t="str">
        <f>IF('Filtered Data'!K639="","",HEX2OCT(K640))</f>
        <v/>
      </c>
      <c r="AP640" s="8" t="str">
        <f>IF('Filtered Data'!L639="","",HEX2OCT(L640))</f>
        <v/>
      </c>
      <c r="AQ640" s="8" t="str">
        <f>IF('Filtered Data'!M639="","",HEX2OCT(M640))</f>
        <v/>
      </c>
      <c r="AR640" s="8" t="str">
        <f>IF('Filtered Data'!N639="","",HEX2OCT(N640))</f>
        <v/>
      </c>
    </row>
    <row r="641">
      <c r="A641" s="5" t="str">
        <f>'Filtered Data'!A640</f>
        <v/>
      </c>
      <c r="B641" s="5" t="str">
        <f>'Filtered Data'!B640</f>
        <v/>
      </c>
      <c r="C641" s="5" t="str">
        <f>'Filtered Data'!C640</f>
        <v/>
      </c>
      <c r="D641" s="5" t="str">
        <f>'Filtered Data'!D640</f>
        <v/>
      </c>
      <c r="E641" s="5" t="str">
        <f>'Filtered Data'!E640</f>
        <v/>
      </c>
      <c r="F641" s="5" t="str">
        <f>'Filtered Data'!F640</f>
        <v/>
      </c>
      <c r="G641" s="5" t="str">
        <f>'Filtered Data'!G640</f>
        <v/>
      </c>
      <c r="H641" s="5" t="str">
        <f>'Filtered Data'!H640</f>
        <v/>
      </c>
      <c r="I641" s="5" t="str">
        <f>'Filtered Data'!I640</f>
        <v/>
      </c>
      <c r="J641" s="5" t="str">
        <f>'Filtered Data'!J640</f>
        <v/>
      </c>
      <c r="K641" s="5" t="str">
        <f>'Filtered Data'!K640</f>
        <v/>
      </c>
      <c r="L641" s="5" t="str">
        <f>'Filtered Data'!L640</f>
        <v/>
      </c>
      <c r="M641" s="5" t="str">
        <f>'Filtered Data'!M640</f>
        <v/>
      </c>
      <c r="N641" s="5" t="str">
        <f>'Filtered Data'!N640</f>
        <v/>
      </c>
      <c r="P641" s="7">
        <f t="shared" si="33"/>
        <v>0</v>
      </c>
      <c r="Q641" s="8" t="str">
        <f>IF('Filtered Data'!G640="","",HEX2DEC(G641))</f>
        <v/>
      </c>
      <c r="R641" s="8" t="str">
        <f>IF('Filtered Data'!H640="","",HEX2DEC(H641))</f>
        <v/>
      </c>
      <c r="S641" s="8" t="str">
        <f>IF('Filtered Data'!I640="","",HEX2DEC(I641))</f>
        <v/>
      </c>
      <c r="T641" s="8" t="str">
        <f>IF('Filtered Data'!J640="","",HEX2DEC(J641))</f>
        <v/>
      </c>
      <c r="U641" s="8" t="str">
        <f>IF('Filtered Data'!K640="","",HEX2DEC(K641))</f>
        <v/>
      </c>
      <c r="V641" s="8" t="str">
        <f>IF('Filtered Data'!L640="","",HEX2DEC(L641))</f>
        <v/>
      </c>
      <c r="W641" s="8" t="str">
        <f>IF('Filtered Data'!M640="","",HEX2DEC(M641))</f>
        <v/>
      </c>
      <c r="X641" s="8" t="str">
        <f>IF('Filtered Data'!N640="","",HEX2DEC(N641))</f>
        <v/>
      </c>
      <c r="Y641" s="8"/>
      <c r="Z641" s="9" t="str">
        <f t="shared" si="34"/>
        <v>0</v>
      </c>
      <c r="AA641" s="8" t="str">
        <f>IF('Filtered Data'!G640="","",HEX2BIN(G641))</f>
        <v/>
      </c>
      <c r="AB641" s="8" t="str">
        <f>IF('Filtered Data'!H640="","",HEX2BIN(H641))</f>
        <v/>
      </c>
      <c r="AC641" s="8" t="str">
        <f>IF('Filtered Data'!I640="","",HEX2BIN(I641))</f>
        <v/>
      </c>
      <c r="AD641" s="8" t="str">
        <f>IF('Filtered Data'!J640="","",HEX2BIN(J641))</f>
        <v/>
      </c>
      <c r="AE641" s="8" t="str">
        <f>IF('Filtered Data'!K640="","",HEX2BIN(K641))</f>
        <v/>
      </c>
      <c r="AF641" s="8" t="str">
        <f>IF('Filtered Data'!L640="","",HEX2BIN(L641))</f>
        <v/>
      </c>
      <c r="AG641" s="8" t="str">
        <f>IF('Filtered Data'!M640="","",HEX2BIN(M641))</f>
        <v/>
      </c>
      <c r="AH641" s="8" t="str">
        <f>IF('Filtered Data'!N640="","",HEX2BIN(N641))</f>
        <v/>
      </c>
      <c r="AI641" s="8"/>
      <c r="AJ641" s="9" t="str">
        <f t="shared" si="35"/>
        <v>0</v>
      </c>
      <c r="AK641" s="8" t="str">
        <f>IF('Filtered Data'!G640="","",HEX2OCT(G641))</f>
        <v/>
      </c>
      <c r="AL641" s="8" t="str">
        <f>IF('Filtered Data'!H640="","",HEX2OCT(H641))</f>
        <v/>
      </c>
      <c r="AM641" s="8" t="str">
        <f>IF('Filtered Data'!I640="","",HEX2OCT(I641))</f>
        <v/>
      </c>
      <c r="AN641" s="8" t="str">
        <f>IF('Filtered Data'!J640="","",HEX2OCT(J641))</f>
        <v/>
      </c>
      <c r="AO641" s="8" t="str">
        <f>IF('Filtered Data'!K640="","",HEX2OCT(K641))</f>
        <v/>
      </c>
      <c r="AP641" s="8" t="str">
        <f>IF('Filtered Data'!L640="","",HEX2OCT(L641))</f>
        <v/>
      </c>
      <c r="AQ641" s="8" t="str">
        <f>IF('Filtered Data'!M640="","",HEX2OCT(M641))</f>
        <v/>
      </c>
      <c r="AR641" s="8" t="str">
        <f>IF('Filtered Data'!N640="","",HEX2OCT(N641))</f>
        <v/>
      </c>
    </row>
    <row r="642">
      <c r="A642" s="5" t="str">
        <f>'Filtered Data'!A641</f>
        <v/>
      </c>
      <c r="B642" s="5" t="str">
        <f>'Filtered Data'!B641</f>
        <v/>
      </c>
      <c r="C642" s="5" t="str">
        <f>'Filtered Data'!C641</f>
        <v/>
      </c>
      <c r="D642" s="5" t="str">
        <f>'Filtered Data'!D641</f>
        <v/>
      </c>
      <c r="E642" s="5" t="str">
        <f>'Filtered Data'!E641</f>
        <v/>
      </c>
      <c r="F642" s="5" t="str">
        <f>'Filtered Data'!F641</f>
        <v/>
      </c>
      <c r="G642" s="5" t="str">
        <f>'Filtered Data'!G641</f>
        <v/>
      </c>
      <c r="H642" s="5" t="str">
        <f>'Filtered Data'!H641</f>
        <v/>
      </c>
      <c r="I642" s="5" t="str">
        <f>'Filtered Data'!I641</f>
        <v/>
      </c>
      <c r="J642" s="5" t="str">
        <f>'Filtered Data'!J641</f>
        <v/>
      </c>
      <c r="K642" s="5" t="str">
        <f>'Filtered Data'!K641</f>
        <v/>
      </c>
      <c r="L642" s="5" t="str">
        <f>'Filtered Data'!L641</f>
        <v/>
      </c>
      <c r="M642" s="5" t="str">
        <f>'Filtered Data'!M641</f>
        <v/>
      </c>
      <c r="N642" s="5" t="str">
        <f>'Filtered Data'!N641</f>
        <v/>
      </c>
      <c r="P642" s="7">
        <f t="shared" si="33"/>
        <v>0</v>
      </c>
      <c r="Q642" s="8" t="str">
        <f>IF('Filtered Data'!G641="","",HEX2DEC(G642))</f>
        <v/>
      </c>
      <c r="R642" s="8" t="str">
        <f>IF('Filtered Data'!H641="","",HEX2DEC(H642))</f>
        <v/>
      </c>
      <c r="S642" s="8" t="str">
        <f>IF('Filtered Data'!I641="","",HEX2DEC(I642))</f>
        <v/>
      </c>
      <c r="T642" s="8" t="str">
        <f>IF('Filtered Data'!J641="","",HEX2DEC(J642))</f>
        <v/>
      </c>
      <c r="U642" s="8" t="str">
        <f>IF('Filtered Data'!K641="","",HEX2DEC(K642))</f>
        <v/>
      </c>
      <c r="V642" s="8" t="str">
        <f>IF('Filtered Data'!L641="","",HEX2DEC(L642))</f>
        <v/>
      </c>
      <c r="W642" s="8" t="str">
        <f>IF('Filtered Data'!M641="","",HEX2DEC(M642))</f>
        <v/>
      </c>
      <c r="X642" s="8" t="str">
        <f>IF('Filtered Data'!N641="","",HEX2DEC(N642))</f>
        <v/>
      </c>
      <c r="Y642" s="8"/>
      <c r="Z642" s="9" t="str">
        <f t="shared" si="34"/>
        <v>0</v>
      </c>
      <c r="AA642" s="8" t="str">
        <f>IF('Filtered Data'!G641="","",HEX2BIN(G642))</f>
        <v/>
      </c>
      <c r="AB642" s="8" t="str">
        <f>IF('Filtered Data'!H641="","",HEX2BIN(H642))</f>
        <v/>
      </c>
      <c r="AC642" s="8" t="str">
        <f>IF('Filtered Data'!I641="","",HEX2BIN(I642))</f>
        <v/>
      </c>
      <c r="AD642" s="8" t="str">
        <f>IF('Filtered Data'!J641="","",HEX2BIN(J642))</f>
        <v/>
      </c>
      <c r="AE642" s="8" t="str">
        <f>IF('Filtered Data'!K641="","",HEX2BIN(K642))</f>
        <v/>
      </c>
      <c r="AF642" s="8" t="str">
        <f>IF('Filtered Data'!L641="","",HEX2BIN(L642))</f>
        <v/>
      </c>
      <c r="AG642" s="8" t="str">
        <f>IF('Filtered Data'!M641="","",HEX2BIN(M642))</f>
        <v/>
      </c>
      <c r="AH642" s="8" t="str">
        <f>IF('Filtered Data'!N641="","",HEX2BIN(N642))</f>
        <v/>
      </c>
      <c r="AI642" s="8"/>
      <c r="AJ642" s="9" t="str">
        <f t="shared" si="35"/>
        <v>0</v>
      </c>
      <c r="AK642" s="8" t="str">
        <f>IF('Filtered Data'!G641="","",HEX2OCT(G642))</f>
        <v/>
      </c>
      <c r="AL642" s="8" t="str">
        <f>IF('Filtered Data'!H641="","",HEX2OCT(H642))</f>
        <v/>
      </c>
      <c r="AM642" s="8" t="str">
        <f>IF('Filtered Data'!I641="","",HEX2OCT(I642))</f>
        <v/>
      </c>
      <c r="AN642" s="8" t="str">
        <f>IF('Filtered Data'!J641="","",HEX2OCT(J642))</f>
        <v/>
      </c>
      <c r="AO642" s="8" t="str">
        <f>IF('Filtered Data'!K641="","",HEX2OCT(K642))</f>
        <v/>
      </c>
      <c r="AP642" s="8" t="str">
        <f>IF('Filtered Data'!L641="","",HEX2OCT(L642))</f>
        <v/>
      </c>
      <c r="AQ642" s="8" t="str">
        <f>IF('Filtered Data'!M641="","",HEX2OCT(M642))</f>
        <v/>
      </c>
      <c r="AR642" s="8" t="str">
        <f>IF('Filtered Data'!N641="","",HEX2OCT(N642))</f>
        <v/>
      </c>
    </row>
    <row r="643">
      <c r="A643" s="5" t="str">
        <f>'Filtered Data'!A642</f>
        <v/>
      </c>
      <c r="B643" s="5" t="str">
        <f>'Filtered Data'!B642</f>
        <v/>
      </c>
      <c r="C643" s="5" t="str">
        <f>'Filtered Data'!C642</f>
        <v/>
      </c>
      <c r="D643" s="5" t="str">
        <f>'Filtered Data'!D642</f>
        <v/>
      </c>
      <c r="E643" s="5" t="str">
        <f>'Filtered Data'!E642</f>
        <v/>
      </c>
      <c r="F643" s="5" t="str">
        <f>'Filtered Data'!F642</f>
        <v/>
      </c>
      <c r="G643" s="5" t="str">
        <f>'Filtered Data'!G642</f>
        <v/>
      </c>
      <c r="H643" s="5" t="str">
        <f>'Filtered Data'!H642</f>
        <v/>
      </c>
      <c r="I643" s="5" t="str">
        <f>'Filtered Data'!I642</f>
        <v/>
      </c>
      <c r="J643" s="5" t="str">
        <f>'Filtered Data'!J642</f>
        <v/>
      </c>
      <c r="K643" s="5" t="str">
        <f>'Filtered Data'!K642</f>
        <v/>
      </c>
      <c r="L643" s="5" t="str">
        <f>'Filtered Data'!L642</f>
        <v/>
      </c>
      <c r="M643" s="5" t="str">
        <f>'Filtered Data'!M642</f>
        <v/>
      </c>
      <c r="N643" s="5" t="str">
        <f>'Filtered Data'!N642</f>
        <v/>
      </c>
      <c r="P643" s="7">
        <f t="shared" si="33"/>
        <v>0</v>
      </c>
      <c r="Q643" s="8" t="str">
        <f>IF('Filtered Data'!G642="","",HEX2DEC(G643))</f>
        <v/>
      </c>
      <c r="R643" s="8" t="str">
        <f>IF('Filtered Data'!H642="","",HEX2DEC(H643))</f>
        <v/>
      </c>
      <c r="S643" s="8" t="str">
        <f>IF('Filtered Data'!I642="","",HEX2DEC(I643))</f>
        <v/>
      </c>
      <c r="T643" s="8" t="str">
        <f>IF('Filtered Data'!J642="","",HEX2DEC(J643))</f>
        <v/>
      </c>
      <c r="U643" s="8" t="str">
        <f>IF('Filtered Data'!K642="","",HEX2DEC(K643))</f>
        <v/>
      </c>
      <c r="V643" s="8" t="str">
        <f>IF('Filtered Data'!L642="","",HEX2DEC(L643))</f>
        <v/>
      </c>
      <c r="W643" s="8" t="str">
        <f>IF('Filtered Data'!M642="","",HEX2DEC(M643))</f>
        <v/>
      </c>
      <c r="X643" s="8" t="str">
        <f>IF('Filtered Data'!N642="","",HEX2DEC(N643))</f>
        <v/>
      </c>
      <c r="Y643" s="8"/>
      <c r="Z643" s="9" t="str">
        <f t="shared" si="34"/>
        <v>0</v>
      </c>
      <c r="AA643" s="8" t="str">
        <f>IF('Filtered Data'!G642="","",HEX2BIN(G643))</f>
        <v/>
      </c>
      <c r="AB643" s="8" t="str">
        <f>IF('Filtered Data'!H642="","",HEX2BIN(H643))</f>
        <v/>
      </c>
      <c r="AC643" s="8" t="str">
        <f>IF('Filtered Data'!I642="","",HEX2BIN(I643))</f>
        <v/>
      </c>
      <c r="AD643" s="8" t="str">
        <f>IF('Filtered Data'!J642="","",HEX2BIN(J643))</f>
        <v/>
      </c>
      <c r="AE643" s="8" t="str">
        <f>IF('Filtered Data'!K642="","",HEX2BIN(K643))</f>
        <v/>
      </c>
      <c r="AF643" s="8" t="str">
        <f>IF('Filtered Data'!L642="","",HEX2BIN(L643))</f>
        <v/>
      </c>
      <c r="AG643" s="8" t="str">
        <f>IF('Filtered Data'!M642="","",HEX2BIN(M643))</f>
        <v/>
      </c>
      <c r="AH643" s="8" t="str">
        <f>IF('Filtered Data'!N642="","",HEX2BIN(N643))</f>
        <v/>
      </c>
      <c r="AI643" s="8"/>
      <c r="AJ643" s="9" t="str">
        <f t="shared" si="35"/>
        <v>0</v>
      </c>
      <c r="AK643" s="8" t="str">
        <f>IF('Filtered Data'!G642="","",HEX2OCT(G643))</f>
        <v/>
      </c>
      <c r="AL643" s="8" t="str">
        <f>IF('Filtered Data'!H642="","",HEX2OCT(H643))</f>
        <v/>
      </c>
      <c r="AM643" s="8" t="str">
        <f>IF('Filtered Data'!I642="","",HEX2OCT(I643))</f>
        <v/>
      </c>
      <c r="AN643" s="8" t="str">
        <f>IF('Filtered Data'!J642="","",HEX2OCT(J643))</f>
        <v/>
      </c>
      <c r="AO643" s="8" t="str">
        <f>IF('Filtered Data'!K642="","",HEX2OCT(K643))</f>
        <v/>
      </c>
      <c r="AP643" s="8" t="str">
        <f>IF('Filtered Data'!L642="","",HEX2OCT(L643))</f>
        <v/>
      </c>
      <c r="AQ643" s="8" t="str">
        <f>IF('Filtered Data'!M642="","",HEX2OCT(M643))</f>
        <v/>
      </c>
      <c r="AR643" s="8" t="str">
        <f>IF('Filtered Data'!N642="","",HEX2OCT(N643))</f>
        <v/>
      </c>
    </row>
    <row r="644">
      <c r="A644" s="5" t="str">
        <f>'Filtered Data'!A643</f>
        <v/>
      </c>
      <c r="B644" s="5" t="str">
        <f>'Filtered Data'!B643</f>
        <v/>
      </c>
      <c r="C644" s="5" t="str">
        <f>'Filtered Data'!C643</f>
        <v/>
      </c>
      <c r="D644" s="5" t="str">
        <f>'Filtered Data'!D643</f>
        <v/>
      </c>
      <c r="E644" s="5" t="str">
        <f>'Filtered Data'!E643</f>
        <v/>
      </c>
      <c r="F644" s="5" t="str">
        <f>'Filtered Data'!F643</f>
        <v/>
      </c>
      <c r="G644" s="5" t="str">
        <f>'Filtered Data'!G643</f>
        <v/>
      </c>
      <c r="H644" s="5" t="str">
        <f>'Filtered Data'!H643</f>
        <v/>
      </c>
      <c r="I644" s="5" t="str">
        <f>'Filtered Data'!I643</f>
        <v/>
      </c>
      <c r="J644" s="5" t="str">
        <f>'Filtered Data'!J643</f>
        <v/>
      </c>
      <c r="K644" s="5" t="str">
        <f>'Filtered Data'!K643</f>
        <v/>
      </c>
      <c r="L644" s="5" t="str">
        <f>'Filtered Data'!L643</f>
        <v/>
      </c>
      <c r="M644" s="5" t="str">
        <f>'Filtered Data'!M643</f>
        <v/>
      </c>
      <c r="N644" s="5" t="str">
        <f>'Filtered Data'!N643</f>
        <v/>
      </c>
      <c r="P644" s="7">
        <f t="shared" si="33"/>
        <v>0</v>
      </c>
      <c r="Q644" s="8" t="str">
        <f>IF('Filtered Data'!G643="","",HEX2DEC(G644))</f>
        <v/>
      </c>
      <c r="R644" s="8" t="str">
        <f>IF('Filtered Data'!H643="","",HEX2DEC(H644))</f>
        <v/>
      </c>
      <c r="S644" s="8" t="str">
        <f>IF('Filtered Data'!I643="","",HEX2DEC(I644))</f>
        <v/>
      </c>
      <c r="T644" s="8" t="str">
        <f>IF('Filtered Data'!J643="","",HEX2DEC(J644))</f>
        <v/>
      </c>
      <c r="U644" s="8" t="str">
        <f>IF('Filtered Data'!K643="","",HEX2DEC(K644))</f>
        <v/>
      </c>
      <c r="V644" s="8" t="str">
        <f>IF('Filtered Data'!L643="","",HEX2DEC(L644))</f>
        <v/>
      </c>
      <c r="W644" s="8" t="str">
        <f>IF('Filtered Data'!M643="","",HEX2DEC(M644))</f>
        <v/>
      </c>
      <c r="X644" s="8" t="str">
        <f>IF('Filtered Data'!N643="","",HEX2DEC(N644))</f>
        <v/>
      </c>
      <c r="Y644" s="8"/>
      <c r="Z644" s="9" t="str">
        <f t="shared" si="34"/>
        <v>0</v>
      </c>
      <c r="AA644" s="8" t="str">
        <f>IF('Filtered Data'!G643="","",HEX2BIN(G644))</f>
        <v/>
      </c>
      <c r="AB644" s="8" t="str">
        <f>IF('Filtered Data'!H643="","",HEX2BIN(H644))</f>
        <v/>
      </c>
      <c r="AC644" s="8" t="str">
        <f>IF('Filtered Data'!I643="","",HEX2BIN(I644))</f>
        <v/>
      </c>
      <c r="AD644" s="8" t="str">
        <f>IF('Filtered Data'!J643="","",HEX2BIN(J644))</f>
        <v/>
      </c>
      <c r="AE644" s="8" t="str">
        <f>IF('Filtered Data'!K643="","",HEX2BIN(K644))</f>
        <v/>
      </c>
      <c r="AF644" s="8" t="str">
        <f>IF('Filtered Data'!L643="","",HEX2BIN(L644))</f>
        <v/>
      </c>
      <c r="AG644" s="8" t="str">
        <f>IF('Filtered Data'!M643="","",HEX2BIN(M644))</f>
        <v/>
      </c>
      <c r="AH644" s="8" t="str">
        <f>IF('Filtered Data'!N643="","",HEX2BIN(N644))</f>
        <v/>
      </c>
      <c r="AI644" s="8"/>
      <c r="AJ644" s="9" t="str">
        <f t="shared" si="35"/>
        <v>0</v>
      </c>
      <c r="AK644" s="8" t="str">
        <f>IF('Filtered Data'!G643="","",HEX2OCT(G644))</f>
        <v/>
      </c>
      <c r="AL644" s="8" t="str">
        <f>IF('Filtered Data'!H643="","",HEX2OCT(H644))</f>
        <v/>
      </c>
      <c r="AM644" s="8" t="str">
        <f>IF('Filtered Data'!I643="","",HEX2OCT(I644))</f>
        <v/>
      </c>
      <c r="AN644" s="8" t="str">
        <f>IF('Filtered Data'!J643="","",HEX2OCT(J644))</f>
        <v/>
      </c>
      <c r="AO644" s="8" t="str">
        <f>IF('Filtered Data'!K643="","",HEX2OCT(K644))</f>
        <v/>
      </c>
      <c r="AP644" s="8" t="str">
        <f>IF('Filtered Data'!L643="","",HEX2OCT(L644))</f>
        <v/>
      </c>
      <c r="AQ644" s="8" t="str">
        <f>IF('Filtered Data'!M643="","",HEX2OCT(M644))</f>
        <v/>
      </c>
      <c r="AR644" s="8" t="str">
        <f>IF('Filtered Data'!N643="","",HEX2OCT(N644))</f>
        <v/>
      </c>
    </row>
    <row r="645">
      <c r="A645" s="5" t="str">
        <f>'Filtered Data'!A644</f>
        <v/>
      </c>
      <c r="B645" s="5" t="str">
        <f>'Filtered Data'!B644</f>
        <v/>
      </c>
      <c r="C645" s="5" t="str">
        <f>'Filtered Data'!C644</f>
        <v/>
      </c>
      <c r="D645" s="5" t="str">
        <f>'Filtered Data'!D644</f>
        <v/>
      </c>
      <c r="E645" s="5" t="str">
        <f>'Filtered Data'!E644</f>
        <v/>
      </c>
      <c r="F645" s="5" t="str">
        <f>'Filtered Data'!F644</f>
        <v/>
      </c>
      <c r="G645" s="5" t="str">
        <f>'Filtered Data'!G644</f>
        <v/>
      </c>
      <c r="H645" s="5" t="str">
        <f>'Filtered Data'!H644</f>
        <v/>
      </c>
      <c r="I645" s="5" t="str">
        <f>'Filtered Data'!I644</f>
        <v/>
      </c>
      <c r="J645" s="5" t="str">
        <f>'Filtered Data'!J644</f>
        <v/>
      </c>
      <c r="K645" s="5" t="str">
        <f>'Filtered Data'!K644</f>
        <v/>
      </c>
      <c r="L645" s="5" t="str">
        <f>'Filtered Data'!L644</f>
        <v/>
      </c>
      <c r="M645" s="5" t="str">
        <f>'Filtered Data'!M644</f>
        <v/>
      </c>
      <c r="N645" s="5" t="str">
        <f>'Filtered Data'!N644</f>
        <v/>
      </c>
      <c r="P645" s="7">
        <f t="shared" si="33"/>
        <v>0</v>
      </c>
      <c r="Q645" s="8" t="str">
        <f>IF('Filtered Data'!G644="","",HEX2DEC(G645))</f>
        <v/>
      </c>
      <c r="R645" s="8" t="str">
        <f>IF('Filtered Data'!H644="","",HEX2DEC(H645))</f>
        <v/>
      </c>
      <c r="S645" s="8" t="str">
        <f>IF('Filtered Data'!I644="","",HEX2DEC(I645))</f>
        <v/>
      </c>
      <c r="T645" s="8" t="str">
        <f>IF('Filtered Data'!J644="","",HEX2DEC(J645))</f>
        <v/>
      </c>
      <c r="U645" s="8" t="str">
        <f>IF('Filtered Data'!K644="","",HEX2DEC(K645))</f>
        <v/>
      </c>
      <c r="V645" s="8" t="str">
        <f>IF('Filtered Data'!L644="","",HEX2DEC(L645))</f>
        <v/>
      </c>
      <c r="W645" s="8" t="str">
        <f>IF('Filtered Data'!M644="","",HEX2DEC(M645))</f>
        <v/>
      </c>
      <c r="X645" s="8" t="str">
        <f>IF('Filtered Data'!N644="","",HEX2DEC(N645))</f>
        <v/>
      </c>
      <c r="Y645" s="8"/>
      <c r="Z645" s="9" t="str">
        <f t="shared" si="34"/>
        <v>0</v>
      </c>
      <c r="AA645" s="8" t="str">
        <f>IF('Filtered Data'!G644="","",HEX2BIN(G645))</f>
        <v/>
      </c>
      <c r="AB645" s="8" t="str">
        <f>IF('Filtered Data'!H644="","",HEX2BIN(H645))</f>
        <v/>
      </c>
      <c r="AC645" s="8" t="str">
        <f>IF('Filtered Data'!I644="","",HEX2BIN(I645))</f>
        <v/>
      </c>
      <c r="AD645" s="8" t="str">
        <f>IF('Filtered Data'!J644="","",HEX2BIN(J645))</f>
        <v/>
      </c>
      <c r="AE645" s="8" t="str">
        <f>IF('Filtered Data'!K644="","",HEX2BIN(K645))</f>
        <v/>
      </c>
      <c r="AF645" s="8" t="str">
        <f>IF('Filtered Data'!L644="","",HEX2BIN(L645))</f>
        <v/>
      </c>
      <c r="AG645" s="8" t="str">
        <f>IF('Filtered Data'!M644="","",HEX2BIN(M645))</f>
        <v/>
      </c>
      <c r="AH645" s="8" t="str">
        <f>IF('Filtered Data'!N644="","",HEX2BIN(N645))</f>
        <v/>
      </c>
      <c r="AI645" s="8"/>
      <c r="AJ645" s="9" t="str">
        <f t="shared" si="35"/>
        <v>0</v>
      </c>
      <c r="AK645" s="8" t="str">
        <f>IF('Filtered Data'!G644="","",HEX2OCT(G645))</f>
        <v/>
      </c>
      <c r="AL645" s="8" t="str">
        <f>IF('Filtered Data'!H644="","",HEX2OCT(H645))</f>
        <v/>
      </c>
      <c r="AM645" s="8" t="str">
        <f>IF('Filtered Data'!I644="","",HEX2OCT(I645))</f>
        <v/>
      </c>
      <c r="AN645" s="8" t="str">
        <f>IF('Filtered Data'!J644="","",HEX2OCT(J645))</f>
        <v/>
      </c>
      <c r="AO645" s="8" t="str">
        <f>IF('Filtered Data'!K644="","",HEX2OCT(K645))</f>
        <v/>
      </c>
      <c r="AP645" s="8" t="str">
        <f>IF('Filtered Data'!L644="","",HEX2OCT(L645))</f>
        <v/>
      </c>
      <c r="AQ645" s="8" t="str">
        <f>IF('Filtered Data'!M644="","",HEX2OCT(M645))</f>
        <v/>
      </c>
      <c r="AR645" s="8" t="str">
        <f>IF('Filtered Data'!N644="","",HEX2OCT(N645))</f>
        <v/>
      </c>
    </row>
    <row r="646">
      <c r="A646" s="5" t="str">
        <f>'Filtered Data'!A645</f>
        <v/>
      </c>
      <c r="B646" s="5" t="str">
        <f>'Filtered Data'!B645</f>
        <v/>
      </c>
      <c r="C646" s="5" t="str">
        <f>'Filtered Data'!C645</f>
        <v/>
      </c>
      <c r="D646" s="5" t="str">
        <f>'Filtered Data'!D645</f>
        <v/>
      </c>
      <c r="E646" s="5" t="str">
        <f>'Filtered Data'!E645</f>
        <v/>
      </c>
      <c r="F646" s="5" t="str">
        <f>'Filtered Data'!F645</f>
        <v/>
      </c>
      <c r="G646" s="5" t="str">
        <f>'Filtered Data'!G645</f>
        <v/>
      </c>
      <c r="H646" s="5" t="str">
        <f>'Filtered Data'!H645</f>
        <v/>
      </c>
      <c r="I646" s="5" t="str">
        <f>'Filtered Data'!I645</f>
        <v/>
      </c>
      <c r="J646" s="5" t="str">
        <f>'Filtered Data'!J645</f>
        <v/>
      </c>
      <c r="K646" s="5" t="str">
        <f>'Filtered Data'!K645</f>
        <v/>
      </c>
      <c r="L646" s="5" t="str">
        <f>'Filtered Data'!L645</f>
        <v/>
      </c>
      <c r="M646" s="5" t="str">
        <f>'Filtered Data'!M645</f>
        <v/>
      </c>
      <c r="N646" s="5" t="str">
        <f>'Filtered Data'!N645</f>
        <v/>
      </c>
      <c r="P646" s="7">
        <f t="shared" si="33"/>
        <v>0</v>
      </c>
      <c r="Q646" s="8" t="str">
        <f>IF('Filtered Data'!G645="","",HEX2DEC(G646))</f>
        <v/>
      </c>
      <c r="R646" s="8" t="str">
        <f>IF('Filtered Data'!H645="","",HEX2DEC(H646))</f>
        <v/>
      </c>
      <c r="S646" s="8" t="str">
        <f>IF('Filtered Data'!I645="","",HEX2DEC(I646))</f>
        <v/>
      </c>
      <c r="T646" s="8" t="str">
        <f>IF('Filtered Data'!J645="","",HEX2DEC(J646))</f>
        <v/>
      </c>
      <c r="U646" s="8" t="str">
        <f>IF('Filtered Data'!K645="","",HEX2DEC(K646))</f>
        <v/>
      </c>
      <c r="V646" s="8" t="str">
        <f>IF('Filtered Data'!L645="","",HEX2DEC(L646))</f>
        <v/>
      </c>
      <c r="W646" s="8" t="str">
        <f>IF('Filtered Data'!M645="","",HEX2DEC(M646))</f>
        <v/>
      </c>
      <c r="X646" s="8" t="str">
        <f>IF('Filtered Data'!N645="","",HEX2DEC(N646))</f>
        <v/>
      </c>
      <c r="Y646" s="8"/>
      <c r="Z646" s="9" t="str">
        <f t="shared" si="34"/>
        <v>0</v>
      </c>
      <c r="AA646" s="8" t="str">
        <f>IF('Filtered Data'!G645="","",HEX2BIN(G646))</f>
        <v/>
      </c>
      <c r="AB646" s="8" t="str">
        <f>IF('Filtered Data'!H645="","",HEX2BIN(H646))</f>
        <v/>
      </c>
      <c r="AC646" s="8" t="str">
        <f>IF('Filtered Data'!I645="","",HEX2BIN(I646))</f>
        <v/>
      </c>
      <c r="AD646" s="8" t="str">
        <f>IF('Filtered Data'!J645="","",HEX2BIN(J646))</f>
        <v/>
      </c>
      <c r="AE646" s="8" t="str">
        <f>IF('Filtered Data'!K645="","",HEX2BIN(K646))</f>
        <v/>
      </c>
      <c r="AF646" s="8" t="str">
        <f>IF('Filtered Data'!L645="","",HEX2BIN(L646))</f>
        <v/>
      </c>
      <c r="AG646" s="8" t="str">
        <f>IF('Filtered Data'!M645="","",HEX2BIN(M646))</f>
        <v/>
      </c>
      <c r="AH646" s="8" t="str">
        <f>IF('Filtered Data'!N645="","",HEX2BIN(N646))</f>
        <v/>
      </c>
      <c r="AI646" s="8"/>
      <c r="AJ646" s="9" t="str">
        <f t="shared" si="35"/>
        <v>0</v>
      </c>
      <c r="AK646" s="8" t="str">
        <f>IF('Filtered Data'!G645="","",HEX2OCT(G646))</f>
        <v/>
      </c>
      <c r="AL646" s="8" t="str">
        <f>IF('Filtered Data'!H645="","",HEX2OCT(H646))</f>
        <v/>
      </c>
      <c r="AM646" s="8" t="str">
        <f>IF('Filtered Data'!I645="","",HEX2OCT(I646))</f>
        <v/>
      </c>
      <c r="AN646" s="8" t="str">
        <f>IF('Filtered Data'!J645="","",HEX2OCT(J646))</f>
        <v/>
      </c>
      <c r="AO646" s="8" t="str">
        <f>IF('Filtered Data'!K645="","",HEX2OCT(K646))</f>
        <v/>
      </c>
      <c r="AP646" s="8" t="str">
        <f>IF('Filtered Data'!L645="","",HEX2OCT(L646))</f>
        <v/>
      </c>
      <c r="AQ646" s="8" t="str">
        <f>IF('Filtered Data'!M645="","",HEX2OCT(M646))</f>
        <v/>
      </c>
      <c r="AR646" s="8" t="str">
        <f>IF('Filtered Data'!N645="","",HEX2OCT(N646))</f>
        <v/>
      </c>
    </row>
    <row r="647">
      <c r="A647" s="5" t="str">
        <f>'Filtered Data'!A646</f>
        <v/>
      </c>
      <c r="B647" s="5" t="str">
        <f>'Filtered Data'!B646</f>
        <v/>
      </c>
      <c r="C647" s="5" t="str">
        <f>'Filtered Data'!C646</f>
        <v/>
      </c>
      <c r="D647" s="5" t="str">
        <f>'Filtered Data'!D646</f>
        <v/>
      </c>
      <c r="E647" s="5" t="str">
        <f>'Filtered Data'!E646</f>
        <v/>
      </c>
      <c r="F647" s="5" t="str">
        <f>'Filtered Data'!F646</f>
        <v/>
      </c>
      <c r="G647" s="5" t="str">
        <f>'Filtered Data'!G646</f>
        <v/>
      </c>
      <c r="H647" s="5" t="str">
        <f>'Filtered Data'!H646</f>
        <v/>
      </c>
      <c r="I647" s="5" t="str">
        <f>'Filtered Data'!I646</f>
        <v/>
      </c>
      <c r="J647" s="5" t="str">
        <f>'Filtered Data'!J646</f>
        <v/>
      </c>
      <c r="K647" s="5" t="str">
        <f>'Filtered Data'!K646</f>
        <v/>
      </c>
      <c r="L647" s="5" t="str">
        <f>'Filtered Data'!L646</f>
        <v/>
      </c>
      <c r="M647" s="5" t="str">
        <f>'Filtered Data'!M646</f>
        <v/>
      </c>
      <c r="N647" s="5" t="str">
        <f>'Filtered Data'!N646</f>
        <v/>
      </c>
      <c r="P647" s="7">
        <f t="shared" si="33"/>
        <v>0</v>
      </c>
      <c r="Q647" s="8" t="str">
        <f>IF('Filtered Data'!G646="","",HEX2DEC(G647))</f>
        <v/>
      </c>
      <c r="R647" s="8" t="str">
        <f>IF('Filtered Data'!H646="","",HEX2DEC(H647))</f>
        <v/>
      </c>
      <c r="S647" s="8" t="str">
        <f>IF('Filtered Data'!I646="","",HEX2DEC(I647))</f>
        <v/>
      </c>
      <c r="T647" s="8" t="str">
        <f>IF('Filtered Data'!J646="","",HEX2DEC(J647))</f>
        <v/>
      </c>
      <c r="U647" s="8" t="str">
        <f>IF('Filtered Data'!K646="","",HEX2DEC(K647))</f>
        <v/>
      </c>
      <c r="V647" s="8" t="str">
        <f>IF('Filtered Data'!L646="","",HEX2DEC(L647))</f>
        <v/>
      </c>
      <c r="W647" s="8" t="str">
        <f>IF('Filtered Data'!M646="","",HEX2DEC(M647))</f>
        <v/>
      </c>
      <c r="X647" s="8" t="str">
        <f>IF('Filtered Data'!N646="","",HEX2DEC(N647))</f>
        <v/>
      </c>
      <c r="Y647" s="8"/>
      <c r="Z647" s="9" t="str">
        <f t="shared" si="34"/>
        <v>0</v>
      </c>
      <c r="AA647" s="8" t="str">
        <f>IF('Filtered Data'!G646="","",HEX2BIN(G647))</f>
        <v/>
      </c>
      <c r="AB647" s="8" t="str">
        <f>IF('Filtered Data'!H646="","",HEX2BIN(H647))</f>
        <v/>
      </c>
      <c r="AC647" s="8" t="str">
        <f>IF('Filtered Data'!I646="","",HEX2BIN(I647))</f>
        <v/>
      </c>
      <c r="AD647" s="8" t="str">
        <f>IF('Filtered Data'!J646="","",HEX2BIN(J647))</f>
        <v/>
      </c>
      <c r="AE647" s="8" t="str">
        <f>IF('Filtered Data'!K646="","",HEX2BIN(K647))</f>
        <v/>
      </c>
      <c r="AF647" s="8" t="str">
        <f>IF('Filtered Data'!L646="","",HEX2BIN(L647))</f>
        <v/>
      </c>
      <c r="AG647" s="8" t="str">
        <f>IF('Filtered Data'!M646="","",HEX2BIN(M647))</f>
        <v/>
      </c>
      <c r="AH647" s="8" t="str">
        <f>IF('Filtered Data'!N646="","",HEX2BIN(N647))</f>
        <v/>
      </c>
      <c r="AI647" s="8"/>
      <c r="AJ647" s="9" t="str">
        <f t="shared" si="35"/>
        <v>0</v>
      </c>
      <c r="AK647" s="8" t="str">
        <f>IF('Filtered Data'!G646="","",HEX2OCT(G647))</f>
        <v/>
      </c>
      <c r="AL647" s="8" t="str">
        <f>IF('Filtered Data'!H646="","",HEX2OCT(H647))</f>
        <v/>
      </c>
      <c r="AM647" s="8" t="str">
        <f>IF('Filtered Data'!I646="","",HEX2OCT(I647))</f>
        <v/>
      </c>
      <c r="AN647" s="8" t="str">
        <f>IF('Filtered Data'!J646="","",HEX2OCT(J647))</f>
        <v/>
      </c>
      <c r="AO647" s="8" t="str">
        <f>IF('Filtered Data'!K646="","",HEX2OCT(K647))</f>
        <v/>
      </c>
      <c r="AP647" s="8" t="str">
        <f>IF('Filtered Data'!L646="","",HEX2OCT(L647))</f>
        <v/>
      </c>
      <c r="AQ647" s="8" t="str">
        <f>IF('Filtered Data'!M646="","",HEX2OCT(M647))</f>
        <v/>
      </c>
      <c r="AR647" s="8" t="str">
        <f>IF('Filtered Data'!N646="","",HEX2OCT(N647))</f>
        <v/>
      </c>
    </row>
    <row r="648">
      <c r="A648" s="5" t="str">
        <f>'Filtered Data'!A647</f>
        <v/>
      </c>
      <c r="B648" s="5" t="str">
        <f>'Filtered Data'!B647</f>
        <v/>
      </c>
      <c r="C648" s="5" t="str">
        <f>'Filtered Data'!C647</f>
        <v/>
      </c>
      <c r="D648" s="5" t="str">
        <f>'Filtered Data'!D647</f>
        <v/>
      </c>
      <c r="E648" s="5" t="str">
        <f>'Filtered Data'!E647</f>
        <v/>
      </c>
      <c r="F648" s="5" t="str">
        <f>'Filtered Data'!F647</f>
        <v/>
      </c>
      <c r="G648" s="5" t="str">
        <f>'Filtered Data'!G647</f>
        <v/>
      </c>
      <c r="H648" s="5" t="str">
        <f>'Filtered Data'!H647</f>
        <v/>
      </c>
      <c r="I648" s="5" t="str">
        <f>'Filtered Data'!I647</f>
        <v/>
      </c>
      <c r="J648" s="5" t="str">
        <f>'Filtered Data'!J647</f>
        <v/>
      </c>
      <c r="K648" s="5" t="str">
        <f>'Filtered Data'!K647</f>
        <v/>
      </c>
      <c r="L648" s="5" t="str">
        <f>'Filtered Data'!L647</f>
        <v/>
      </c>
      <c r="M648" s="5" t="str">
        <f>'Filtered Data'!M647</f>
        <v/>
      </c>
      <c r="N648" s="5" t="str">
        <f>'Filtered Data'!N647</f>
        <v/>
      </c>
      <c r="P648" s="7">
        <f t="shared" si="33"/>
        <v>0</v>
      </c>
      <c r="Q648" s="8" t="str">
        <f>IF('Filtered Data'!G647="","",HEX2DEC(G648))</f>
        <v/>
      </c>
      <c r="R648" s="8" t="str">
        <f>IF('Filtered Data'!H647="","",HEX2DEC(H648))</f>
        <v/>
      </c>
      <c r="S648" s="8" t="str">
        <f>IF('Filtered Data'!I647="","",HEX2DEC(I648))</f>
        <v/>
      </c>
      <c r="T648" s="8" t="str">
        <f>IF('Filtered Data'!J647="","",HEX2DEC(J648))</f>
        <v/>
      </c>
      <c r="U648" s="8" t="str">
        <f>IF('Filtered Data'!K647="","",HEX2DEC(K648))</f>
        <v/>
      </c>
      <c r="V648" s="8" t="str">
        <f>IF('Filtered Data'!L647="","",HEX2DEC(L648))</f>
        <v/>
      </c>
      <c r="W648" s="8" t="str">
        <f>IF('Filtered Data'!M647="","",HEX2DEC(M648))</f>
        <v/>
      </c>
      <c r="X648" s="8" t="str">
        <f>IF('Filtered Data'!N647="","",HEX2DEC(N648))</f>
        <v/>
      </c>
      <c r="Y648" s="8"/>
      <c r="Z648" s="9" t="str">
        <f t="shared" si="34"/>
        <v>0</v>
      </c>
      <c r="AA648" s="8" t="str">
        <f>IF('Filtered Data'!G647="","",HEX2BIN(G648))</f>
        <v/>
      </c>
      <c r="AB648" s="8" t="str">
        <f>IF('Filtered Data'!H647="","",HEX2BIN(H648))</f>
        <v/>
      </c>
      <c r="AC648" s="8" t="str">
        <f>IF('Filtered Data'!I647="","",HEX2BIN(I648))</f>
        <v/>
      </c>
      <c r="AD648" s="8" t="str">
        <f>IF('Filtered Data'!J647="","",HEX2BIN(J648))</f>
        <v/>
      </c>
      <c r="AE648" s="8" t="str">
        <f>IF('Filtered Data'!K647="","",HEX2BIN(K648))</f>
        <v/>
      </c>
      <c r="AF648" s="8" t="str">
        <f>IF('Filtered Data'!L647="","",HEX2BIN(L648))</f>
        <v/>
      </c>
      <c r="AG648" s="8" t="str">
        <f>IF('Filtered Data'!M647="","",HEX2BIN(M648))</f>
        <v/>
      </c>
      <c r="AH648" s="8" t="str">
        <f>IF('Filtered Data'!N647="","",HEX2BIN(N648))</f>
        <v/>
      </c>
      <c r="AI648" s="8"/>
      <c r="AJ648" s="9" t="str">
        <f t="shared" si="35"/>
        <v>0</v>
      </c>
      <c r="AK648" s="8" t="str">
        <f>IF('Filtered Data'!G647="","",HEX2OCT(G648))</f>
        <v/>
      </c>
      <c r="AL648" s="8" t="str">
        <f>IF('Filtered Data'!H647="","",HEX2OCT(H648))</f>
        <v/>
      </c>
      <c r="AM648" s="8" t="str">
        <f>IF('Filtered Data'!I647="","",HEX2OCT(I648))</f>
        <v/>
      </c>
      <c r="AN648" s="8" t="str">
        <f>IF('Filtered Data'!J647="","",HEX2OCT(J648))</f>
        <v/>
      </c>
      <c r="AO648" s="8" t="str">
        <f>IF('Filtered Data'!K647="","",HEX2OCT(K648))</f>
        <v/>
      </c>
      <c r="AP648" s="8" t="str">
        <f>IF('Filtered Data'!L647="","",HEX2OCT(L648))</f>
        <v/>
      </c>
      <c r="AQ648" s="8" t="str">
        <f>IF('Filtered Data'!M647="","",HEX2OCT(M648))</f>
        <v/>
      </c>
      <c r="AR648" s="8" t="str">
        <f>IF('Filtered Data'!N647="","",HEX2OCT(N648))</f>
        <v/>
      </c>
    </row>
    <row r="649">
      <c r="A649" s="5" t="str">
        <f>'Filtered Data'!A648</f>
        <v/>
      </c>
      <c r="B649" s="5" t="str">
        <f>'Filtered Data'!B648</f>
        <v/>
      </c>
      <c r="C649" s="5" t="str">
        <f>'Filtered Data'!C648</f>
        <v/>
      </c>
      <c r="D649" s="5" t="str">
        <f>'Filtered Data'!D648</f>
        <v/>
      </c>
      <c r="E649" s="5" t="str">
        <f>'Filtered Data'!E648</f>
        <v/>
      </c>
      <c r="F649" s="5" t="str">
        <f>'Filtered Data'!F648</f>
        <v/>
      </c>
      <c r="G649" s="5" t="str">
        <f>'Filtered Data'!G648</f>
        <v/>
      </c>
      <c r="H649" s="5" t="str">
        <f>'Filtered Data'!H648</f>
        <v/>
      </c>
      <c r="I649" s="5" t="str">
        <f>'Filtered Data'!I648</f>
        <v/>
      </c>
      <c r="J649" s="5" t="str">
        <f>'Filtered Data'!J648</f>
        <v/>
      </c>
      <c r="K649" s="5" t="str">
        <f>'Filtered Data'!K648</f>
        <v/>
      </c>
      <c r="L649" s="5" t="str">
        <f>'Filtered Data'!L648</f>
        <v/>
      </c>
      <c r="M649" s="5" t="str">
        <f>'Filtered Data'!M648</f>
        <v/>
      </c>
      <c r="N649" s="5" t="str">
        <f>'Filtered Data'!N648</f>
        <v/>
      </c>
      <c r="P649" s="7">
        <f t="shared" si="33"/>
        <v>0</v>
      </c>
      <c r="Q649" s="8" t="str">
        <f>IF('Filtered Data'!G648="","",HEX2DEC(G649))</f>
        <v/>
      </c>
      <c r="R649" s="8" t="str">
        <f>IF('Filtered Data'!H648="","",HEX2DEC(H649))</f>
        <v/>
      </c>
      <c r="S649" s="8" t="str">
        <f>IF('Filtered Data'!I648="","",HEX2DEC(I649))</f>
        <v/>
      </c>
      <c r="T649" s="8" t="str">
        <f>IF('Filtered Data'!J648="","",HEX2DEC(J649))</f>
        <v/>
      </c>
      <c r="U649" s="8" t="str">
        <f>IF('Filtered Data'!K648="","",HEX2DEC(K649))</f>
        <v/>
      </c>
      <c r="V649" s="8" t="str">
        <f>IF('Filtered Data'!L648="","",HEX2DEC(L649))</f>
        <v/>
      </c>
      <c r="W649" s="8" t="str">
        <f>IF('Filtered Data'!M648="","",HEX2DEC(M649))</f>
        <v/>
      </c>
      <c r="X649" s="8" t="str">
        <f>IF('Filtered Data'!N648="","",HEX2DEC(N649))</f>
        <v/>
      </c>
      <c r="Y649" s="8"/>
      <c r="Z649" s="9" t="str">
        <f t="shared" si="34"/>
        <v>0</v>
      </c>
      <c r="AA649" s="8" t="str">
        <f>IF('Filtered Data'!G648="","",HEX2BIN(G649))</f>
        <v/>
      </c>
      <c r="AB649" s="8" t="str">
        <f>IF('Filtered Data'!H648="","",HEX2BIN(H649))</f>
        <v/>
      </c>
      <c r="AC649" s="8" t="str">
        <f>IF('Filtered Data'!I648="","",HEX2BIN(I649))</f>
        <v/>
      </c>
      <c r="AD649" s="8" t="str">
        <f>IF('Filtered Data'!J648="","",HEX2BIN(J649))</f>
        <v/>
      </c>
      <c r="AE649" s="8" t="str">
        <f>IF('Filtered Data'!K648="","",HEX2BIN(K649))</f>
        <v/>
      </c>
      <c r="AF649" s="8" t="str">
        <f>IF('Filtered Data'!L648="","",HEX2BIN(L649))</f>
        <v/>
      </c>
      <c r="AG649" s="8" t="str">
        <f>IF('Filtered Data'!M648="","",HEX2BIN(M649))</f>
        <v/>
      </c>
      <c r="AH649" s="8" t="str">
        <f>IF('Filtered Data'!N648="","",HEX2BIN(N649))</f>
        <v/>
      </c>
      <c r="AI649" s="8"/>
      <c r="AJ649" s="9" t="str">
        <f t="shared" si="35"/>
        <v>0</v>
      </c>
      <c r="AK649" s="8" t="str">
        <f>IF('Filtered Data'!G648="","",HEX2OCT(G649))</f>
        <v/>
      </c>
      <c r="AL649" s="8" t="str">
        <f>IF('Filtered Data'!H648="","",HEX2OCT(H649))</f>
        <v/>
      </c>
      <c r="AM649" s="8" t="str">
        <f>IF('Filtered Data'!I648="","",HEX2OCT(I649))</f>
        <v/>
      </c>
      <c r="AN649" s="8" t="str">
        <f>IF('Filtered Data'!J648="","",HEX2OCT(J649))</f>
        <v/>
      </c>
      <c r="AO649" s="8" t="str">
        <f>IF('Filtered Data'!K648="","",HEX2OCT(K649))</f>
        <v/>
      </c>
      <c r="AP649" s="8" t="str">
        <f>IF('Filtered Data'!L648="","",HEX2OCT(L649))</f>
        <v/>
      </c>
      <c r="AQ649" s="8" t="str">
        <f>IF('Filtered Data'!M648="","",HEX2OCT(M649))</f>
        <v/>
      </c>
      <c r="AR649" s="8" t="str">
        <f>IF('Filtered Data'!N648="","",HEX2OCT(N649))</f>
        <v/>
      </c>
    </row>
    <row r="650">
      <c r="A650" s="5" t="str">
        <f>'Filtered Data'!A649</f>
        <v/>
      </c>
      <c r="B650" s="5" t="str">
        <f>'Filtered Data'!B649</f>
        <v/>
      </c>
      <c r="C650" s="5" t="str">
        <f>'Filtered Data'!C649</f>
        <v/>
      </c>
      <c r="D650" s="5" t="str">
        <f>'Filtered Data'!D649</f>
        <v/>
      </c>
      <c r="E650" s="5" t="str">
        <f>'Filtered Data'!E649</f>
        <v/>
      </c>
      <c r="F650" s="5" t="str">
        <f>'Filtered Data'!F649</f>
        <v/>
      </c>
      <c r="G650" s="5" t="str">
        <f>'Filtered Data'!G649</f>
        <v/>
      </c>
      <c r="H650" s="5" t="str">
        <f>'Filtered Data'!H649</f>
        <v/>
      </c>
      <c r="I650" s="5" t="str">
        <f>'Filtered Data'!I649</f>
        <v/>
      </c>
      <c r="J650" s="5" t="str">
        <f>'Filtered Data'!J649</f>
        <v/>
      </c>
      <c r="K650" s="5" t="str">
        <f>'Filtered Data'!K649</f>
        <v/>
      </c>
      <c r="L650" s="5" t="str">
        <f>'Filtered Data'!L649</f>
        <v/>
      </c>
      <c r="M650" s="5" t="str">
        <f>'Filtered Data'!M649</f>
        <v/>
      </c>
      <c r="N650" s="5" t="str">
        <f>'Filtered Data'!N649</f>
        <v/>
      </c>
      <c r="P650" s="7">
        <f t="shared" si="33"/>
        <v>0</v>
      </c>
      <c r="Q650" s="8" t="str">
        <f>IF('Filtered Data'!G649="","",HEX2DEC(G650))</f>
        <v/>
      </c>
      <c r="R650" s="8" t="str">
        <f>IF('Filtered Data'!H649="","",HEX2DEC(H650))</f>
        <v/>
      </c>
      <c r="S650" s="8" t="str">
        <f>IF('Filtered Data'!I649="","",HEX2DEC(I650))</f>
        <v/>
      </c>
      <c r="T650" s="8" t="str">
        <f>IF('Filtered Data'!J649="","",HEX2DEC(J650))</f>
        <v/>
      </c>
      <c r="U650" s="8" t="str">
        <f>IF('Filtered Data'!K649="","",HEX2DEC(K650))</f>
        <v/>
      </c>
      <c r="V650" s="8" t="str">
        <f>IF('Filtered Data'!L649="","",HEX2DEC(L650))</f>
        <v/>
      </c>
      <c r="W650" s="8" t="str">
        <f>IF('Filtered Data'!M649="","",HEX2DEC(M650))</f>
        <v/>
      </c>
      <c r="X650" s="8" t="str">
        <f>IF('Filtered Data'!N649="","",HEX2DEC(N650))</f>
        <v/>
      </c>
      <c r="Y650" s="8"/>
      <c r="Z650" s="9" t="str">
        <f t="shared" si="34"/>
        <v>0</v>
      </c>
      <c r="AA650" s="8" t="str">
        <f>IF('Filtered Data'!G649="","",HEX2BIN(G650))</f>
        <v/>
      </c>
      <c r="AB650" s="8" t="str">
        <f>IF('Filtered Data'!H649="","",HEX2BIN(H650))</f>
        <v/>
      </c>
      <c r="AC650" s="8" t="str">
        <f>IF('Filtered Data'!I649="","",HEX2BIN(I650))</f>
        <v/>
      </c>
      <c r="AD650" s="8" t="str">
        <f>IF('Filtered Data'!J649="","",HEX2BIN(J650))</f>
        <v/>
      </c>
      <c r="AE650" s="8" t="str">
        <f>IF('Filtered Data'!K649="","",HEX2BIN(K650))</f>
        <v/>
      </c>
      <c r="AF650" s="8" t="str">
        <f>IF('Filtered Data'!L649="","",HEX2BIN(L650))</f>
        <v/>
      </c>
      <c r="AG650" s="8" t="str">
        <f>IF('Filtered Data'!M649="","",HEX2BIN(M650))</f>
        <v/>
      </c>
      <c r="AH650" s="8" t="str">
        <f>IF('Filtered Data'!N649="","",HEX2BIN(N650))</f>
        <v/>
      </c>
      <c r="AI650" s="8"/>
      <c r="AJ650" s="9" t="str">
        <f t="shared" si="35"/>
        <v>0</v>
      </c>
      <c r="AK650" s="8" t="str">
        <f>IF('Filtered Data'!G649="","",HEX2OCT(G650))</f>
        <v/>
      </c>
      <c r="AL650" s="8" t="str">
        <f>IF('Filtered Data'!H649="","",HEX2OCT(H650))</f>
        <v/>
      </c>
      <c r="AM650" s="8" t="str">
        <f>IF('Filtered Data'!I649="","",HEX2OCT(I650))</f>
        <v/>
      </c>
      <c r="AN650" s="8" t="str">
        <f>IF('Filtered Data'!J649="","",HEX2OCT(J650))</f>
        <v/>
      </c>
      <c r="AO650" s="8" t="str">
        <f>IF('Filtered Data'!K649="","",HEX2OCT(K650))</f>
        <v/>
      </c>
      <c r="AP650" s="8" t="str">
        <f>IF('Filtered Data'!L649="","",HEX2OCT(L650))</f>
        <v/>
      </c>
      <c r="AQ650" s="8" t="str">
        <f>IF('Filtered Data'!M649="","",HEX2OCT(M650))</f>
        <v/>
      </c>
      <c r="AR650" s="8" t="str">
        <f>IF('Filtered Data'!N649="","",HEX2OCT(N650))</f>
        <v/>
      </c>
    </row>
    <row r="651">
      <c r="A651" s="5" t="str">
        <f>'Filtered Data'!A650</f>
        <v/>
      </c>
      <c r="B651" s="5" t="str">
        <f>'Filtered Data'!B650</f>
        <v/>
      </c>
      <c r="C651" s="5" t="str">
        <f>'Filtered Data'!C650</f>
        <v/>
      </c>
      <c r="D651" s="5" t="str">
        <f>'Filtered Data'!D650</f>
        <v/>
      </c>
      <c r="E651" s="5" t="str">
        <f>'Filtered Data'!E650</f>
        <v/>
      </c>
      <c r="F651" s="5" t="str">
        <f>'Filtered Data'!F650</f>
        <v/>
      </c>
      <c r="G651" s="5" t="str">
        <f>'Filtered Data'!G650</f>
        <v/>
      </c>
      <c r="H651" s="5" t="str">
        <f>'Filtered Data'!H650</f>
        <v/>
      </c>
      <c r="I651" s="5" t="str">
        <f>'Filtered Data'!I650</f>
        <v/>
      </c>
      <c r="J651" s="5" t="str">
        <f>'Filtered Data'!J650</f>
        <v/>
      </c>
      <c r="K651" s="5" t="str">
        <f>'Filtered Data'!K650</f>
        <v/>
      </c>
      <c r="L651" s="5" t="str">
        <f>'Filtered Data'!L650</f>
        <v/>
      </c>
      <c r="M651" s="5" t="str">
        <f>'Filtered Data'!M650</f>
        <v/>
      </c>
      <c r="N651" s="5" t="str">
        <f>'Filtered Data'!N650</f>
        <v/>
      </c>
      <c r="P651" s="7">
        <f t="shared" si="33"/>
        <v>0</v>
      </c>
      <c r="Q651" s="8" t="str">
        <f>IF('Filtered Data'!G650="","",HEX2DEC(G651))</f>
        <v/>
      </c>
      <c r="R651" s="8" t="str">
        <f>IF('Filtered Data'!H650="","",HEX2DEC(H651))</f>
        <v/>
      </c>
      <c r="S651" s="8" t="str">
        <f>IF('Filtered Data'!I650="","",HEX2DEC(I651))</f>
        <v/>
      </c>
      <c r="T651" s="8" t="str">
        <f>IF('Filtered Data'!J650="","",HEX2DEC(J651))</f>
        <v/>
      </c>
      <c r="U651" s="8" t="str">
        <f>IF('Filtered Data'!K650="","",HEX2DEC(K651))</f>
        <v/>
      </c>
      <c r="V651" s="8" t="str">
        <f>IF('Filtered Data'!L650="","",HEX2DEC(L651))</f>
        <v/>
      </c>
      <c r="W651" s="8" t="str">
        <f>IF('Filtered Data'!M650="","",HEX2DEC(M651))</f>
        <v/>
      </c>
      <c r="X651" s="8" t="str">
        <f>IF('Filtered Data'!N650="","",HEX2DEC(N651))</f>
        <v/>
      </c>
      <c r="Y651" s="8"/>
      <c r="Z651" s="9" t="str">
        <f t="shared" si="34"/>
        <v>0</v>
      </c>
      <c r="AA651" s="8" t="str">
        <f>IF('Filtered Data'!G650="","",HEX2BIN(G651))</f>
        <v/>
      </c>
      <c r="AB651" s="8" t="str">
        <f>IF('Filtered Data'!H650="","",HEX2BIN(H651))</f>
        <v/>
      </c>
      <c r="AC651" s="8" t="str">
        <f>IF('Filtered Data'!I650="","",HEX2BIN(I651))</f>
        <v/>
      </c>
      <c r="AD651" s="8" t="str">
        <f>IF('Filtered Data'!J650="","",HEX2BIN(J651))</f>
        <v/>
      </c>
      <c r="AE651" s="8" t="str">
        <f>IF('Filtered Data'!K650="","",HEX2BIN(K651))</f>
        <v/>
      </c>
      <c r="AF651" s="8" t="str">
        <f>IF('Filtered Data'!L650="","",HEX2BIN(L651))</f>
        <v/>
      </c>
      <c r="AG651" s="8" t="str">
        <f>IF('Filtered Data'!M650="","",HEX2BIN(M651))</f>
        <v/>
      </c>
      <c r="AH651" s="8" t="str">
        <f>IF('Filtered Data'!N650="","",HEX2BIN(N651))</f>
        <v/>
      </c>
      <c r="AI651" s="8"/>
      <c r="AJ651" s="9" t="str">
        <f t="shared" si="35"/>
        <v>0</v>
      </c>
      <c r="AK651" s="8" t="str">
        <f>IF('Filtered Data'!G650="","",HEX2OCT(G651))</f>
        <v/>
      </c>
      <c r="AL651" s="8" t="str">
        <f>IF('Filtered Data'!H650="","",HEX2OCT(H651))</f>
        <v/>
      </c>
      <c r="AM651" s="8" t="str">
        <f>IF('Filtered Data'!I650="","",HEX2OCT(I651))</f>
        <v/>
      </c>
      <c r="AN651" s="8" t="str">
        <f>IF('Filtered Data'!J650="","",HEX2OCT(J651))</f>
        <v/>
      </c>
      <c r="AO651" s="8" t="str">
        <f>IF('Filtered Data'!K650="","",HEX2OCT(K651))</f>
        <v/>
      </c>
      <c r="AP651" s="8" t="str">
        <f>IF('Filtered Data'!L650="","",HEX2OCT(L651))</f>
        <v/>
      </c>
      <c r="AQ651" s="8" t="str">
        <f>IF('Filtered Data'!M650="","",HEX2OCT(M651))</f>
        <v/>
      </c>
      <c r="AR651" s="8" t="str">
        <f>IF('Filtered Data'!N650="","",HEX2OCT(N651))</f>
        <v/>
      </c>
    </row>
    <row r="652">
      <c r="A652" s="5" t="str">
        <f>'Filtered Data'!A651</f>
        <v/>
      </c>
      <c r="B652" s="5" t="str">
        <f>'Filtered Data'!B651</f>
        <v/>
      </c>
      <c r="C652" s="5" t="str">
        <f>'Filtered Data'!C651</f>
        <v/>
      </c>
      <c r="D652" s="5" t="str">
        <f>'Filtered Data'!D651</f>
        <v/>
      </c>
      <c r="E652" s="5" t="str">
        <f>'Filtered Data'!E651</f>
        <v/>
      </c>
      <c r="F652" s="5" t="str">
        <f>'Filtered Data'!F651</f>
        <v/>
      </c>
      <c r="G652" s="5" t="str">
        <f>'Filtered Data'!G651</f>
        <v/>
      </c>
      <c r="H652" s="5" t="str">
        <f>'Filtered Data'!H651</f>
        <v/>
      </c>
      <c r="I652" s="5" t="str">
        <f>'Filtered Data'!I651</f>
        <v/>
      </c>
      <c r="J652" s="5" t="str">
        <f>'Filtered Data'!J651</f>
        <v/>
      </c>
      <c r="K652" s="5" t="str">
        <f>'Filtered Data'!K651</f>
        <v/>
      </c>
      <c r="L652" s="5" t="str">
        <f>'Filtered Data'!L651</f>
        <v/>
      </c>
      <c r="M652" s="5" t="str">
        <f>'Filtered Data'!M651</f>
        <v/>
      </c>
      <c r="N652" s="5" t="str">
        <f>'Filtered Data'!N651</f>
        <v/>
      </c>
      <c r="P652" s="7">
        <f t="shared" si="33"/>
        <v>0</v>
      </c>
      <c r="Q652" s="8" t="str">
        <f>IF('Filtered Data'!G651="","",HEX2DEC(G652))</f>
        <v/>
      </c>
      <c r="R652" s="8" t="str">
        <f>IF('Filtered Data'!H651="","",HEX2DEC(H652))</f>
        <v/>
      </c>
      <c r="S652" s="8" t="str">
        <f>IF('Filtered Data'!I651="","",HEX2DEC(I652))</f>
        <v/>
      </c>
      <c r="T652" s="8" t="str">
        <f>IF('Filtered Data'!J651="","",HEX2DEC(J652))</f>
        <v/>
      </c>
      <c r="U652" s="8" t="str">
        <f>IF('Filtered Data'!K651="","",HEX2DEC(K652))</f>
        <v/>
      </c>
      <c r="V652" s="8" t="str">
        <f>IF('Filtered Data'!L651="","",HEX2DEC(L652))</f>
        <v/>
      </c>
      <c r="W652" s="8" t="str">
        <f>IF('Filtered Data'!M651="","",HEX2DEC(M652))</f>
        <v/>
      </c>
      <c r="X652" s="8" t="str">
        <f>IF('Filtered Data'!N651="","",HEX2DEC(N652))</f>
        <v/>
      </c>
      <c r="Y652" s="8"/>
      <c r="Z652" s="9" t="str">
        <f t="shared" si="34"/>
        <v>0</v>
      </c>
      <c r="AA652" s="8" t="str">
        <f>IF('Filtered Data'!G651="","",HEX2BIN(G652))</f>
        <v/>
      </c>
      <c r="AB652" s="8" t="str">
        <f>IF('Filtered Data'!H651="","",HEX2BIN(H652))</f>
        <v/>
      </c>
      <c r="AC652" s="8" t="str">
        <f>IF('Filtered Data'!I651="","",HEX2BIN(I652))</f>
        <v/>
      </c>
      <c r="AD652" s="8" t="str">
        <f>IF('Filtered Data'!J651="","",HEX2BIN(J652))</f>
        <v/>
      </c>
      <c r="AE652" s="8" t="str">
        <f>IF('Filtered Data'!K651="","",HEX2BIN(K652))</f>
        <v/>
      </c>
      <c r="AF652" s="8" t="str">
        <f>IF('Filtered Data'!L651="","",HEX2BIN(L652))</f>
        <v/>
      </c>
      <c r="AG652" s="8" t="str">
        <f>IF('Filtered Data'!M651="","",HEX2BIN(M652))</f>
        <v/>
      </c>
      <c r="AH652" s="8" t="str">
        <f>IF('Filtered Data'!N651="","",HEX2BIN(N652))</f>
        <v/>
      </c>
      <c r="AI652" s="8"/>
      <c r="AJ652" s="9" t="str">
        <f t="shared" si="35"/>
        <v>0</v>
      </c>
      <c r="AK652" s="8" t="str">
        <f>IF('Filtered Data'!G651="","",HEX2OCT(G652))</f>
        <v/>
      </c>
      <c r="AL652" s="8" t="str">
        <f>IF('Filtered Data'!H651="","",HEX2OCT(H652))</f>
        <v/>
      </c>
      <c r="AM652" s="8" t="str">
        <f>IF('Filtered Data'!I651="","",HEX2OCT(I652))</f>
        <v/>
      </c>
      <c r="AN652" s="8" t="str">
        <f>IF('Filtered Data'!J651="","",HEX2OCT(J652))</f>
        <v/>
      </c>
      <c r="AO652" s="8" t="str">
        <f>IF('Filtered Data'!K651="","",HEX2OCT(K652))</f>
        <v/>
      </c>
      <c r="AP652" s="8" t="str">
        <f>IF('Filtered Data'!L651="","",HEX2OCT(L652))</f>
        <v/>
      </c>
      <c r="AQ652" s="8" t="str">
        <f>IF('Filtered Data'!M651="","",HEX2OCT(M652))</f>
        <v/>
      </c>
      <c r="AR652" s="8" t="str">
        <f>IF('Filtered Data'!N651="","",HEX2OCT(N652))</f>
        <v/>
      </c>
    </row>
    <row r="653">
      <c r="A653" s="5" t="str">
        <f>'Filtered Data'!A652</f>
        <v/>
      </c>
      <c r="B653" s="5" t="str">
        <f>'Filtered Data'!B652</f>
        <v/>
      </c>
      <c r="C653" s="5" t="str">
        <f>'Filtered Data'!C652</f>
        <v/>
      </c>
      <c r="D653" s="5" t="str">
        <f>'Filtered Data'!D652</f>
        <v/>
      </c>
      <c r="E653" s="5" t="str">
        <f>'Filtered Data'!E652</f>
        <v/>
      </c>
      <c r="F653" s="5" t="str">
        <f>'Filtered Data'!F652</f>
        <v/>
      </c>
      <c r="G653" s="5" t="str">
        <f>'Filtered Data'!G652</f>
        <v/>
      </c>
      <c r="H653" s="5" t="str">
        <f>'Filtered Data'!H652</f>
        <v/>
      </c>
      <c r="I653" s="5" t="str">
        <f>'Filtered Data'!I652</f>
        <v/>
      </c>
      <c r="J653" s="5" t="str">
        <f>'Filtered Data'!J652</f>
        <v/>
      </c>
      <c r="K653" s="5" t="str">
        <f>'Filtered Data'!K652</f>
        <v/>
      </c>
      <c r="L653" s="5" t="str">
        <f>'Filtered Data'!L652</f>
        <v/>
      </c>
      <c r="M653" s="5" t="str">
        <f>'Filtered Data'!M652</f>
        <v/>
      </c>
      <c r="N653" s="5" t="str">
        <f>'Filtered Data'!N652</f>
        <v/>
      </c>
      <c r="P653" s="7">
        <f t="shared" si="33"/>
        <v>0</v>
      </c>
      <c r="Q653" s="8" t="str">
        <f>IF('Filtered Data'!G652="","",HEX2DEC(G653))</f>
        <v/>
      </c>
      <c r="R653" s="8" t="str">
        <f>IF('Filtered Data'!H652="","",HEX2DEC(H653))</f>
        <v/>
      </c>
      <c r="S653" s="8" t="str">
        <f>IF('Filtered Data'!I652="","",HEX2DEC(I653))</f>
        <v/>
      </c>
      <c r="T653" s="8" t="str">
        <f>IF('Filtered Data'!J652="","",HEX2DEC(J653))</f>
        <v/>
      </c>
      <c r="U653" s="8" t="str">
        <f>IF('Filtered Data'!K652="","",HEX2DEC(K653))</f>
        <v/>
      </c>
      <c r="V653" s="8" t="str">
        <f>IF('Filtered Data'!L652="","",HEX2DEC(L653))</f>
        <v/>
      </c>
      <c r="W653" s="8" t="str">
        <f>IF('Filtered Data'!M652="","",HEX2DEC(M653))</f>
        <v/>
      </c>
      <c r="X653" s="8" t="str">
        <f>IF('Filtered Data'!N652="","",HEX2DEC(N653))</f>
        <v/>
      </c>
      <c r="Y653" s="8"/>
      <c r="Z653" s="9" t="str">
        <f t="shared" si="34"/>
        <v>0</v>
      </c>
      <c r="AA653" s="8" t="str">
        <f>IF('Filtered Data'!G652="","",HEX2BIN(G653))</f>
        <v/>
      </c>
      <c r="AB653" s="8" t="str">
        <f>IF('Filtered Data'!H652="","",HEX2BIN(H653))</f>
        <v/>
      </c>
      <c r="AC653" s="8" t="str">
        <f>IF('Filtered Data'!I652="","",HEX2BIN(I653))</f>
        <v/>
      </c>
      <c r="AD653" s="8" t="str">
        <f>IF('Filtered Data'!J652="","",HEX2BIN(J653))</f>
        <v/>
      </c>
      <c r="AE653" s="8" t="str">
        <f>IF('Filtered Data'!K652="","",HEX2BIN(K653))</f>
        <v/>
      </c>
      <c r="AF653" s="8" t="str">
        <f>IF('Filtered Data'!L652="","",HEX2BIN(L653))</f>
        <v/>
      </c>
      <c r="AG653" s="8" t="str">
        <f>IF('Filtered Data'!M652="","",HEX2BIN(M653))</f>
        <v/>
      </c>
      <c r="AH653" s="8" t="str">
        <f>IF('Filtered Data'!N652="","",HEX2BIN(N653))</f>
        <v/>
      </c>
      <c r="AI653" s="8"/>
      <c r="AJ653" s="9" t="str">
        <f t="shared" si="35"/>
        <v>0</v>
      </c>
      <c r="AK653" s="8" t="str">
        <f>IF('Filtered Data'!G652="","",HEX2OCT(G653))</f>
        <v/>
      </c>
      <c r="AL653" s="8" t="str">
        <f>IF('Filtered Data'!H652="","",HEX2OCT(H653))</f>
        <v/>
      </c>
      <c r="AM653" s="8" t="str">
        <f>IF('Filtered Data'!I652="","",HEX2OCT(I653))</f>
        <v/>
      </c>
      <c r="AN653" s="8" t="str">
        <f>IF('Filtered Data'!J652="","",HEX2OCT(J653))</f>
        <v/>
      </c>
      <c r="AO653" s="8" t="str">
        <f>IF('Filtered Data'!K652="","",HEX2OCT(K653))</f>
        <v/>
      </c>
      <c r="AP653" s="8" t="str">
        <f>IF('Filtered Data'!L652="","",HEX2OCT(L653))</f>
        <v/>
      </c>
      <c r="AQ653" s="8" t="str">
        <f>IF('Filtered Data'!M652="","",HEX2OCT(M653))</f>
        <v/>
      </c>
      <c r="AR653" s="8" t="str">
        <f>IF('Filtered Data'!N652="","",HEX2OCT(N653))</f>
        <v/>
      </c>
    </row>
    <row r="654">
      <c r="A654" s="5" t="str">
        <f>'Filtered Data'!A653</f>
        <v/>
      </c>
      <c r="B654" s="5" t="str">
        <f>'Filtered Data'!B653</f>
        <v/>
      </c>
      <c r="C654" s="5" t="str">
        <f>'Filtered Data'!C653</f>
        <v/>
      </c>
      <c r="D654" s="5" t="str">
        <f>'Filtered Data'!D653</f>
        <v/>
      </c>
      <c r="E654" s="5" t="str">
        <f>'Filtered Data'!E653</f>
        <v/>
      </c>
      <c r="F654" s="5" t="str">
        <f>'Filtered Data'!F653</f>
        <v/>
      </c>
      <c r="G654" s="5" t="str">
        <f>'Filtered Data'!G653</f>
        <v/>
      </c>
      <c r="H654" s="5" t="str">
        <f>'Filtered Data'!H653</f>
        <v/>
      </c>
      <c r="I654" s="5" t="str">
        <f>'Filtered Data'!I653</f>
        <v/>
      </c>
      <c r="J654" s="5" t="str">
        <f>'Filtered Data'!J653</f>
        <v/>
      </c>
      <c r="K654" s="5" t="str">
        <f>'Filtered Data'!K653</f>
        <v/>
      </c>
      <c r="L654" s="5" t="str">
        <f>'Filtered Data'!L653</f>
        <v/>
      </c>
      <c r="M654" s="5" t="str">
        <f>'Filtered Data'!M653</f>
        <v/>
      </c>
      <c r="N654" s="5" t="str">
        <f>'Filtered Data'!N653</f>
        <v/>
      </c>
      <c r="P654" s="7">
        <f t="shared" si="33"/>
        <v>0</v>
      </c>
      <c r="Q654" s="8" t="str">
        <f>IF('Filtered Data'!G653="","",HEX2DEC(G654))</f>
        <v/>
      </c>
      <c r="R654" s="8" t="str">
        <f>IF('Filtered Data'!H653="","",HEX2DEC(H654))</f>
        <v/>
      </c>
      <c r="S654" s="8" t="str">
        <f>IF('Filtered Data'!I653="","",HEX2DEC(I654))</f>
        <v/>
      </c>
      <c r="T654" s="8" t="str">
        <f>IF('Filtered Data'!J653="","",HEX2DEC(J654))</f>
        <v/>
      </c>
      <c r="U654" s="8" t="str">
        <f>IF('Filtered Data'!K653="","",HEX2DEC(K654))</f>
        <v/>
      </c>
      <c r="V654" s="8" t="str">
        <f>IF('Filtered Data'!L653="","",HEX2DEC(L654))</f>
        <v/>
      </c>
      <c r="W654" s="8" t="str">
        <f>IF('Filtered Data'!M653="","",HEX2DEC(M654))</f>
        <v/>
      </c>
      <c r="X654" s="8" t="str">
        <f>IF('Filtered Data'!N653="","",HEX2DEC(N654))</f>
        <v/>
      </c>
      <c r="Y654" s="8"/>
      <c r="Z654" s="9" t="str">
        <f t="shared" si="34"/>
        <v>0</v>
      </c>
      <c r="AA654" s="8" t="str">
        <f>IF('Filtered Data'!G653="","",HEX2BIN(G654))</f>
        <v/>
      </c>
      <c r="AB654" s="8" t="str">
        <f>IF('Filtered Data'!H653="","",HEX2BIN(H654))</f>
        <v/>
      </c>
      <c r="AC654" s="8" t="str">
        <f>IF('Filtered Data'!I653="","",HEX2BIN(I654))</f>
        <v/>
      </c>
      <c r="AD654" s="8" t="str">
        <f>IF('Filtered Data'!J653="","",HEX2BIN(J654))</f>
        <v/>
      </c>
      <c r="AE654" s="8" t="str">
        <f>IF('Filtered Data'!K653="","",HEX2BIN(K654))</f>
        <v/>
      </c>
      <c r="AF654" s="8" t="str">
        <f>IF('Filtered Data'!L653="","",HEX2BIN(L654))</f>
        <v/>
      </c>
      <c r="AG654" s="8" t="str">
        <f>IF('Filtered Data'!M653="","",HEX2BIN(M654))</f>
        <v/>
      </c>
      <c r="AH654" s="8" t="str">
        <f>IF('Filtered Data'!N653="","",HEX2BIN(N654))</f>
        <v/>
      </c>
      <c r="AI654" s="8"/>
      <c r="AJ654" s="9" t="str">
        <f t="shared" si="35"/>
        <v>0</v>
      </c>
      <c r="AK654" s="8" t="str">
        <f>IF('Filtered Data'!G653="","",HEX2OCT(G654))</f>
        <v/>
      </c>
      <c r="AL654" s="8" t="str">
        <f>IF('Filtered Data'!H653="","",HEX2OCT(H654))</f>
        <v/>
      </c>
      <c r="AM654" s="8" t="str">
        <f>IF('Filtered Data'!I653="","",HEX2OCT(I654))</f>
        <v/>
      </c>
      <c r="AN654" s="8" t="str">
        <f>IF('Filtered Data'!J653="","",HEX2OCT(J654))</f>
        <v/>
      </c>
      <c r="AO654" s="8" t="str">
        <f>IF('Filtered Data'!K653="","",HEX2OCT(K654))</f>
        <v/>
      </c>
      <c r="AP654" s="8" t="str">
        <f>IF('Filtered Data'!L653="","",HEX2OCT(L654))</f>
        <v/>
      </c>
      <c r="AQ654" s="8" t="str">
        <f>IF('Filtered Data'!M653="","",HEX2OCT(M654))</f>
        <v/>
      </c>
      <c r="AR654" s="8" t="str">
        <f>IF('Filtered Data'!N653="","",HEX2OCT(N654))</f>
        <v/>
      </c>
    </row>
    <row r="655">
      <c r="A655" s="5" t="str">
        <f>'Filtered Data'!A654</f>
        <v/>
      </c>
      <c r="B655" s="5" t="str">
        <f>'Filtered Data'!B654</f>
        <v/>
      </c>
      <c r="C655" s="5" t="str">
        <f>'Filtered Data'!C654</f>
        <v/>
      </c>
      <c r="D655" s="5" t="str">
        <f>'Filtered Data'!D654</f>
        <v/>
      </c>
      <c r="E655" s="5" t="str">
        <f>'Filtered Data'!E654</f>
        <v/>
      </c>
      <c r="F655" s="5" t="str">
        <f>'Filtered Data'!F654</f>
        <v/>
      </c>
      <c r="G655" s="5" t="str">
        <f>'Filtered Data'!G654</f>
        <v/>
      </c>
      <c r="H655" s="5" t="str">
        <f>'Filtered Data'!H654</f>
        <v/>
      </c>
      <c r="I655" s="5" t="str">
        <f>'Filtered Data'!I654</f>
        <v/>
      </c>
      <c r="J655" s="5" t="str">
        <f>'Filtered Data'!J654</f>
        <v/>
      </c>
      <c r="K655" s="5" t="str">
        <f>'Filtered Data'!K654</f>
        <v/>
      </c>
      <c r="L655" s="5" t="str">
        <f>'Filtered Data'!L654</f>
        <v/>
      </c>
      <c r="M655" s="5" t="str">
        <f>'Filtered Data'!M654</f>
        <v/>
      </c>
      <c r="N655" s="5" t="str">
        <f>'Filtered Data'!N654</f>
        <v/>
      </c>
      <c r="P655" s="7">
        <f t="shared" si="33"/>
        <v>0</v>
      </c>
      <c r="Q655" s="8" t="str">
        <f>IF('Filtered Data'!G654="","",HEX2DEC(G655))</f>
        <v/>
      </c>
      <c r="R655" s="8" t="str">
        <f>IF('Filtered Data'!H654="","",HEX2DEC(H655))</f>
        <v/>
      </c>
      <c r="S655" s="8" t="str">
        <f>IF('Filtered Data'!I654="","",HEX2DEC(I655))</f>
        <v/>
      </c>
      <c r="T655" s="8" t="str">
        <f>IF('Filtered Data'!J654="","",HEX2DEC(J655))</f>
        <v/>
      </c>
      <c r="U655" s="8" t="str">
        <f>IF('Filtered Data'!K654="","",HEX2DEC(K655))</f>
        <v/>
      </c>
      <c r="V655" s="8" t="str">
        <f>IF('Filtered Data'!L654="","",HEX2DEC(L655))</f>
        <v/>
      </c>
      <c r="W655" s="8" t="str">
        <f>IF('Filtered Data'!M654="","",HEX2DEC(M655))</f>
        <v/>
      </c>
      <c r="X655" s="8" t="str">
        <f>IF('Filtered Data'!N654="","",HEX2DEC(N655))</f>
        <v/>
      </c>
      <c r="Y655" s="8"/>
      <c r="Z655" s="9" t="str">
        <f t="shared" si="34"/>
        <v>0</v>
      </c>
      <c r="AA655" s="8" t="str">
        <f>IF('Filtered Data'!G654="","",HEX2BIN(G655))</f>
        <v/>
      </c>
      <c r="AB655" s="8" t="str">
        <f>IF('Filtered Data'!H654="","",HEX2BIN(H655))</f>
        <v/>
      </c>
      <c r="AC655" s="8" t="str">
        <f>IF('Filtered Data'!I654="","",HEX2BIN(I655))</f>
        <v/>
      </c>
      <c r="AD655" s="8" t="str">
        <f>IF('Filtered Data'!J654="","",HEX2BIN(J655))</f>
        <v/>
      </c>
      <c r="AE655" s="8" t="str">
        <f>IF('Filtered Data'!K654="","",HEX2BIN(K655))</f>
        <v/>
      </c>
      <c r="AF655" s="8" t="str">
        <f>IF('Filtered Data'!L654="","",HEX2BIN(L655))</f>
        <v/>
      </c>
      <c r="AG655" s="8" t="str">
        <f>IF('Filtered Data'!M654="","",HEX2BIN(M655))</f>
        <v/>
      </c>
      <c r="AH655" s="8" t="str">
        <f>IF('Filtered Data'!N654="","",HEX2BIN(N655))</f>
        <v/>
      </c>
      <c r="AI655" s="8"/>
      <c r="AJ655" s="9" t="str">
        <f t="shared" si="35"/>
        <v>0</v>
      </c>
      <c r="AK655" s="8" t="str">
        <f>IF('Filtered Data'!G654="","",HEX2OCT(G655))</f>
        <v/>
      </c>
      <c r="AL655" s="8" t="str">
        <f>IF('Filtered Data'!H654="","",HEX2OCT(H655))</f>
        <v/>
      </c>
      <c r="AM655" s="8" t="str">
        <f>IF('Filtered Data'!I654="","",HEX2OCT(I655))</f>
        <v/>
      </c>
      <c r="AN655" s="8" t="str">
        <f>IF('Filtered Data'!J654="","",HEX2OCT(J655))</f>
        <v/>
      </c>
      <c r="AO655" s="8" t="str">
        <f>IF('Filtered Data'!K654="","",HEX2OCT(K655))</f>
        <v/>
      </c>
      <c r="AP655" s="8" t="str">
        <f>IF('Filtered Data'!L654="","",HEX2OCT(L655))</f>
        <v/>
      </c>
      <c r="AQ655" s="8" t="str">
        <f>IF('Filtered Data'!M654="","",HEX2OCT(M655))</f>
        <v/>
      </c>
      <c r="AR655" s="8" t="str">
        <f>IF('Filtered Data'!N654="","",HEX2OCT(N655))</f>
        <v/>
      </c>
    </row>
    <row r="656">
      <c r="A656" s="5" t="str">
        <f>'Filtered Data'!A655</f>
        <v/>
      </c>
      <c r="B656" s="5" t="str">
        <f>'Filtered Data'!B655</f>
        <v/>
      </c>
      <c r="C656" s="5" t="str">
        <f>'Filtered Data'!C655</f>
        <v/>
      </c>
      <c r="D656" s="5" t="str">
        <f>'Filtered Data'!D655</f>
        <v/>
      </c>
      <c r="E656" s="5" t="str">
        <f>'Filtered Data'!E655</f>
        <v/>
      </c>
      <c r="F656" s="5" t="str">
        <f>'Filtered Data'!F655</f>
        <v/>
      </c>
      <c r="G656" s="5" t="str">
        <f>'Filtered Data'!G655</f>
        <v/>
      </c>
      <c r="H656" s="5" t="str">
        <f>'Filtered Data'!H655</f>
        <v/>
      </c>
      <c r="I656" s="5" t="str">
        <f>'Filtered Data'!I655</f>
        <v/>
      </c>
      <c r="J656" s="5" t="str">
        <f>'Filtered Data'!J655</f>
        <v/>
      </c>
      <c r="K656" s="5" t="str">
        <f>'Filtered Data'!K655</f>
        <v/>
      </c>
      <c r="L656" s="5" t="str">
        <f>'Filtered Data'!L655</f>
        <v/>
      </c>
      <c r="M656" s="5" t="str">
        <f>'Filtered Data'!M655</f>
        <v/>
      </c>
      <c r="N656" s="5" t="str">
        <f>'Filtered Data'!N655</f>
        <v/>
      </c>
      <c r="P656" s="7">
        <f t="shared" si="33"/>
        <v>0</v>
      </c>
      <c r="Q656" s="8" t="str">
        <f>IF('Filtered Data'!G655="","",HEX2DEC(G656))</f>
        <v/>
      </c>
      <c r="R656" s="8" t="str">
        <f>IF('Filtered Data'!H655="","",HEX2DEC(H656))</f>
        <v/>
      </c>
      <c r="S656" s="8" t="str">
        <f>IF('Filtered Data'!I655="","",HEX2DEC(I656))</f>
        <v/>
      </c>
      <c r="T656" s="8" t="str">
        <f>IF('Filtered Data'!J655="","",HEX2DEC(J656))</f>
        <v/>
      </c>
      <c r="U656" s="8" t="str">
        <f>IF('Filtered Data'!K655="","",HEX2DEC(K656))</f>
        <v/>
      </c>
      <c r="V656" s="8" t="str">
        <f>IF('Filtered Data'!L655="","",HEX2DEC(L656))</f>
        <v/>
      </c>
      <c r="W656" s="8" t="str">
        <f>IF('Filtered Data'!M655="","",HEX2DEC(M656))</f>
        <v/>
      </c>
      <c r="X656" s="8" t="str">
        <f>IF('Filtered Data'!N655="","",HEX2DEC(N656))</f>
        <v/>
      </c>
      <c r="Y656" s="8"/>
      <c r="Z656" s="9" t="str">
        <f t="shared" si="34"/>
        <v>0</v>
      </c>
      <c r="AA656" s="8" t="str">
        <f>IF('Filtered Data'!G655="","",HEX2BIN(G656))</f>
        <v/>
      </c>
      <c r="AB656" s="8" t="str">
        <f>IF('Filtered Data'!H655="","",HEX2BIN(H656))</f>
        <v/>
      </c>
      <c r="AC656" s="8" t="str">
        <f>IF('Filtered Data'!I655="","",HEX2BIN(I656))</f>
        <v/>
      </c>
      <c r="AD656" s="8" t="str">
        <f>IF('Filtered Data'!J655="","",HEX2BIN(J656))</f>
        <v/>
      </c>
      <c r="AE656" s="8" t="str">
        <f>IF('Filtered Data'!K655="","",HEX2BIN(K656))</f>
        <v/>
      </c>
      <c r="AF656" s="8" t="str">
        <f>IF('Filtered Data'!L655="","",HEX2BIN(L656))</f>
        <v/>
      </c>
      <c r="AG656" s="8" t="str">
        <f>IF('Filtered Data'!M655="","",HEX2BIN(M656))</f>
        <v/>
      </c>
      <c r="AH656" s="8" t="str">
        <f>IF('Filtered Data'!N655="","",HEX2BIN(N656))</f>
        <v/>
      </c>
      <c r="AI656" s="8"/>
      <c r="AJ656" s="9" t="str">
        <f t="shared" si="35"/>
        <v>0</v>
      </c>
      <c r="AK656" s="8" t="str">
        <f>IF('Filtered Data'!G655="","",HEX2OCT(G656))</f>
        <v/>
      </c>
      <c r="AL656" s="8" t="str">
        <f>IF('Filtered Data'!H655="","",HEX2OCT(H656))</f>
        <v/>
      </c>
      <c r="AM656" s="8" t="str">
        <f>IF('Filtered Data'!I655="","",HEX2OCT(I656))</f>
        <v/>
      </c>
      <c r="AN656" s="8" t="str">
        <f>IF('Filtered Data'!J655="","",HEX2OCT(J656))</f>
        <v/>
      </c>
      <c r="AO656" s="8" t="str">
        <f>IF('Filtered Data'!K655="","",HEX2OCT(K656))</f>
        <v/>
      </c>
      <c r="AP656" s="8" t="str">
        <f>IF('Filtered Data'!L655="","",HEX2OCT(L656))</f>
        <v/>
      </c>
      <c r="AQ656" s="8" t="str">
        <f>IF('Filtered Data'!M655="","",HEX2OCT(M656))</f>
        <v/>
      </c>
      <c r="AR656" s="8" t="str">
        <f>IF('Filtered Data'!N655="","",HEX2OCT(N656))</f>
        <v/>
      </c>
    </row>
    <row r="657">
      <c r="A657" s="5" t="str">
        <f>'Filtered Data'!A656</f>
        <v/>
      </c>
      <c r="B657" s="5" t="str">
        <f>'Filtered Data'!B656</f>
        <v/>
      </c>
      <c r="C657" s="5" t="str">
        <f>'Filtered Data'!C656</f>
        <v/>
      </c>
      <c r="D657" s="5" t="str">
        <f>'Filtered Data'!D656</f>
        <v/>
      </c>
      <c r="E657" s="5" t="str">
        <f>'Filtered Data'!E656</f>
        <v/>
      </c>
      <c r="F657" s="5" t="str">
        <f>'Filtered Data'!F656</f>
        <v/>
      </c>
      <c r="G657" s="5" t="str">
        <f>'Filtered Data'!G656</f>
        <v/>
      </c>
      <c r="H657" s="5" t="str">
        <f>'Filtered Data'!H656</f>
        <v/>
      </c>
      <c r="I657" s="5" t="str">
        <f>'Filtered Data'!I656</f>
        <v/>
      </c>
      <c r="J657" s="5" t="str">
        <f>'Filtered Data'!J656</f>
        <v/>
      </c>
      <c r="K657" s="5" t="str">
        <f>'Filtered Data'!K656</f>
        <v/>
      </c>
      <c r="L657" s="5" t="str">
        <f>'Filtered Data'!L656</f>
        <v/>
      </c>
      <c r="M657" s="5" t="str">
        <f>'Filtered Data'!M656</f>
        <v/>
      </c>
      <c r="N657" s="5" t="str">
        <f>'Filtered Data'!N656</f>
        <v/>
      </c>
      <c r="P657" s="7">
        <f t="shared" si="33"/>
        <v>0</v>
      </c>
      <c r="Q657" s="8" t="str">
        <f>IF('Filtered Data'!G656="","",HEX2DEC(G657))</f>
        <v/>
      </c>
      <c r="R657" s="8" t="str">
        <f>IF('Filtered Data'!H656="","",HEX2DEC(H657))</f>
        <v/>
      </c>
      <c r="S657" s="8" t="str">
        <f>IF('Filtered Data'!I656="","",HEX2DEC(I657))</f>
        <v/>
      </c>
      <c r="T657" s="8" t="str">
        <f>IF('Filtered Data'!J656="","",HEX2DEC(J657))</f>
        <v/>
      </c>
      <c r="U657" s="8" t="str">
        <f>IF('Filtered Data'!K656="","",HEX2DEC(K657))</f>
        <v/>
      </c>
      <c r="V657" s="8" t="str">
        <f>IF('Filtered Data'!L656="","",HEX2DEC(L657))</f>
        <v/>
      </c>
      <c r="W657" s="8" t="str">
        <f>IF('Filtered Data'!M656="","",HEX2DEC(M657))</f>
        <v/>
      </c>
      <c r="X657" s="8" t="str">
        <f>IF('Filtered Data'!N656="","",HEX2DEC(N657))</f>
        <v/>
      </c>
      <c r="Y657" s="8"/>
      <c r="Z657" s="9" t="str">
        <f t="shared" si="34"/>
        <v>0</v>
      </c>
      <c r="AA657" s="8" t="str">
        <f>IF('Filtered Data'!G656="","",HEX2BIN(G657))</f>
        <v/>
      </c>
      <c r="AB657" s="8" t="str">
        <f>IF('Filtered Data'!H656="","",HEX2BIN(H657))</f>
        <v/>
      </c>
      <c r="AC657" s="8" t="str">
        <f>IF('Filtered Data'!I656="","",HEX2BIN(I657))</f>
        <v/>
      </c>
      <c r="AD657" s="8" t="str">
        <f>IF('Filtered Data'!J656="","",HEX2BIN(J657))</f>
        <v/>
      </c>
      <c r="AE657" s="8" t="str">
        <f>IF('Filtered Data'!K656="","",HEX2BIN(K657))</f>
        <v/>
      </c>
      <c r="AF657" s="8" t="str">
        <f>IF('Filtered Data'!L656="","",HEX2BIN(L657))</f>
        <v/>
      </c>
      <c r="AG657" s="8" t="str">
        <f>IF('Filtered Data'!M656="","",HEX2BIN(M657))</f>
        <v/>
      </c>
      <c r="AH657" s="8" t="str">
        <f>IF('Filtered Data'!N656="","",HEX2BIN(N657))</f>
        <v/>
      </c>
      <c r="AI657" s="8"/>
      <c r="AJ657" s="9" t="str">
        <f t="shared" si="35"/>
        <v>0</v>
      </c>
      <c r="AK657" s="8" t="str">
        <f>IF('Filtered Data'!G656="","",HEX2OCT(G657))</f>
        <v/>
      </c>
      <c r="AL657" s="8" t="str">
        <f>IF('Filtered Data'!H656="","",HEX2OCT(H657))</f>
        <v/>
      </c>
      <c r="AM657" s="8" t="str">
        <f>IF('Filtered Data'!I656="","",HEX2OCT(I657))</f>
        <v/>
      </c>
      <c r="AN657" s="8" t="str">
        <f>IF('Filtered Data'!J656="","",HEX2OCT(J657))</f>
        <v/>
      </c>
      <c r="AO657" s="8" t="str">
        <f>IF('Filtered Data'!K656="","",HEX2OCT(K657))</f>
        <v/>
      </c>
      <c r="AP657" s="8" t="str">
        <f>IF('Filtered Data'!L656="","",HEX2OCT(L657))</f>
        <v/>
      </c>
      <c r="AQ657" s="8" t="str">
        <f>IF('Filtered Data'!M656="","",HEX2OCT(M657))</f>
        <v/>
      </c>
      <c r="AR657" s="8" t="str">
        <f>IF('Filtered Data'!N656="","",HEX2OCT(N657))</f>
        <v/>
      </c>
    </row>
    <row r="658">
      <c r="A658" s="5" t="str">
        <f>'Filtered Data'!A657</f>
        <v/>
      </c>
      <c r="B658" s="5" t="str">
        <f>'Filtered Data'!B657</f>
        <v/>
      </c>
      <c r="C658" s="5" t="str">
        <f>'Filtered Data'!C657</f>
        <v/>
      </c>
      <c r="D658" s="5" t="str">
        <f>'Filtered Data'!D657</f>
        <v/>
      </c>
      <c r="E658" s="5" t="str">
        <f>'Filtered Data'!E657</f>
        <v/>
      </c>
      <c r="F658" s="5" t="str">
        <f>'Filtered Data'!F657</f>
        <v/>
      </c>
      <c r="G658" s="5" t="str">
        <f>'Filtered Data'!G657</f>
        <v/>
      </c>
      <c r="H658" s="5" t="str">
        <f>'Filtered Data'!H657</f>
        <v/>
      </c>
      <c r="I658" s="5" t="str">
        <f>'Filtered Data'!I657</f>
        <v/>
      </c>
      <c r="J658" s="5" t="str">
        <f>'Filtered Data'!J657</f>
        <v/>
      </c>
      <c r="K658" s="5" t="str">
        <f>'Filtered Data'!K657</f>
        <v/>
      </c>
      <c r="L658" s="5" t="str">
        <f>'Filtered Data'!L657</f>
        <v/>
      </c>
      <c r="M658" s="5" t="str">
        <f>'Filtered Data'!M657</f>
        <v/>
      </c>
      <c r="N658" s="5" t="str">
        <f>'Filtered Data'!N657</f>
        <v/>
      </c>
      <c r="P658" s="7">
        <f t="shared" si="33"/>
        <v>0</v>
      </c>
      <c r="Q658" s="8" t="str">
        <f>IF('Filtered Data'!G657="","",HEX2DEC(G658))</f>
        <v/>
      </c>
      <c r="R658" s="8" t="str">
        <f>IF('Filtered Data'!H657="","",HEX2DEC(H658))</f>
        <v/>
      </c>
      <c r="S658" s="8" t="str">
        <f>IF('Filtered Data'!I657="","",HEX2DEC(I658))</f>
        <v/>
      </c>
      <c r="T658" s="8" t="str">
        <f>IF('Filtered Data'!J657="","",HEX2DEC(J658))</f>
        <v/>
      </c>
      <c r="U658" s="8" t="str">
        <f>IF('Filtered Data'!K657="","",HEX2DEC(K658))</f>
        <v/>
      </c>
      <c r="V658" s="8" t="str">
        <f>IF('Filtered Data'!L657="","",HEX2DEC(L658))</f>
        <v/>
      </c>
      <c r="W658" s="8" t="str">
        <f>IF('Filtered Data'!M657="","",HEX2DEC(M658))</f>
        <v/>
      </c>
      <c r="X658" s="8" t="str">
        <f>IF('Filtered Data'!N657="","",HEX2DEC(N658))</f>
        <v/>
      </c>
      <c r="Y658" s="8"/>
      <c r="Z658" s="9" t="str">
        <f t="shared" si="34"/>
        <v>0</v>
      </c>
      <c r="AA658" s="8" t="str">
        <f>IF('Filtered Data'!G657="","",HEX2BIN(G658))</f>
        <v/>
      </c>
      <c r="AB658" s="8" t="str">
        <f>IF('Filtered Data'!H657="","",HEX2BIN(H658))</f>
        <v/>
      </c>
      <c r="AC658" s="8" t="str">
        <f>IF('Filtered Data'!I657="","",HEX2BIN(I658))</f>
        <v/>
      </c>
      <c r="AD658" s="8" t="str">
        <f>IF('Filtered Data'!J657="","",HEX2BIN(J658))</f>
        <v/>
      </c>
      <c r="AE658" s="8" t="str">
        <f>IF('Filtered Data'!K657="","",HEX2BIN(K658))</f>
        <v/>
      </c>
      <c r="AF658" s="8" t="str">
        <f>IF('Filtered Data'!L657="","",HEX2BIN(L658))</f>
        <v/>
      </c>
      <c r="AG658" s="8" t="str">
        <f>IF('Filtered Data'!M657="","",HEX2BIN(M658))</f>
        <v/>
      </c>
      <c r="AH658" s="8" t="str">
        <f>IF('Filtered Data'!N657="","",HEX2BIN(N658))</f>
        <v/>
      </c>
      <c r="AI658" s="8"/>
      <c r="AJ658" s="9" t="str">
        <f t="shared" si="35"/>
        <v>0</v>
      </c>
      <c r="AK658" s="8" t="str">
        <f>IF('Filtered Data'!G657="","",HEX2OCT(G658))</f>
        <v/>
      </c>
      <c r="AL658" s="8" t="str">
        <f>IF('Filtered Data'!H657="","",HEX2OCT(H658))</f>
        <v/>
      </c>
      <c r="AM658" s="8" t="str">
        <f>IF('Filtered Data'!I657="","",HEX2OCT(I658))</f>
        <v/>
      </c>
      <c r="AN658" s="8" t="str">
        <f>IF('Filtered Data'!J657="","",HEX2OCT(J658))</f>
        <v/>
      </c>
      <c r="AO658" s="8" t="str">
        <f>IF('Filtered Data'!K657="","",HEX2OCT(K658))</f>
        <v/>
      </c>
      <c r="AP658" s="8" t="str">
        <f>IF('Filtered Data'!L657="","",HEX2OCT(L658))</f>
        <v/>
      </c>
      <c r="AQ658" s="8" t="str">
        <f>IF('Filtered Data'!M657="","",HEX2OCT(M658))</f>
        <v/>
      </c>
      <c r="AR658" s="8" t="str">
        <f>IF('Filtered Data'!N657="","",HEX2OCT(N658))</f>
        <v/>
      </c>
    </row>
    <row r="659">
      <c r="A659" s="5" t="str">
        <f>'Filtered Data'!A658</f>
        <v/>
      </c>
      <c r="B659" s="5" t="str">
        <f>'Filtered Data'!B658</f>
        <v/>
      </c>
      <c r="C659" s="5" t="str">
        <f>'Filtered Data'!C658</f>
        <v/>
      </c>
      <c r="D659" s="5" t="str">
        <f>'Filtered Data'!D658</f>
        <v/>
      </c>
      <c r="E659" s="5" t="str">
        <f>'Filtered Data'!E658</f>
        <v/>
      </c>
      <c r="F659" s="5" t="str">
        <f>'Filtered Data'!F658</f>
        <v/>
      </c>
      <c r="G659" s="5" t="str">
        <f>'Filtered Data'!G658</f>
        <v/>
      </c>
      <c r="H659" s="5" t="str">
        <f>'Filtered Data'!H658</f>
        <v/>
      </c>
      <c r="I659" s="5" t="str">
        <f>'Filtered Data'!I658</f>
        <v/>
      </c>
      <c r="J659" s="5" t="str">
        <f>'Filtered Data'!J658</f>
        <v/>
      </c>
      <c r="K659" s="5" t="str">
        <f>'Filtered Data'!K658</f>
        <v/>
      </c>
      <c r="L659" s="5" t="str">
        <f>'Filtered Data'!L658</f>
        <v/>
      </c>
      <c r="M659" s="5" t="str">
        <f>'Filtered Data'!M658</f>
        <v/>
      </c>
      <c r="N659" s="5" t="str">
        <f>'Filtered Data'!N658</f>
        <v/>
      </c>
      <c r="P659" s="7">
        <f t="shared" si="33"/>
        <v>0</v>
      </c>
      <c r="Q659" s="8" t="str">
        <f>IF('Filtered Data'!G658="","",HEX2DEC(G659))</f>
        <v/>
      </c>
      <c r="R659" s="8" t="str">
        <f>IF('Filtered Data'!H658="","",HEX2DEC(H659))</f>
        <v/>
      </c>
      <c r="S659" s="8" t="str">
        <f>IF('Filtered Data'!I658="","",HEX2DEC(I659))</f>
        <v/>
      </c>
      <c r="T659" s="8" t="str">
        <f>IF('Filtered Data'!J658="","",HEX2DEC(J659))</f>
        <v/>
      </c>
      <c r="U659" s="8" t="str">
        <f>IF('Filtered Data'!K658="","",HEX2DEC(K659))</f>
        <v/>
      </c>
      <c r="V659" s="8" t="str">
        <f>IF('Filtered Data'!L658="","",HEX2DEC(L659))</f>
        <v/>
      </c>
      <c r="W659" s="8" t="str">
        <f>IF('Filtered Data'!M658="","",HEX2DEC(M659))</f>
        <v/>
      </c>
      <c r="X659" s="8" t="str">
        <f>IF('Filtered Data'!N658="","",HEX2DEC(N659))</f>
        <v/>
      </c>
      <c r="Y659" s="8"/>
      <c r="Z659" s="9" t="str">
        <f t="shared" si="34"/>
        <v>0</v>
      </c>
      <c r="AA659" s="8" t="str">
        <f>IF('Filtered Data'!G658="","",HEX2BIN(G659))</f>
        <v/>
      </c>
      <c r="AB659" s="8" t="str">
        <f>IF('Filtered Data'!H658="","",HEX2BIN(H659))</f>
        <v/>
      </c>
      <c r="AC659" s="8" t="str">
        <f>IF('Filtered Data'!I658="","",HEX2BIN(I659))</f>
        <v/>
      </c>
      <c r="AD659" s="8" t="str">
        <f>IF('Filtered Data'!J658="","",HEX2BIN(J659))</f>
        <v/>
      </c>
      <c r="AE659" s="8" t="str">
        <f>IF('Filtered Data'!K658="","",HEX2BIN(K659))</f>
        <v/>
      </c>
      <c r="AF659" s="8" t="str">
        <f>IF('Filtered Data'!L658="","",HEX2BIN(L659))</f>
        <v/>
      </c>
      <c r="AG659" s="8" t="str">
        <f>IF('Filtered Data'!M658="","",HEX2BIN(M659))</f>
        <v/>
      </c>
      <c r="AH659" s="8" t="str">
        <f>IF('Filtered Data'!N658="","",HEX2BIN(N659))</f>
        <v/>
      </c>
      <c r="AI659" s="8"/>
      <c r="AJ659" s="9" t="str">
        <f t="shared" si="35"/>
        <v>0</v>
      </c>
      <c r="AK659" s="8" t="str">
        <f>IF('Filtered Data'!G658="","",HEX2OCT(G659))</f>
        <v/>
      </c>
      <c r="AL659" s="8" t="str">
        <f>IF('Filtered Data'!H658="","",HEX2OCT(H659))</f>
        <v/>
      </c>
      <c r="AM659" s="8" t="str">
        <f>IF('Filtered Data'!I658="","",HEX2OCT(I659))</f>
        <v/>
      </c>
      <c r="AN659" s="8" t="str">
        <f>IF('Filtered Data'!J658="","",HEX2OCT(J659))</f>
        <v/>
      </c>
      <c r="AO659" s="8" t="str">
        <f>IF('Filtered Data'!K658="","",HEX2OCT(K659))</f>
        <v/>
      </c>
      <c r="AP659" s="8" t="str">
        <f>IF('Filtered Data'!L658="","",HEX2OCT(L659))</f>
        <v/>
      </c>
      <c r="AQ659" s="8" t="str">
        <f>IF('Filtered Data'!M658="","",HEX2OCT(M659))</f>
        <v/>
      </c>
      <c r="AR659" s="8" t="str">
        <f>IF('Filtered Data'!N658="","",HEX2OCT(N659))</f>
        <v/>
      </c>
    </row>
    <row r="660">
      <c r="A660" s="5" t="str">
        <f>'Filtered Data'!A659</f>
        <v/>
      </c>
      <c r="B660" s="5" t="str">
        <f>'Filtered Data'!B659</f>
        <v/>
      </c>
      <c r="C660" s="5" t="str">
        <f>'Filtered Data'!C659</f>
        <v/>
      </c>
      <c r="D660" s="5" t="str">
        <f>'Filtered Data'!D659</f>
        <v/>
      </c>
      <c r="E660" s="5" t="str">
        <f>'Filtered Data'!E659</f>
        <v/>
      </c>
      <c r="F660" s="5" t="str">
        <f>'Filtered Data'!F659</f>
        <v/>
      </c>
      <c r="G660" s="5" t="str">
        <f>'Filtered Data'!G659</f>
        <v/>
      </c>
      <c r="H660" s="5" t="str">
        <f>'Filtered Data'!H659</f>
        <v/>
      </c>
      <c r="I660" s="5" t="str">
        <f>'Filtered Data'!I659</f>
        <v/>
      </c>
      <c r="J660" s="5" t="str">
        <f>'Filtered Data'!J659</f>
        <v/>
      </c>
      <c r="K660" s="5" t="str">
        <f>'Filtered Data'!K659</f>
        <v/>
      </c>
      <c r="L660" s="5" t="str">
        <f>'Filtered Data'!L659</f>
        <v/>
      </c>
      <c r="M660" s="5" t="str">
        <f>'Filtered Data'!M659</f>
        <v/>
      </c>
      <c r="N660" s="5" t="str">
        <f>'Filtered Data'!N659</f>
        <v/>
      </c>
      <c r="P660" s="7">
        <f t="shared" si="33"/>
        <v>0</v>
      </c>
      <c r="Q660" s="8" t="str">
        <f>IF('Filtered Data'!G659="","",HEX2DEC(G660))</f>
        <v/>
      </c>
      <c r="R660" s="8" t="str">
        <f>IF('Filtered Data'!H659="","",HEX2DEC(H660))</f>
        <v/>
      </c>
      <c r="S660" s="8" t="str">
        <f>IF('Filtered Data'!I659="","",HEX2DEC(I660))</f>
        <v/>
      </c>
      <c r="T660" s="8" t="str">
        <f>IF('Filtered Data'!J659="","",HEX2DEC(J660))</f>
        <v/>
      </c>
      <c r="U660" s="8" t="str">
        <f>IF('Filtered Data'!K659="","",HEX2DEC(K660))</f>
        <v/>
      </c>
      <c r="V660" s="8" t="str">
        <f>IF('Filtered Data'!L659="","",HEX2DEC(L660))</f>
        <v/>
      </c>
      <c r="W660" s="8" t="str">
        <f>IF('Filtered Data'!M659="","",HEX2DEC(M660))</f>
        <v/>
      </c>
      <c r="X660" s="8" t="str">
        <f>IF('Filtered Data'!N659="","",HEX2DEC(N660))</f>
        <v/>
      </c>
      <c r="Y660" s="8"/>
      <c r="Z660" s="9" t="str">
        <f t="shared" si="34"/>
        <v>0</v>
      </c>
      <c r="AA660" s="8" t="str">
        <f>IF('Filtered Data'!G659="","",HEX2BIN(G660))</f>
        <v/>
      </c>
      <c r="AB660" s="8" t="str">
        <f>IF('Filtered Data'!H659="","",HEX2BIN(H660))</f>
        <v/>
      </c>
      <c r="AC660" s="8" t="str">
        <f>IF('Filtered Data'!I659="","",HEX2BIN(I660))</f>
        <v/>
      </c>
      <c r="AD660" s="8" t="str">
        <f>IF('Filtered Data'!J659="","",HEX2BIN(J660))</f>
        <v/>
      </c>
      <c r="AE660" s="8" t="str">
        <f>IF('Filtered Data'!K659="","",HEX2BIN(K660))</f>
        <v/>
      </c>
      <c r="AF660" s="8" t="str">
        <f>IF('Filtered Data'!L659="","",HEX2BIN(L660))</f>
        <v/>
      </c>
      <c r="AG660" s="8" t="str">
        <f>IF('Filtered Data'!M659="","",HEX2BIN(M660))</f>
        <v/>
      </c>
      <c r="AH660" s="8" t="str">
        <f>IF('Filtered Data'!N659="","",HEX2BIN(N660))</f>
        <v/>
      </c>
      <c r="AI660" s="8"/>
      <c r="AJ660" s="9" t="str">
        <f t="shared" si="35"/>
        <v>0</v>
      </c>
      <c r="AK660" s="8" t="str">
        <f>IF('Filtered Data'!G659="","",HEX2OCT(G660))</f>
        <v/>
      </c>
      <c r="AL660" s="8" t="str">
        <f>IF('Filtered Data'!H659="","",HEX2OCT(H660))</f>
        <v/>
      </c>
      <c r="AM660" s="8" t="str">
        <f>IF('Filtered Data'!I659="","",HEX2OCT(I660))</f>
        <v/>
      </c>
      <c r="AN660" s="8" t="str">
        <f>IF('Filtered Data'!J659="","",HEX2OCT(J660))</f>
        <v/>
      </c>
      <c r="AO660" s="8" t="str">
        <f>IF('Filtered Data'!K659="","",HEX2OCT(K660))</f>
        <v/>
      </c>
      <c r="AP660" s="8" t="str">
        <f>IF('Filtered Data'!L659="","",HEX2OCT(L660))</f>
        <v/>
      </c>
      <c r="AQ660" s="8" t="str">
        <f>IF('Filtered Data'!M659="","",HEX2OCT(M660))</f>
        <v/>
      </c>
      <c r="AR660" s="8" t="str">
        <f>IF('Filtered Data'!N659="","",HEX2OCT(N660))</f>
        <v/>
      </c>
    </row>
    <row r="661">
      <c r="A661" s="5" t="str">
        <f>'Filtered Data'!A660</f>
        <v/>
      </c>
      <c r="B661" s="5" t="str">
        <f>'Filtered Data'!B660</f>
        <v/>
      </c>
      <c r="C661" s="5" t="str">
        <f>'Filtered Data'!C660</f>
        <v/>
      </c>
      <c r="D661" s="5" t="str">
        <f>'Filtered Data'!D660</f>
        <v/>
      </c>
      <c r="E661" s="5" t="str">
        <f>'Filtered Data'!E660</f>
        <v/>
      </c>
      <c r="F661" s="5" t="str">
        <f>'Filtered Data'!F660</f>
        <v/>
      </c>
      <c r="G661" s="5" t="str">
        <f>'Filtered Data'!G660</f>
        <v/>
      </c>
      <c r="H661" s="5" t="str">
        <f>'Filtered Data'!H660</f>
        <v/>
      </c>
      <c r="I661" s="5" t="str">
        <f>'Filtered Data'!I660</f>
        <v/>
      </c>
      <c r="J661" s="5" t="str">
        <f>'Filtered Data'!J660</f>
        <v/>
      </c>
      <c r="K661" s="5" t="str">
        <f>'Filtered Data'!K660</f>
        <v/>
      </c>
      <c r="L661" s="5" t="str">
        <f>'Filtered Data'!L660</f>
        <v/>
      </c>
      <c r="M661" s="5" t="str">
        <f>'Filtered Data'!M660</f>
        <v/>
      </c>
      <c r="N661" s="5" t="str">
        <f>'Filtered Data'!N660</f>
        <v/>
      </c>
      <c r="P661" s="7">
        <f t="shared" si="33"/>
        <v>0</v>
      </c>
      <c r="Q661" s="8" t="str">
        <f>IF('Filtered Data'!G660="","",HEX2DEC(G661))</f>
        <v/>
      </c>
      <c r="R661" s="8" t="str">
        <f>IF('Filtered Data'!H660="","",HEX2DEC(H661))</f>
        <v/>
      </c>
      <c r="S661" s="8" t="str">
        <f>IF('Filtered Data'!I660="","",HEX2DEC(I661))</f>
        <v/>
      </c>
      <c r="T661" s="8" t="str">
        <f>IF('Filtered Data'!J660="","",HEX2DEC(J661))</f>
        <v/>
      </c>
      <c r="U661" s="8" t="str">
        <f>IF('Filtered Data'!K660="","",HEX2DEC(K661))</f>
        <v/>
      </c>
      <c r="V661" s="8" t="str">
        <f>IF('Filtered Data'!L660="","",HEX2DEC(L661))</f>
        <v/>
      </c>
      <c r="W661" s="8" t="str">
        <f>IF('Filtered Data'!M660="","",HEX2DEC(M661))</f>
        <v/>
      </c>
      <c r="X661" s="8" t="str">
        <f>IF('Filtered Data'!N660="","",HEX2DEC(N661))</f>
        <v/>
      </c>
      <c r="Y661" s="8"/>
      <c r="Z661" s="9" t="str">
        <f t="shared" si="34"/>
        <v>0</v>
      </c>
      <c r="AA661" s="8" t="str">
        <f>IF('Filtered Data'!G660="","",HEX2BIN(G661))</f>
        <v/>
      </c>
      <c r="AB661" s="8" t="str">
        <f>IF('Filtered Data'!H660="","",HEX2BIN(H661))</f>
        <v/>
      </c>
      <c r="AC661" s="8" t="str">
        <f>IF('Filtered Data'!I660="","",HEX2BIN(I661))</f>
        <v/>
      </c>
      <c r="AD661" s="8" t="str">
        <f>IF('Filtered Data'!J660="","",HEX2BIN(J661))</f>
        <v/>
      </c>
      <c r="AE661" s="8" t="str">
        <f>IF('Filtered Data'!K660="","",HEX2BIN(K661))</f>
        <v/>
      </c>
      <c r="AF661" s="8" t="str">
        <f>IF('Filtered Data'!L660="","",HEX2BIN(L661))</f>
        <v/>
      </c>
      <c r="AG661" s="8" t="str">
        <f>IF('Filtered Data'!M660="","",HEX2BIN(M661))</f>
        <v/>
      </c>
      <c r="AH661" s="8" t="str">
        <f>IF('Filtered Data'!N660="","",HEX2BIN(N661))</f>
        <v/>
      </c>
      <c r="AI661" s="8"/>
      <c r="AJ661" s="9" t="str">
        <f t="shared" si="35"/>
        <v>0</v>
      </c>
      <c r="AK661" s="8" t="str">
        <f>IF('Filtered Data'!G660="","",HEX2OCT(G661))</f>
        <v/>
      </c>
      <c r="AL661" s="8" t="str">
        <f>IF('Filtered Data'!H660="","",HEX2OCT(H661))</f>
        <v/>
      </c>
      <c r="AM661" s="8" t="str">
        <f>IF('Filtered Data'!I660="","",HEX2OCT(I661))</f>
        <v/>
      </c>
      <c r="AN661" s="8" t="str">
        <f>IF('Filtered Data'!J660="","",HEX2OCT(J661))</f>
        <v/>
      </c>
      <c r="AO661" s="8" t="str">
        <f>IF('Filtered Data'!K660="","",HEX2OCT(K661))</f>
        <v/>
      </c>
      <c r="AP661" s="8" t="str">
        <f>IF('Filtered Data'!L660="","",HEX2OCT(L661))</f>
        <v/>
      </c>
      <c r="AQ661" s="8" t="str">
        <f>IF('Filtered Data'!M660="","",HEX2OCT(M661))</f>
        <v/>
      </c>
      <c r="AR661" s="8" t="str">
        <f>IF('Filtered Data'!N660="","",HEX2OCT(N661))</f>
        <v/>
      </c>
    </row>
    <row r="662">
      <c r="A662" s="5" t="str">
        <f>'Filtered Data'!A661</f>
        <v/>
      </c>
      <c r="B662" s="5" t="str">
        <f>'Filtered Data'!B661</f>
        <v/>
      </c>
      <c r="C662" s="5" t="str">
        <f>'Filtered Data'!C661</f>
        <v/>
      </c>
      <c r="D662" s="5" t="str">
        <f>'Filtered Data'!D661</f>
        <v/>
      </c>
      <c r="E662" s="5" t="str">
        <f>'Filtered Data'!E661</f>
        <v/>
      </c>
      <c r="F662" s="5" t="str">
        <f>'Filtered Data'!F661</f>
        <v/>
      </c>
      <c r="G662" s="5" t="str">
        <f>'Filtered Data'!G661</f>
        <v/>
      </c>
      <c r="H662" s="5" t="str">
        <f>'Filtered Data'!H661</f>
        <v/>
      </c>
      <c r="I662" s="5" t="str">
        <f>'Filtered Data'!I661</f>
        <v/>
      </c>
      <c r="J662" s="5" t="str">
        <f>'Filtered Data'!J661</f>
        <v/>
      </c>
      <c r="K662" s="5" t="str">
        <f>'Filtered Data'!K661</f>
        <v/>
      </c>
      <c r="L662" s="5" t="str">
        <f>'Filtered Data'!L661</f>
        <v/>
      </c>
      <c r="M662" s="5" t="str">
        <f>'Filtered Data'!M661</f>
        <v/>
      </c>
      <c r="N662" s="5" t="str">
        <f>'Filtered Data'!N661</f>
        <v/>
      </c>
      <c r="P662" s="7">
        <f t="shared" si="33"/>
        <v>0</v>
      </c>
      <c r="Q662" s="8" t="str">
        <f>IF('Filtered Data'!G661="","",HEX2DEC(G662))</f>
        <v/>
      </c>
      <c r="R662" s="8" t="str">
        <f>IF('Filtered Data'!H661="","",HEX2DEC(H662))</f>
        <v/>
      </c>
      <c r="S662" s="8" t="str">
        <f>IF('Filtered Data'!I661="","",HEX2DEC(I662))</f>
        <v/>
      </c>
      <c r="T662" s="8" t="str">
        <f>IF('Filtered Data'!J661="","",HEX2DEC(J662))</f>
        <v/>
      </c>
      <c r="U662" s="8" t="str">
        <f>IF('Filtered Data'!K661="","",HEX2DEC(K662))</f>
        <v/>
      </c>
      <c r="V662" s="8" t="str">
        <f>IF('Filtered Data'!L661="","",HEX2DEC(L662))</f>
        <v/>
      </c>
      <c r="W662" s="8" t="str">
        <f>IF('Filtered Data'!M661="","",HEX2DEC(M662))</f>
        <v/>
      </c>
      <c r="X662" s="8" t="str">
        <f>IF('Filtered Data'!N661="","",HEX2DEC(N662))</f>
        <v/>
      </c>
      <c r="Y662" s="8"/>
      <c r="Z662" s="9" t="str">
        <f t="shared" si="34"/>
        <v>0</v>
      </c>
      <c r="AA662" s="8" t="str">
        <f>IF('Filtered Data'!G661="","",HEX2BIN(G662))</f>
        <v/>
      </c>
      <c r="AB662" s="8" t="str">
        <f>IF('Filtered Data'!H661="","",HEX2BIN(H662))</f>
        <v/>
      </c>
      <c r="AC662" s="8" t="str">
        <f>IF('Filtered Data'!I661="","",HEX2BIN(I662))</f>
        <v/>
      </c>
      <c r="AD662" s="8" t="str">
        <f>IF('Filtered Data'!J661="","",HEX2BIN(J662))</f>
        <v/>
      </c>
      <c r="AE662" s="8" t="str">
        <f>IF('Filtered Data'!K661="","",HEX2BIN(K662))</f>
        <v/>
      </c>
      <c r="AF662" s="8" t="str">
        <f>IF('Filtered Data'!L661="","",HEX2BIN(L662))</f>
        <v/>
      </c>
      <c r="AG662" s="8" t="str">
        <f>IF('Filtered Data'!M661="","",HEX2BIN(M662))</f>
        <v/>
      </c>
      <c r="AH662" s="8" t="str">
        <f>IF('Filtered Data'!N661="","",HEX2BIN(N662))</f>
        <v/>
      </c>
      <c r="AI662" s="8"/>
      <c r="AJ662" s="9" t="str">
        <f t="shared" si="35"/>
        <v>0</v>
      </c>
      <c r="AK662" s="8" t="str">
        <f>IF('Filtered Data'!G661="","",HEX2OCT(G662))</f>
        <v/>
      </c>
      <c r="AL662" s="8" t="str">
        <f>IF('Filtered Data'!H661="","",HEX2OCT(H662))</f>
        <v/>
      </c>
      <c r="AM662" s="8" t="str">
        <f>IF('Filtered Data'!I661="","",HEX2OCT(I662))</f>
        <v/>
      </c>
      <c r="AN662" s="8" t="str">
        <f>IF('Filtered Data'!J661="","",HEX2OCT(J662))</f>
        <v/>
      </c>
      <c r="AO662" s="8" t="str">
        <f>IF('Filtered Data'!K661="","",HEX2OCT(K662))</f>
        <v/>
      </c>
      <c r="AP662" s="8" t="str">
        <f>IF('Filtered Data'!L661="","",HEX2OCT(L662))</f>
        <v/>
      </c>
      <c r="AQ662" s="8" t="str">
        <f>IF('Filtered Data'!M661="","",HEX2OCT(M662))</f>
        <v/>
      </c>
      <c r="AR662" s="8" t="str">
        <f>IF('Filtered Data'!N661="","",HEX2OCT(N662))</f>
        <v/>
      </c>
    </row>
    <row r="663">
      <c r="A663" s="5" t="str">
        <f>'Filtered Data'!A662</f>
        <v/>
      </c>
      <c r="B663" s="5" t="str">
        <f>'Filtered Data'!B662</f>
        <v/>
      </c>
      <c r="C663" s="5" t="str">
        <f>'Filtered Data'!C662</f>
        <v/>
      </c>
      <c r="D663" s="5" t="str">
        <f>'Filtered Data'!D662</f>
        <v/>
      </c>
      <c r="E663" s="5" t="str">
        <f>'Filtered Data'!E662</f>
        <v/>
      </c>
      <c r="F663" s="5" t="str">
        <f>'Filtered Data'!F662</f>
        <v/>
      </c>
      <c r="G663" s="5" t="str">
        <f>'Filtered Data'!G662</f>
        <v/>
      </c>
      <c r="H663" s="5" t="str">
        <f>'Filtered Data'!H662</f>
        <v/>
      </c>
      <c r="I663" s="5" t="str">
        <f>'Filtered Data'!I662</f>
        <v/>
      </c>
      <c r="J663" s="5" t="str">
        <f>'Filtered Data'!J662</f>
        <v/>
      </c>
      <c r="K663" s="5" t="str">
        <f>'Filtered Data'!K662</f>
        <v/>
      </c>
      <c r="L663" s="5" t="str">
        <f>'Filtered Data'!L662</f>
        <v/>
      </c>
      <c r="M663" s="5" t="str">
        <f>'Filtered Data'!M662</f>
        <v/>
      </c>
      <c r="N663" s="5" t="str">
        <f>'Filtered Data'!N662</f>
        <v/>
      </c>
      <c r="P663" s="7">
        <f t="shared" si="33"/>
        <v>0</v>
      </c>
      <c r="Q663" s="8" t="str">
        <f>IF('Filtered Data'!G662="","",HEX2DEC(G663))</f>
        <v/>
      </c>
      <c r="R663" s="8" t="str">
        <f>IF('Filtered Data'!H662="","",HEX2DEC(H663))</f>
        <v/>
      </c>
      <c r="S663" s="8" t="str">
        <f>IF('Filtered Data'!I662="","",HEX2DEC(I663))</f>
        <v/>
      </c>
      <c r="T663" s="8" t="str">
        <f>IF('Filtered Data'!J662="","",HEX2DEC(J663))</f>
        <v/>
      </c>
      <c r="U663" s="8" t="str">
        <f>IF('Filtered Data'!K662="","",HEX2DEC(K663))</f>
        <v/>
      </c>
      <c r="V663" s="8" t="str">
        <f>IF('Filtered Data'!L662="","",HEX2DEC(L663))</f>
        <v/>
      </c>
      <c r="W663" s="8" t="str">
        <f>IF('Filtered Data'!M662="","",HEX2DEC(M663))</f>
        <v/>
      </c>
      <c r="X663" s="8" t="str">
        <f>IF('Filtered Data'!N662="","",HEX2DEC(N663))</f>
        <v/>
      </c>
      <c r="Y663" s="8"/>
      <c r="Z663" s="9" t="str">
        <f t="shared" si="34"/>
        <v>0</v>
      </c>
      <c r="AA663" s="8" t="str">
        <f>IF('Filtered Data'!G662="","",HEX2BIN(G663))</f>
        <v/>
      </c>
      <c r="AB663" s="8" t="str">
        <f>IF('Filtered Data'!H662="","",HEX2BIN(H663))</f>
        <v/>
      </c>
      <c r="AC663" s="8" t="str">
        <f>IF('Filtered Data'!I662="","",HEX2BIN(I663))</f>
        <v/>
      </c>
      <c r="AD663" s="8" t="str">
        <f>IF('Filtered Data'!J662="","",HEX2BIN(J663))</f>
        <v/>
      </c>
      <c r="AE663" s="8" t="str">
        <f>IF('Filtered Data'!K662="","",HEX2BIN(K663))</f>
        <v/>
      </c>
      <c r="AF663" s="8" t="str">
        <f>IF('Filtered Data'!L662="","",HEX2BIN(L663))</f>
        <v/>
      </c>
      <c r="AG663" s="8" t="str">
        <f>IF('Filtered Data'!M662="","",HEX2BIN(M663))</f>
        <v/>
      </c>
      <c r="AH663" s="8" t="str">
        <f>IF('Filtered Data'!N662="","",HEX2BIN(N663))</f>
        <v/>
      </c>
      <c r="AI663" s="8"/>
      <c r="AJ663" s="9" t="str">
        <f t="shared" si="35"/>
        <v>0</v>
      </c>
      <c r="AK663" s="8" t="str">
        <f>IF('Filtered Data'!G662="","",HEX2OCT(G663))</f>
        <v/>
      </c>
      <c r="AL663" s="8" t="str">
        <f>IF('Filtered Data'!H662="","",HEX2OCT(H663))</f>
        <v/>
      </c>
      <c r="AM663" s="8" t="str">
        <f>IF('Filtered Data'!I662="","",HEX2OCT(I663))</f>
        <v/>
      </c>
      <c r="AN663" s="8" t="str">
        <f>IF('Filtered Data'!J662="","",HEX2OCT(J663))</f>
        <v/>
      </c>
      <c r="AO663" s="8" t="str">
        <f>IF('Filtered Data'!K662="","",HEX2OCT(K663))</f>
        <v/>
      </c>
      <c r="AP663" s="8" t="str">
        <f>IF('Filtered Data'!L662="","",HEX2OCT(L663))</f>
        <v/>
      </c>
      <c r="AQ663" s="8" t="str">
        <f>IF('Filtered Data'!M662="","",HEX2OCT(M663))</f>
        <v/>
      </c>
      <c r="AR663" s="8" t="str">
        <f>IF('Filtered Data'!N662="","",HEX2OCT(N663))</f>
        <v/>
      </c>
    </row>
    <row r="664">
      <c r="A664" s="5" t="str">
        <f>'Filtered Data'!A663</f>
        <v/>
      </c>
      <c r="B664" s="5" t="str">
        <f>'Filtered Data'!B663</f>
        <v/>
      </c>
      <c r="C664" s="5" t="str">
        <f>'Filtered Data'!C663</f>
        <v/>
      </c>
      <c r="D664" s="5" t="str">
        <f>'Filtered Data'!D663</f>
        <v/>
      </c>
      <c r="E664" s="5" t="str">
        <f>'Filtered Data'!E663</f>
        <v/>
      </c>
      <c r="F664" s="5" t="str">
        <f>'Filtered Data'!F663</f>
        <v/>
      </c>
      <c r="G664" s="5" t="str">
        <f>'Filtered Data'!G663</f>
        <v/>
      </c>
      <c r="H664" s="5" t="str">
        <f>'Filtered Data'!H663</f>
        <v/>
      </c>
      <c r="I664" s="5" t="str">
        <f>'Filtered Data'!I663</f>
        <v/>
      </c>
      <c r="J664" s="5" t="str">
        <f>'Filtered Data'!J663</f>
        <v/>
      </c>
      <c r="K664" s="5" t="str">
        <f>'Filtered Data'!K663</f>
        <v/>
      </c>
      <c r="L664" s="5" t="str">
        <f>'Filtered Data'!L663</f>
        <v/>
      </c>
      <c r="M664" s="5" t="str">
        <f>'Filtered Data'!M663</f>
        <v/>
      </c>
      <c r="N664" s="5" t="str">
        <f>'Filtered Data'!N663</f>
        <v/>
      </c>
      <c r="P664" s="7">
        <f t="shared" si="33"/>
        <v>0</v>
      </c>
      <c r="Q664" s="8" t="str">
        <f>IF('Filtered Data'!G663="","",HEX2DEC(G664))</f>
        <v/>
      </c>
      <c r="R664" s="8" t="str">
        <f>IF('Filtered Data'!H663="","",HEX2DEC(H664))</f>
        <v/>
      </c>
      <c r="S664" s="8" t="str">
        <f>IF('Filtered Data'!I663="","",HEX2DEC(I664))</f>
        <v/>
      </c>
      <c r="T664" s="8" t="str">
        <f>IF('Filtered Data'!J663="","",HEX2DEC(J664))</f>
        <v/>
      </c>
      <c r="U664" s="8" t="str">
        <f>IF('Filtered Data'!K663="","",HEX2DEC(K664))</f>
        <v/>
      </c>
      <c r="V664" s="8" t="str">
        <f>IF('Filtered Data'!L663="","",HEX2DEC(L664))</f>
        <v/>
      </c>
      <c r="W664" s="8" t="str">
        <f>IF('Filtered Data'!M663="","",HEX2DEC(M664))</f>
        <v/>
      </c>
      <c r="X664" s="8" t="str">
        <f>IF('Filtered Data'!N663="","",HEX2DEC(N664))</f>
        <v/>
      </c>
      <c r="Y664" s="8"/>
      <c r="Z664" s="9" t="str">
        <f t="shared" si="34"/>
        <v>0</v>
      </c>
      <c r="AA664" s="8" t="str">
        <f>IF('Filtered Data'!G663="","",HEX2BIN(G664))</f>
        <v/>
      </c>
      <c r="AB664" s="8" t="str">
        <f>IF('Filtered Data'!H663="","",HEX2BIN(H664))</f>
        <v/>
      </c>
      <c r="AC664" s="8" t="str">
        <f>IF('Filtered Data'!I663="","",HEX2BIN(I664))</f>
        <v/>
      </c>
      <c r="AD664" s="8" t="str">
        <f>IF('Filtered Data'!J663="","",HEX2BIN(J664))</f>
        <v/>
      </c>
      <c r="AE664" s="8" t="str">
        <f>IF('Filtered Data'!K663="","",HEX2BIN(K664))</f>
        <v/>
      </c>
      <c r="AF664" s="8" t="str">
        <f>IF('Filtered Data'!L663="","",HEX2BIN(L664))</f>
        <v/>
      </c>
      <c r="AG664" s="8" t="str">
        <f>IF('Filtered Data'!M663="","",HEX2BIN(M664))</f>
        <v/>
      </c>
      <c r="AH664" s="8" t="str">
        <f>IF('Filtered Data'!N663="","",HEX2BIN(N664))</f>
        <v/>
      </c>
      <c r="AI664" s="8"/>
      <c r="AJ664" s="9" t="str">
        <f t="shared" si="35"/>
        <v>0</v>
      </c>
      <c r="AK664" s="8" t="str">
        <f>IF('Filtered Data'!G663="","",HEX2OCT(G664))</f>
        <v/>
      </c>
      <c r="AL664" s="8" t="str">
        <f>IF('Filtered Data'!H663="","",HEX2OCT(H664))</f>
        <v/>
      </c>
      <c r="AM664" s="8" t="str">
        <f>IF('Filtered Data'!I663="","",HEX2OCT(I664))</f>
        <v/>
      </c>
      <c r="AN664" s="8" t="str">
        <f>IF('Filtered Data'!J663="","",HEX2OCT(J664))</f>
        <v/>
      </c>
      <c r="AO664" s="8" t="str">
        <f>IF('Filtered Data'!K663="","",HEX2OCT(K664))</f>
        <v/>
      </c>
      <c r="AP664" s="8" t="str">
        <f>IF('Filtered Data'!L663="","",HEX2OCT(L664))</f>
        <v/>
      </c>
      <c r="AQ664" s="8" t="str">
        <f>IF('Filtered Data'!M663="","",HEX2OCT(M664))</f>
        <v/>
      </c>
      <c r="AR664" s="8" t="str">
        <f>IF('Filtered Data'!N663="","",HEX2OCT(N664))</f>
        <v/>
      </c>
    </row>
    <row r="665">
      <c r="A665" s="5" t="str">
        <f>'Filtered Data'!A664</f>
        <v/>
      </c>
      <c r="B665" s="5" t="str">
        <f>'Filtered Data'!B664</f>
        <v/>
      </c>
      <c r="C665" s="5" t="str">
        <f>'Filtered Data'!C664</f>
        <v/>
      </c>
      <c r="D665" s="5" t="str">
        <f>'Filtered Data'!D664</f>
        <v/>
      </c>
      <c r="E665" s="5" t="str">
        <f>'Filtered Data'!E664</f>
        <v/>
      </c>
      <c r="F665" s="5" t="str">
        <f>'Filtered Data'!F664</f>
        <v/>
      </c>
      <c r="G665" s="5" t="str">
        <f>'Filtered Data'!G664</f>
        <v/>
      </c>
      <c r="H665" s="5" t="str">
        <f>'Filtered Data'!H664</f>
        <v/>
      </c>
      <c r="I665" s="5" t="str">
        <f>'Filtered Data'!I664</f>
        <v/>
      </c>
      <c r="J665" s="5" t="str">
        <f>'Filtered Data'!J664</f>
        <v/>
      </c>
      <c r="K665" s="5" t="str">
        <f>'Filtered Data'!K664</f>
        <v/>
      </c>
      <c r="L665" s="5" t="str">
        <f>'Filtered Data'!L664</f>
        <v/>
      </c>
      <c r="M665" s="5" t="str">
        <f>'Filtered Data'!M664</f>
        <v/>
      </c>
      <c r="N665" s="5" t="str">
        <f>'Filtered Data'!N664</f>
        <v/>
      </c>
      <c r="P665" s="7">
        <f t="shared" si="33"/>
        <v>0</v>
      </c>
      <c r="Q665" s="8" t="str">
        <f>IF('Filtered Data'!G664="","",HEX2DEC(G665))</f>
        <v/>
      </c>
      <c r="R665" s="8" t="str">
        <f>IF('Filtered Data'!H664="","",HEX2DEC(H665))</f>
        <v/>
      </c>
      <c r="S665" s="8" t="str">
        <f>IF('Filtered Data'!I664="","",HEX2DEC(I665))</f>
        <v/>
      </c>
      <c r="T665" s="8" t="str">
        <f>IF('Filtered Data'!J664="","",HEX2DEC(J665))</f>
        <v/>
      </c>
      <c r="U665" s="8" t="str">
        <f>IF('Filtered Data'!K664="","",HEX2DEC(K665))</f>
        <v/>
      </c>
      <c r="V665" s="8" t="str">
        <f>IF('Filtered Data'!L664="","",HEX2DEC(L665))</f>
        <v/>
      </c>
      <c r="W665" s="8" t="str">
        <f>IF('Filtered Data'!M664="","",HEX2DEC(M665))</f>
        <v/>
      </c>
      <c r="X665" s="8" t="str">
        <f>IF('Filtered Data'!N664="","",HEX2DEC(N665))</f>
        <v/>
      </c>
      <c r="Y665" s="8"/>
      <c r="Z665" s="9" t="str">
        <f t="shared" si="34"/>
        <v>0</v>
      </c>
      <c r="AA665" s="8" t="str">
        <f>IF('Filtered Data'!G664="","",HEX2BIN(G665))</f>
        <v/>
      </c>
      <c r="AB665" s="8" t="str">
        <f>IF('Filtered Data'!H664="","",HEX2BIN(H665))</f>
        <v/>
      </c>
      <c r="AC665" s="8" t="str">
        <f>IF('Filtered Data'!I664="","",HEX2BIN(I665))</f>
        <v/>
      </c>
      <c r="AD665" s="8" t="str">
        <f>IF('Filtered Data'!J664="","",HEX2BIN(J665))</f>
        <v/>
      </c>
      <c r="AE665" s="8" t="str">
        <f>IF('Filtered Data'!K664="","",HEX2BIN(K665))</f>
        <v/>
      </c>
      <c r="AF665" s="8" t="str">
        <f>IF('Filtered Data'!L664="","",HEX2BIN(L665))</f>
        <v/>
      </c>
      <c r="AG665" s="8" t="str">
        <f>IF('Filtered Data'!M664="","",HEX2BIN(M665))</f>
        <v/>
      </c>
      <c r="AH665" s="8" t="str">
        <f>IF('Filtered Data'!N664="","",HEX2BIN(N665))</f>
        <v/>
      </c>
      <c r="AI665" s="8"/>
      <c r="AJ665" s="9" t="str">
        <f t="shared" si="35"/>
        <v>0</v>
      </c>
      <c r="AK665" s="8" t="str">
        <f>IF('Filtered Data'!G664="","",HEX2OCT(G665))</f>
        <v/>
      </c>
      <c r="AL665" s="8" t="str">
        <f>IF('Filtered Data'!H664="","",HEX2OCT(H665))</f>
        <v/>
      </c>
      <c r="AM665" s="8" t="str">
        <f>IF('Filtered Data'!I664="","",HEX2OCT(I665))</f>
        <v/>
      </c>
      <c r="AN665" s="8" t="str">
        <f>IF('Filtered Data'!J664="","",HEX2OCT(J665))</f>
        <v/>
      </c>
      <c r="AO665" s="8" t="str">
        <f>IF('Filtered Data'!K664="","",HEX2OCT(K665))</f>
        <v/>
      </c>
      <c r="AP665" s="8" t="str">
        <f>IF('Filtered Data'!L664="","",HEX2OCT(L665))</f>
        <v/>
      </c>
      <c r="AQ665" s="8" t="str">
        <f>IF('Filtered Data'!M664="","",HEX2OCT(M665))</f>
        <v/>
      </c>
      <c r="AR665" s="8" t="str">
        <f>IF('Filtered Data'!N664="","",HEX2OCT(N665))</f>
        <v/>
      </c>
    </row>
    <row r="666">
      <c r="A666" s="5" t="str">
        <f>'Filtered Data'!A665</f>
        <v/>
      </c>
      <c r="B666" s="5" t="str">
        <f>'Filtered Data'!B665</f>
        <v/>
      </c>
      <c r="C666" s="5" t="str">
        <f>'Filtered Data'!C665</f>
        <v/>
      </c>
      <c r="D666" s="5" t="str">
        <f>'Filtered Data'!D665</f>
        <v/>
      </c>
      <c r="E666" s="5" t="str">
        <f>'Filtered Data'!E665</f>
        <v/>
      </c>
      <c r="F666" s="5" t="str">
        <f>'Filtered Data'!F665</f>
        <v/>
      </c>
      <c r="G666" s="5" t="str">
        <f>'Filtered Data'!G665</f>
        <v/>
      </c>
      <c r="H666" s="5" t="str">
        <f>'Filtered Data'!H665</f>
        <v/>
      </c>
      <c r="I666" s="5" t="str">
        <f>'Filtered Data'!I665</f>
        <v/>
      </c>
      <c r="J666" s="5" t="str">
        <f>'Filtered Data'!J665</f>
        <v/>
      </c>
      <c r="K666" s="5" t="str">
        <f>'Filtered Data'!K665</f>
        <v/>
      </c>
      <c r="L666" s="5" t="str">
        <f>'Filtered Data'!L665</f>
        <v/>
      </c>
      <c r="M666" s="5" t="str">
        <f>'Filtered Data'!M665</f>
        <v/>
      </c>
      <c r="N666" s="5" t="str">
        <f>'Filtered Data'!N665</f>
        <v/>
      </c>
      <c r="P666" s="7">
        <f t="shared" si="33"/>
        <v>0</v>
      </c>
      <c r="Q666" s="8" t="str">
        <f>IF('Filtered Data'!G665="","",HEX2DEC(G666))</f>
        <v/>
      </c>
      <c r="R666" s="8" t="str">
        <f>IF('Filtered Data'!H665="","",HEX2DEC(H666))</f>
        <v/>
      </c>
      <c r="S666" s="8" t="str">
        <f>IF('Filtered Data'!I665="","",HEX2DEC(I666))</f>
        <v/>
      </c>
      <c r="T666" s="8" t="str">
        <f>IF('Filtered Data'!J665="","",HEX2DEC(J666))</f>
        <v/>
      </c>
      <c r="U666" s="8" t="str">
        <f>IF('Filtered Data'!K665="","",HEX2DEC(K666))</f>
        <v/>
      </c>
      <c r="V666" s="8" t="str">
        <f>IF('Filtered Data'!L665="","",HEX2DEC(L666))</f>
        <v/>
      </c>
      <c r="W666" s="8" t="str">
        <f>IF('Filtered Data'!M665="","",HEX2DEC(M666))</f>
        <v/>
      </c>
      <c r="X666" s="8" t="str">
        <f>IF('Filtered Data'!N665="","",HEX2DEC(N666))</f>
        <v/>
      </c>
      <c r="Y666" s="8"/>
      <c r="Z666" s="9" t="str">
        <f t="shared" si="34"/>
        <v>0</v>
      </c>
      <c r="AA666" s="8" t="str">
        <f>IF('Filtered Data'!G665="","",HEX2BIN(G666))</f>
        <v/>
      </c>
      <c r="AB666" s="8" t="str">
        <f>IF('Filtered Data'!H665="","",HEX2BIN(H666))</f>
        <v/>
      </c>
      <c r="AC666" s="8" t="str">
        <f>IF('Filtered Data'!I665="","",HEX2BIN(I666))</f>
        <v/>
      </c>
      <c r="AD666" s="8" t="str">
        <f>IF('Filtered Data'!J665="","",HEX2BIN(J666))</f>
        <v/>
      </c>
      <c r="AE666" s="8" t="str">
        <f>IF('Filtered Data'!K665="","",HEX2BIN(K666))</f>
        <v/>
      </c>
      <c r="AF666" s="8" t="str">
        <f>IF('Filtered Data'!L665="","",HEX2BIN(L666))</f>
        <v/>
      </c>
      <c r="AG666" s="8" t="str">
        <f>IF('Filtered Data'!M665="","",HEX2BIN(M666))</f>
        <v/>
      </c>
      <c r="AH666" s="8" t="str">
        <f>IF('Filtered Data'!N665="","",HEX2BIN(N666))</f>
        <v/>
      </c>
      <c r="AI666" s="8"/>
      <c r="AJ666" s="9" t="str">
        <f t="shared" si="35"/>
        <v>0</v>
      </c>
      <c r="AK666" s="8" t="str">
        <f>IF('Filtered Data'!G665="","",HEX2OCT(G666))</f>
        <v/>
      </c>
      <c r="AL666" s="8" t="str">
        <f>IF('Filtered Data'!H665="","",HEX2OCT(H666))</f>
        <v/>
      </c>
      <c r="AM666" s="8" t="str">
        <f>IF('Filtered Data'!I665="","",HEX2OCT(I666))</f>
        <v/>
      </c>
      <c r="AN666" s="8" t="str">
        <f>IF('Filtered Data'!J665="","",HEX2OCT(J666))</f>
        <v/>
      </c>
      <c r="AO666" s="8" t="str">
        <f>IF('Filtered Data'!K665="","",HEX2OCT(K666))</f>
        <v/>
      </c>
      <c r="AP666" s="8" t="str">
        <f>IF('Filtered Data'!L665="","",HEX2OCT(L666))</f>
        <v/>
      </c>
      <c r="AQ666" s="8" t="str">
        <f>IF('Filtered Data'!M665="","",HEX2OCT(M666))</f>
        <v/>
      </c>
      <c r="AR666" s="8" t="str">
        <f>IF('Filtered Data'!N665="","",HEX2OCT(N666))</f>
        <v/>
      </c>
    </row>
    <row r="667">
      <c r="A667" s="5" t="str">
        <f>'Filtered Data'!A666</f>
        <v/>
      </c>
      <c r="B667" s="5" t="str">
        <f>'Filtered Data'!B666</f>
        <v/>
      </c>
      <c r="C667" s="5" t="str">
        <f>'Filtered Data'!C666</f>
        <v/>
      </c>
      <c r="D667" s="5" t="str">
        <f>'Filtered Data'!D666</f>
        <v/>
      </c>
      <c r="E667" s="5" t="str">
        <f>'Filtered Data'!E666</f>
        <v/>
      </c>
      <c r="F667" s="5" t="str">
        <f>'Filtered Data'!F666</f>
        <v/>
      </c>
      <c r="G667" s="5" t="str">
        <f>'Filtered Data'!G666</f>
        <v/>
      </c>
      <c r="H667" s="5" t="str">
        <f>'Filtered Data'!H666</f>
        <v/>
      </c>
      <c r="I667" s="5" t="str">
        <f>'Filtered Data'!I666</f>
        <v/>
      </c>
      <c r="J667" s="5" t="str">
        <f>'Filtered Data'!J666</f>
        <v/>
      </c>
      <c r="K667" s="5" t="str">
        <f>'Filtered Data'!K666</f>
        <v/>
      </c>
      <c r="L667" s="5" t="str">
        <f>'Filtered Data'!L666</f>
        <v/>
      </c>
      <c r="M667" s="5" t="str">
        <f>'Filtered Data'!M666</f>
        <v/>
      </c>
      <c r="N667" s="5" t="str">
        <f>'Filtered Data'!N666</f>
        <v/>
      </c>
      <c r="P667" s="7">
        <f t="shared" si="33"/>
        <v>0</v>
      </c>
      <c r="Q667" s="8" t="str">
        <f>IF('Filtered Data'!G666="","",HEX2DEC(G667))</f>
        <v/>
      </c>
      <c r="R667" s="8" t="str">
        <f>IF('Filtered Data'!H666="","",HEX2DEC(H667))</f>
        <v/>
      </c>
      <c r="S667" s="8" t="str">
        <f>IF('Filtered Data'!I666="","",HEX2DEC(I667))</f>
        <v/>
      </c>
      <c r="T667" s="8" t="str">
        <f>IF('Filtered Data'!J666="","",HEX2DEC(J667))</f>
        <v/>
      </c>
      <c r="U667" s="8" t="str">
        <f>IF('Filtered Data'!K666="","",HEX2DEC(K667))</f>
        <v/>
      </c>
      <c r="V667" s="8" t="str">
        <f>IF('Filtered Data'!L666="","",HEX2DEC(L667))</f>
        <v/>
      </c>
      <c r="W667" s="8" t="str">
        <f>IF('Filtered Data'!M666="","",HEX2DEC(M667))</f>
        <v/>
      </c>
      <c r="X667" s="8" t="str">
        <f>IF('Filtered Data'!N666="","",HEX2DEC(N667))</f>
        <v/>
      </c>
      <c r="Y667" s="8"/>
      <c r="Z667" s="9" t="str">
        <f t="shared" si="34"/>
        <v>0</v>
      </c>
      <c r="AA667" s="8" t="str">
        <f>IF('Filtered Data'!G666="","",HEX2BIN(G667))</f>
        <v/>
      </c>
      <c r="AB667" s="8" t="str">
        <f>IF('Filtered Data'!H666="","",HEX2BIN(H667))</f>
        <v/>
      </c>
      <c r="AC667" s="8" t="str">
        <f>IF('Filtered Data'!I666="","",HEX2BIN(I667))</f>
        <v/>
      </c>
      <c r="AD667" s="8" t="str">
        <f>IF('Filtered Data'!J666="","",HEX2BIN(J667))</f>
        <v/>
      </c>
      <c r="AE667" s="8" t="str">
        <f>IF('Filtered Data'!K666="","",HEX2BIN(K667))</f>
        <v/>
      </c>
      <c r="AF667" s="8" t="str">
        <f>IF('Filtered Data'!L666="","",HEX2BIN(L667))</f>
        <v/>
      </c>
      <c r="AG667" s="8" t="str">
        <f>IF('Filtered Data'!M666="","",HEX2BIN(M667))</f>
        <v/>
      </c>
      <c r="AH667" s="8" t="str">
        <f>IF('Filtered Data'!N666="","",HEX2BIN(N667))</f>
        <v/>
      </c>
      <c r="AI667" s="8"/>
      <c r="AJ667" s="9" t="str">
        <f t="shared" si="35"/>
        <v>0</v>
      </c>
      <c r="AK667" s="8" t="str">
        <f>IF('Filtered Data'!G666="","",HEX2OCT(G667))</f>
        <v/>
      </c>
      <c r="AL667" s="8" t="str">
        <f>IF('Filtered Data'!H666="","",HEX2OCT(H667))</f>
        <v/>
      </c>
      <c r="AM667" s="8" t="str">
        <f>IF('Filtered Data'!I666="","",HEX2OCT(I667))</f>
        <v/>
      </c>
      <c r="AN667" s="8" t="str">
        <f>IF('Filtered Data'!J666="","",HEX2OCT(J667))</f>
        <v/>
      </c>
      <c r="AO667" s="8" t="str">
        <f>IF('Filtered Data'!K666="","",HEX2OCT(K667))</f>
        <v/>
      </c>
      <c r="AP667" s="8" t="str">
        <f>IF('Filtered Data'!L666="","",HEX2OCT(L667))</f>
        <v/>
      </c>
      <c r="AQ667" s="8" t="str">
        <f>IF('Filtered Data'!M666="","",HEX2OCT(M667))</f>
        <v/>
      </c>
      <c r="AR667" s="8" t="str">
        <f>IF('Filtered Data'!N666="","",HEX2OCT(N667))</f>
        <v/>
      </c>
    </row>
    <row r="668">
      <c r="A668" s="5" t="str">
        <f>'Filtered Data'!A667</f>
        <v/>
      </c>
      <c r="B668" s="5" t="str">
        <f>'Filtered Data'!B667</f>
        <v/>
      </c>
      <c r="C668" s="5" t="str">
        <f>'Filtered Data'!C667</f>
        <v/>
      </c>
      <c r="D668" s="5" t="str">
        <f>'Filtered Data'!D667</f>
        <v/>
      </c>
      <c r="E668" s="5" t="str">
        <f>'Filtered Data'!E667</f>
        <v/>
      </c>
      <c r="F668" s="5" t="str">
        <f>'Filtered Data'!F667</f>
        <v/>
      </c>
      <c r="G668" s="5" t="str">
        <f>'Filtered Data'!G667</f>
        <v/>
      </c>
      <c r="H668" s="5" t="str">
        <f>'Filtered Data'!H667</f>
        <v/>
      </c>
      <c r="I668" s="5" t="str">
        <f>'Filtered Data'!I667</f>
        <v/>
      </c>
      <c r="J668" s="5" t="str">
        <f>'Filtered Data'!J667</f>
        <v/>
      </c>
      <c r="K668" s="5" t="str">
        <f>'Filtered Data'!K667</f>
        <v/>
      </c>
      <c r="L668" s="5" t="str">
        <f>'Filtered Data'!L667</f>
        <v/>
      </c>
      <c r="M668" s="5" t="str">
        <f>'Filtered Data'!M667</f>
        <v/>
      </c>
      <c r="N668" s="5" t="str">
        <f>'Filtered Data'!N667</f>
        <v/>
      </c>
      <c r="P668" s="7">
        <f t="shared" si="33"/>
        <v>0</v>
      </c>
      <c r="Q668" s="8" t="str">
        <f>IF('Filtered Data'!G667="","",HEX2DEC(G668))</f>
        <v/>
      </c>
      <c r="R668" s="8" t="str">
        <f>IF('Filtered Data'!H667="","",HEX2DEC(H668))</f>
        <v/>
      </c>
      <c r="S668" s="8" t="str">
        <f>IF('Filtered Data'!I667="","",HEX2DEC(I668))</f>
        <v/>
      </c>
      <c r="T668" s="8" t="str">
        <f>IF('Filtered Data'!J667="","",HEX2DEC(J668))</f>
        <v/>
      </c>
      <c r="U668" s="8" t="str">
        <f>IF('Filtered Data'!K667="","",HEX2DEC(K668))</f>
        <v/>
      </c>
      <c r="V668" s="8" t="str">
        <f>IF('Filtered Data'!L667="","",HEX2DEC(L668))</f>
        <v/>
      </c>
      <c r="W668" s="8" t="str">
        <f>IF('Filtered Data'!M667="","",HEX2DEC(M668))</f>
        <v/>
      </c>
      <c r="X668" s="8" t="str">
        <f>IF('Filtered Data'!N667="","",HEX2DEC(N668))</f>
        <v/>
      </c>
      <c r="Y668" s="8"/>
      <c r="Z668" s="9" t="str">
        <f t="shared" si="34"/>
        <v>0</v>
      </c>
      <c r="AA668" s="8" t="str">
        <f>IF('Filtered Data'!G667="","",HEX2BIN(G668))</f>
        <v/>
      </c>
      <c r="AB668" s="8" t="str">
        <f>IF('Filtered Data'!H667="","",HEX2BIN(H668))</f>
        <v/>
      </c>
      <c r="AC668" s="8" t="str">
        <f>IF('Filtered Data'!I667="","",HEX2BIN(I668))</f>
        <v/>
      </c>
      <c r="AD668" s="8" t="str">
        <f>IF('Filtered Data'!J667="","",HEX2BIN(J668))</f>
        <v/>
      </c>
      <c r="AE668" s="8" t="str">
        <f>IF('Filtered Data'!K667="","",HEX2BIN(K668))</f>
        <v/>
      </c>
      <c r="AF668" s="8" t="str">
        <f>IF('Filtered Data'!L667="","",HEX2BIN(L668))</f>
        <v/>
      </c>
      <c r="AG668" s="8" t="str">
        <f>IF('Filtered Data'!M667="","",HEX2BIN(M668))</f>
        <v/>
      </c>
      <c r="AH668" s="8" t="str">
        <f>IF('Filtered Data'!N667="","",HEX2BIN(N668))</f>
        <v/>
      </c>
      <c r="AI668" s="8"/>
      <c r="AJ668" s="9" t="str">
        <f t="shared" si="35"/>
        <v>0</v>
      </c>
      <c r="AK668" s="8" t="str">
        <f>IF('Filtered Data'!G667="","",HEX2OCT(G668))</f>
        <v/>
      </c>
      <c r="AL668" s="8" t="str">
        <f>IF('Filtered Data'!H667="","",HEX2OCT(H668))</f>
        <v/>
      </c>
      <c r="AM668" s="8" t="str">
        <f>IF('Filtered Data'!I667="","",HEX2OCT(I668))</f>
        <v/>
      </c>
      <c r="AN668" s="8" t="str">
        <f>IF('Filtered Data'!J667="","",HEX2OCT(J668))</f>
        <v/>
      </c>
      <c r="AO668" s="8" t="str">
        <f>IF('Filtered Data'!K667="","",HEX2OCT(K668))</f>
        <v/>
      </c>
      <c r="AP668" s="8" t="str">
        <f>IF('Filtered Data'!L667="","",HEX2OCT(L668))</f>
        <v/>
      </c>
      <c r="AQ668" s="8" t="str">
        <f>IF('Filtered Data'!M667="","",HEX2OCT(M668))</f>
        <v/>
      </c>
      <c r="AR668" s="8" t="str">
        <f>IF('Filtered Data'!N667="","",HEX2OCT(N668))</f>
        <v/>
      </c>
    </row>
    <row r="669">
      <c r="A669" s="5" t="str">
        <f>'Filtered Data'!A668</f>
        <v/>
      </c>
      <c r="B669" s="5" t="str">
        <f>'Filtered Data'!B668</f>
        <v/>
      </c>
      <c r="C669" s="5" t="str">
        <f>'Filtered Data'!C668</f>
        <v/>
      </c>
      <c r="D669" s="5" t="str">
        <f>'Filtered Data'!D668</f>
        <v/>
      </c>
      <c r="E669" s="5" t="str">
        <f>'Filtered Data'!E668</f>
        <v/>
      </c>
      <c r="F669" s="5" t="str">
        <f>'Filtered Data'!F668</f>
        <v/>
      </c>
      <c r="G669" s="5" t="str">
        <f>'Filtered Data'!G668</f>
        <v/>
      </c>
      <c r="H669" s="5" t="str">
        <f>'Filtered Data'!H668</f>
        <v/>
      </c>
      <c r="I669" s="5" t="str">
        <f>'Filtered Data'!I668</f>
        <v/>
      </c>
      <c r="J669" s="5" t="str">
        <f>'Filtered Data'!J668</f>
        <v/>
      </c>
      <c r="K669" s="5" t="str">
        <f>'Filtered Data'!K668</f>
        <v/>
      </c>
      <c r="L669" s="5" t="str">
        <f>'Filtered Data'!L668</f>
        <v/>
      </c>
      <c r="M669" s="5" t="str">
        <f>'Filtered Data'!M668</f>
        <v/>
      </c>
      <c r="N669" s="5" t="str">
        <f>'Filtered Data'!N668</f>
        <v/>
      </c>
      <c r="P669" s="7">
        <f t="shared" si="33"/>
        <v>0</v>
      </c>
      <c r="Q669" s="8" t="str">
        <f>IF('Filtered Data'!G668="","",HEX2DEC(G669))</f>
        <v/>
      </c>
      <c r="R669" s="8" t="str">
        <f>IF('Filtered Data'!H668="","",HEX2DEC(H669))</f>
        <v/>
      </c>
      <c r="S669" s="8" t="str">
        <f>IF('Filtered Data'!I668="","",HEX2DEC(I669))</f>
        <v/>
      </c>
      <c r="T669" s="8" t="str">
        <f>IF('Filtered Data'!J668="","",HEX2DEC(J669))</f>
        <v/>
      </c>
      <c r="U669" s="8" t="str">
        <f>IF('Filtered Data'!K668="","",HEX2DEC(K669))</f>
        <v/>
      </c>
      <c r="V669" s="8" t="str">
        <f>IF('Filtered Data'!L668="","",HEX2DEC(L669))</f>
        <v/>
      </c>
      <c r="W669" s="8" t="str">
        <f>IF('Filtered Data'!M668="","",HEX2DEC(M669))</f>
        <v/>
      </c>
      <c r="X669" s="8" t="str">
        <f>IF('Filtered Data'!N668="","",HEX2DEC(N669))</f>
        <v/>
      </c>
      <c r="Y669" s="8"/>
      <c r="Z669" s="9" t="str">
        <f t="shared" si="34"/>
        <v>0</v>
      </c>
      <c r="AA669" s="8" t="str">
        <f>IF('Filtered Data'!G668="","",HEX2BIN(G669))</f>
        <v/>
      </c>
      <c r="AB669" s="8" t="str">
        <f>IF('Filtered Data'!H668="","",HEX2BIN(H669))</f>
        <v/>
      </c>
      <c r="AC669" s="8" t="str">
        <f>IF('Filtered Data'!I668="","",HEX2BIN(I669))</f>
        <v/>
      </c>
      <c r="AD669" s="8" t="str">
        <f>IF('Filtered Data'!J668="","",HEX2BIN(J669))</f>
        <v/>
      </c>
      <c r="AE669" s="8" t="str">
        <f>IF('Filtered Data'!K668="","",HEX2BIN(K669))</f>
        <v/>
      </c>
      <c r="AF669" s="8" t="str">
        <f>IF('Filtered Data'!L668="","",HEX2BIN(L669))</f>
        <v/>
      </c>
      <c r="AG669" s="8" t="str">
        <f>IF('Filtered Data'!M668="","",HEX2BIN(M669))</f>
        <v/>
      </c>
      <c r="AH669" s="8" t="str">
        <f>IF('Filtered Data'!N668="","",HEX2BIN(N669))</f>
        <v/>
      </c>
      <c r="AI669" s="8"/>
      <c r="AJ669" s="9" t="str">
        <f t="shared" si="35"/>
        <v>0</v>
      </c>
      <c r="AK669" s="8" t="str">
        <f>IF('Filtered Data'!G668="","",HEX2OCT(G669))</f>
        <v/>
      </c>
      <c r="AL669" s="8" t="str">
        <f>IF('Filtered Data'!H668="","",HEX2OCT(H669))</f>
        <v/>
      </c>
      <c r="AM669" s="8" t="str">
        <f>IF('Filtered Data'!I668="","",HEX2OCT(I669))</f>
        <v/>
      </c>
      <c r="AN669" s="8" t="str">
        <f>IF('Filtered Data'!J668="","",HEX2OCT(J669))</f>
        <v/>
      </c>
      <c r="AO669" s="8" t="str">
        <f>IF('Filtered Data'!K668="","",HEX2OCT(K669))</f>
        <v/>
      </c>
      <c r="AP669" s="8" t="str">
        <f>IF('Filtered Data'!L668="","",HEX2OCT(L669))</f>
        <v/>
      </c>
      <c r="AQ669" s="8" t="str">
        <f>IF('Filtered Data'!M668="","",HEX2OCT(M669))</f>
        <v/>
      </c>
      <c r="AR669" s="8" t="str">
        <f>IF('Filtered Data'!N668="","",HEX2OCT(N669))</f>
        <v/>
      </c>
    </row>
    <row r="670">
      <c r="A670" s="5" t="str">
        <f>'Filtered Data'!A669</f>
        <v/>
      </c>
      <c r="B670" s="5" t="str">
        <f>'Filtered Data'!B669</f>
        <v/>
      </c>
      <c r="C670" s="5" t="str">
        <f>'Filtered Data'!C669</f>
        <v/>
      </c>
      <c r="D670" s="5" t="str">
        <f>'Filtered Data'!D669</f>
        <v/>
      </c>
      <c r="E670" s="5" t="str">
        <f>'Filtered Data'!E669</f>
        <v/>
      </c>
      <c r="F670" s="5" t="str">
        <f>'Filtered Data'!F669</f>
        <v/>
      </c>
      <c r="G670" s="5" t="str">
        <f>'Filtered Data'!G669</f>
        <v/>
      </c>
      <c r="H670" s="5" t="str">
        <f>'Filtered Data'!H669</f>
        <v/>
      </c>
      <c r="I670" s="5" t="str">
        <f>'Filtered Data'!I669</f>
        <v/>
      </c>
      <c r="J670" s="5" t="str">
        <f>'Filtered Data'!J669</f>
        <v/>
      </c>
      <c r="K670" s="5" t="str">
        <f>'Filtered Data'!K669</f>
        <v/>
      </c>
      <c r="L670" s="5" t="str">
        <f>'Filtered Data'!L669</f>
        <v/>
      </c>
      <c r="M670" s="5" t="str">
        <f>'Filtered Data'!M669</f>
        <v/>
      </c>
      <c r="N670" s="5" t="str">
        <f>'Filtered Data'!N669</f>
        <v/>
      </c>
      <c r="P670" s="7">
        <f t="shared" si="33"/>
        <v>0</v>
      </c>
      <c r="Q670" s="8" t="str">
        <f>IF('Filtered Data'!G669="","",HEX2DEC(G670))</f>
        <v/>
      </c>
      <c r="R670" s="8" t="str">
        <f>IF('Filtered Data'!H669="","",HEX2DEC(H670))</f>
        <v/>
      </c>
      <c r="S670" s="8" t="str">
        <f>IF('Filtered Data'!I669="","",HEX2DEC(I670))</f>
        <v/>
      </c>
      <c r="T670" s="8" t="str">
        <f>IF('Filtered Data'!J669="","",HEX2DEC(J670))</f>
        <v/>
      </c>
      <c r="U670" s="8" t="str">
        <f>IF('Filtered Data'!K669="","",HEX2DEC(K670))</f>
        <v/>
      </c>
      <c r="V670" s="8" t="str">
        <f>IF('Filtered Data'!L669="","",HEX2DEC(L670))</f>
        <v/>
      </c>
      <c r="W670" s="8" t="str">
        <f>IF('Filtered Data'!M669="","",HEX2DEC(M670))</f>
        <v/>
      </c>
      <c r="X670" s="8" t="str">
        <f>IF('Filtered Data'!N669="","",HEX2DEC(N670))</f>
        <v/>
      </c>
      <c r="Y670" s="8"/>
      <c r="Z670" s="9" t="str">
        <f t="shared" si="34"/>
        <v>0</v>
      </c>
      <c r="AA670" s="8" t="str">
        <f>IF('Filtered Data'!G669="","",HEX2BIN(G670))</f>
        <v/>
      </c>
      <c r="AB670" s="8" t="str">
        <f>IF('Filtered Data'!H669="","",HEX2BIN(H670))</f>
        <v/>
      </c>
      <c r="AC670" s="8" t="str">
        <f>IF('Filtered Data'!I669="","",HEX2BIN(I670))</f>
        <v/>
      </c>
      <c r="AD670" s="8" t="str">
        <f>IF('Filtered Data'!J669="","",HEX2BIN(J670))</f>
        <v/>
      </c>
      <c r="AE670" s="8" t="str">
        <f>IF('Filtered Data'!K669="","",HEX2BIN(K670))</f>
        <v/>
      </c>
      <c r="AF670" s="8" t="str">
        <f>IF('Filtered Data'!L669="","",HEX2BIN(L670))</f>
        <v/>
      </c>
      <c r="AG670" s="8" t="str">
        <f>IF('Filtered Data'!M669="","",HEX2BIN(M670))</f>
        <v/>
      </c>
      <c r="AH670" s="8" t="str">
        <f>IF('Filtered Data'!N669="","",HEX2BIN(N670))</f>
        <v/>
      </c>
      <c r="AI670" s="8"/>
      <c r="AJ670" s="9" t="str">
        <f t="shared" si="35"/>
        <v>0</v>
      </c>
      <c r="AK670" s="8" t="str">
        <f>IF('Filtered Data'!G669="","",HEX2OCT(G670))</f>
        <v/>
      </c>
      <c r="AL670" s="8" t="str">
        <f>IF('Filtered Data'!H669="","",HEX2OCT(H670))</f>
        <v/>
      </c>
      <c r="AM670" s="8" t="str">
        <f>IF('Filtered Data'!I669="","",HEX2OCT(I670))</f>
        <v/>
      </c>
      <c r="AN670" s="8" t="str">
        <f>IF('Filtered Data'!J669="","",HEX2OCT(J670))</f>
        <v/>
      </c>
      <c r="AO670" s="8" t="str">
        <f>IF('Filtered Data'!K669="","",HEX2OCT(K670))</f>
        <v/>
      </c>
      <c r="AP670" s="8" t="str">
        <f>IF('Filtered Data'!L669="","",HEX2OCT(L670))</f>
        <v/>
      </c>
      <c r="AQ670" s="8" t="str">
        <f>IF('Filtered Data'!M669="","",HEX2OCT(M670))</f>
        <v/>
      </c>
      <c r="AR670" s="8" t="str">
        <f>IF('Filtered Data'!N669="","",HEX2OCT(N670))</f>
        <v/>
      </c>
    </row>
    <row r="671">
      <c r="A671" s="5" t="str">
        <f>'Filtered Data'!A670</f>
        <v/>
      </c>
      <c r="B671" s="5" t="str">
        <f>'Filtered Data'!B670</f>
        <v/>
      </c>
      <c r="C671" s="5" t="str">
        <f>'Filtered Data'!C670</f>
        <v/>
      </c>
      <c r="D671" s="5" t="str">
        <f>'Filtered Data'!D670</f>
        <v/>
      </c>
      <c r="E671" s="5" t="str">
        <f>'Filtered Data'!E670</f>
        <v/>
      </c>
      <c r="F671" s="5" t="str">
        <f>'Filtered Data'!F670</f>
        <v/>
      </c>
      <c r="G671" s="5" t="str">
        <f>'Filtered Data'!G670</f>
        <v/>
      </c>
      <c r="H671" s="5" t="str">
        <f>'Filtered Data'!H670</f>
        <v/>
      </c>
      <c r="I671" s="5" t="str">
        <f>'Filtered Data'!I670</f>
        <v/>
      </c>
      <c r="J671" s="5" t="str">
        <f>'Filtered Data'!J670</f>
        <v/>
      </c>
      <c r="K671" s="5" t="str">
        <f>'Filtered Data'!K670</f>
        <v/>
      </c>
      <c r="L671" s="5" t="str">
        <f>'Filtered Data'!L670</f>
        <v/>
      </c>
      <c r="M671" s="5" t="str">
        <f>'Filtered Data'!M670</f>
        <v/>
      </c>
      <c r="N671" s="5" t="str">
        <f>'Filtered Data'!N670</f>
        <v/>
      </c>
      <c r="P671" s="7">
        <f t="shared" si="33"/>
        <v>0</v>
      </c>
      <c r="Q671" s="8" t="str">
        <f>IF('Filtered Data'!G670="","",HEX2DEC(G671))</f>
        <v/>
      </c>
      <c r="R671" s="8" t="str">
        <f>IF('Filtered Data'!H670="","",HEX2DEC(H671))</f>
        <v/>
      </c>
      <c r="S671" s="8" t="str">
        <f>IF('Filtered Data'!I670="","",HEX2DEC(I671))</f>
        <v/>
      </c>
      <c r="T671" s="8" t="str">
        <f>IF('Filtered Data'!J670="","",HEX2DEC(J671))</f>
        <v/>
      </c>
      <c r="U671" s="8" t="str">
        <f>IF('Filtered Data'!K670="","",HEX2DEC(K671))</f>
        <v/>
      </c>
      <c r="V671" s="8" t="str">
        <f>IF('Filtered Data'!L670="","",HEX2DEC(L671))</f>
        <v/>
      </c>
      <c r="W671" s="8" t="str">
        <f>IF('Filtered Data'!M670="","",HEX2DEC(M671))</f>
        <v/>
      </c>
      <c r="X671" s="8" t="str">
        <f>IF('Filtered Data'!N670="","",HEX2DEC(N671))</f>
        <v/>
      </c>
      <c r="Y671" s="8"/>
      <c r="Z671" s="9" t="str">
        <f t="shared" si="34"/>
        <v>0</v>
      </c>
      <c r="AA671" s="8" t="str">
        <f>IF('Filtered Data'!G670="","",HEX2BIN(G671))</f>
        <v/>
      </c>
      <c r="AB671" s="8" t="str">
        <f>IF('Filtered Data'!H670="","",HEX2BIN(H671))</f>
        <v/>
      </c>
      <c r="AC671" s="8" t="str">
        <f>IF('Filtered Data'!I670="","",HEX2BIN(I671))</f>
        <v/>
      </c>
      <c r="AD671" s="8" t="str">
        <f>IF('Filtered Data'!J670="","",HEX2BIN(J671))</f>
        <v/>
      </c>
      <c r="AE671" s="8" t="str">
        <f>IF('Filtered Data'!K670="","",HEX2BIN(K671))</f>
        <v/>
      </c>
      <c r="AF671" s="8" t="str">
        <f>IF('Filtered Data'!L670="","",HEX2BIN(L671))</f>
        <v/>
      </c>
      <c r="AG671" s="8" t="str">
        <f>IF('Filtered Data'!M670="","",HEX2BIN(M671))</f>
        <v/>
      </c>
      <c r="AH671" s="8" t="str">
        <f>IF('Filtered Data'!N670="","",HEX2BIN(N671))</f>
        <v/>
      </c>
      <c r="AI671" s="8"/>
      <c r="AJ671" s="9" t="str">
        <f t="shared" si="35"/>
        <v>0</v>
      </c>
      <c r="AK671" s="8" t="str">
        <f>IF('Filtered Data'!G670="","",HEX2OCT(G671))</f>
        <v/>
      </c>
      <c r="AL671" s="8" t="str">
        <f>IF('Filtered Data'!H670="","",HEX2OCT(H671))</f>
        <v/>
      </c>
      <c r="AM671" s="8" t="str">
        <f>IF('Filtered Data'!I670="","",HEX2OCT(I671))</f>
        <v/>
      </c>
      <c r="AN671" s="8" t="str">
        <f>IF('Filtered Data'!J670="","",HEX2OCT(J671))</f>
        <v/>
      </c>
      <c r="AO671" s="8" t="str">
        <f>IF('Filtered Data'!K670="","",HEX2OCT(K671))</f>
        <v/>
      </c>
      <c r="AP671" s="8" t="str">
        <f>IF('Filtered Data'!L670="","",HEX2OCT(L671))</f>
        <v/>
      </c>
      <c r="AQ671" s="8" t="str">
        <f>IF('Filtered Data'!M670="","",HEX2OCT(M671))</f>
        <v/>
      </c>
      <c r="AR671" s="8" t="str">
        <f>IF('Filtered Data'!N670="","",HEX2OCT(N671))</f>
        <v/>
      </c>
    </row>
    <row r="672">
      <c r="A672" s="5" t="str">
        <f>'Filtered Data'!A671</f>
        <v/>
      </c>
      <c r="B672" s="5" t="str">
        <f>'Filtered Data'!B671</f>
        <v/>
      </c>
      <c r="C672" s="5" t="str">
        <f>'Filtered Data'!C671</f>
        <v/>
      </c>
      <c r="D672" s="5" t="str">
        <f>'Filtered Data'!D671</f>
        <v/>
      </c>
      <c r="E672" s="5" t="str">
        <f>'Filtered Data'!E671</f>
        <v/>
      </c>
      <c r="F672" s="5" t="str">
        <f>'Filtered Data'!F671</f>
        <v/>
      </c>
      <c r="G672" s="5" t="str">
        <f>'Filtered Data'!G671</f>
        <v/>
      </c>
      <c r="H672" s="5" t="str">
        <f>'Filtered Data'!H671</f>
        <v/>
      </c>
      <c r="I672" s="5" t="str">
        <f>'Filtered Data'!I671</f>
        <v/>
      </c>
      <c r="J672" s="5" t="str">
        <f>'Filtered Data'!J671</f>
        <v/>
      </c>
      <c r="K672" s="5" t="str">
        <f>'Filtered Data'!K671</f>
        <v/>
      </c>
      <c r="L672" s="5" t="str">
        <f>'Filtered Data'!L671</f>
        <v/>
      </c>
      <c r="M672" s="5" t="str">
        <f>'Filtered Data'!M671</f>
        <v/>
      </c>
      <c r="N672" s="5" t="str">
        <f>'Filtered Data'!N671</f>
        <v/>
      </c>
      <c r="P672" s="7">
        <f t="shared" si="33"/>
        <v>0</v>
      </c>
      <c r="Q672" s="8" t="str">
        <f>IF('Filtered Data'!G671="","",HEX2DEC(G672))</f>
        <v/>
      </c>
      <c r="R672" s="8" t="str">
        <f>IF('Filtered Data'!H671="","",HEX2DEC(H672))</f>
        <v/>
      </c>
      <c r="S672" s="8" t="str">
        <f>IF('Filtered Data'!I671="","",HEX2DEC(I672))</f>
        <v/>
      </c>
      <c r="T672" s="8" t="str">
        <f>IF('Filtered Data'!J671="","",HEX2DEC(J672))</f>
        <v/>
      </c>
      <c r="U672" s="8" t="str">
        <f>IF('Filtered Data'!K671="","",HEX2DEC(K672))</f>
        <v/>
      </c>
      <c r="V672" s="8" t="str">
        <f>IF('Filtered Data'!L671="","",HEX2DEC(L672))</f>
        <v/>
      </c>
      <c r="W672" s="8" t="str">
        <f>IF('Filtered Data'!M671="","",HEX2DEC(M672))</f>
        <v/>
      </c>
      <c r="X672" s="8" t="str">
        <f>IF('Filtered Data'!N671="","",HEX2DEC(N672))</f>
        <v/>
      </c>
      <c r="Y672" s="8"/>
      <c r="Z672" s="9" t="str">
        <f t="shared" si="34"/>
        <v>0</v>
      </c>
      <c r="AA672" s="8" t="str">
        <f>IF('Filtered Data'!G671="","",HEX2BIN(G672))</f>
        <v/>
      </c>
      <c r="AB672" s="8" t="str">
        <f>IF('Filtered Data'!H671="","",HEX2BIN(H672))</f>
        <v/>
      </c>
      <c r="AC672" s="8" t="str">
        <f>IF('Filtered Data'!I671="","",HEX2BIN(I672))</f>
        <v/>
      </c>
      <c r="AD672" s="8" t="str">
        <f>IF('Filtered Data'!J671="","",HEX2BIN(J672))</f>
        <v/>
      </c>
      <c r="AE672" s="8" t="str">
        <f>IF('Filtered Data'!K671="","",HEX2BIN(K672))</f>
        <v/>
      </c>
      <c r="AF672" s="8" t="str">
        <f>IF('Filtered Data'!L671="","",HEX2BIN(L672))</f>
        <v/>
      </c>
      <c r="AG672" s="8" t="str">
        <f>IF('Filtered Data'!M671="","",HEX2BIN(M672))</f>
        <v/>
      </c>
      <c r="AH672" s="8" t="str">
        <f>IF('Filtered Data'!N671="","",HEX2BIN(N672))</f>
        <v/>
      </c>
      <c r="AI672" s="8"/>
      <c r="AJ672" s="9" t="str">
        <f t="shared" si="35"/>
        <v>0</v>
      </c>
      <c r="AK672" s="8" t="str">
        <f>IF('Filtered Data'!G671="","",HEX2OCT(G672))</f>
        <v/>
      </c>
      <c r="AL672" s="8" t="str">
        <f>IF('Filtered Data'!H671="","",HEX2OCT(H672))</f>
        <v/>
      </c>
      <c r="AM672" s="8" t="str">
        <f>IF('Filtered Data'!I671="","",HEX2OCT(I672))</f>
        <v/>
      </c>
      <c r="AN672" s="8" t="str">
        <f>IF('Filtered Data'!J671="","",HEX2OCT(J672))</f>
        <v/>
      </c>
      <c r="AO672" s="8" t="str">
        <f>IF('Filtered Data'!K671="","",HEX2OCT(K672))</f>
        <v/>
      </c>
      <c r="AP672" s="8" t="str">
        <f>IF('Filtered Data'!L671="","",HEX2OCT(L672))</f>
        <v/>
      </c>
      <c r="AQ672" s="8" t="str">
        <f>IF('Filtered Data'!M671="","",HEX2OCT(M672))</f>
        <v/>
      </c>
      <c r="AR672" s="8" t="str">
        <f>IF('Filtered Data'!N671="","",HEX2OCT(N672))</f>
        <v/>
      </c>
    </row>
    <row r="673">
      <c r="A673" s="5" t="str">
        <f>'Filtered Data'!A672</f>
        <v/>
      </c>
      <c r="B673" s="5" t="str">
        <f>'Filtered Data'!B672</f>
        <v/>
      </c>
      <c r="C673" s="5" t="str">
        <f>'Filtered Data'!C672</f>
        <v/>
      </c>
      <c r="D673" s="5" t="str">
        <f>'Filtered Data'!D672</f>
        <v/>
      </c>
      <c r="E673" s="5" t="str">
        <f>'Filtered Data'!E672</f>
        <v/>
      </c>
      <c r="F673" s="5" t="str">
        <f>'Filtered Data'!F672</f>
        <v/>
      </c>
      <c r="G673" s="5" t="str">
        <f>'Filtered Data'!G672</f>
        <v/>
      </c>
      <c r="H673" s="5" t="str">
        <f>'Filtered Data'!H672</f>
        <v/>
      </c>
      <c r="I673" s="5" t="str">
        <f>'Filtered Data'!I672</f>
        <v/>
      </c>
      <c r="J673" s="5" t="str">
        <f>'Filtered Data'!J672</f>
        <v/>
      </c>
      <c r="K673" s="5" t="str">
        <f>'Filtered Data'!K672</f>
        <v/>
      </c>
      <c r="L673" s="5" t="str">
        <f>'Filtered Data'!L672</f>
        <v/>
      </c>
      <c r="M673" s="5" t="str">
        <f>'Filtered Data'!M672</f>
        <v/>
      </c>
      <c r="N673" s="5" t="str">
        <f>'Filtered Data'!N672</f>
        <v/>
      </c>
      <c r="P673" s="7">
        <f t="shared" si="33"/>
        <v>0</v>
      </c>
      <c r="Q673" s="8" t="str">
        <f>IF('Filtered Data'!G672="","",HEX2DEC(G673))</f>
        <v/>
      </c>
      <c r="R673" s="8" t="str">
        <f>IF('Filtered Data'!H672="","",HEX2DEC(H673))</f>
        <v/>
      </c>
      <c r="S673" s="8" t="str">
        <f>IF('Filtered Data'!I672="","",HEX2DEC(I673))</f>
        <v/>
      </c>
      <c r="T673" s="8" t="str">
        <f>IF('Filtered Data'!J672="","",HEX2DEC(J673))</f>
        <v/>
      </c>
      <c r="U673" s="8" t="str">
        <f>IF('Filtered Data'!K672="","",HEX2DEC(K673))</f>
        <v/>
      </c>
      <c r="V673" s="8" t="str">
        <f>IF('Filtered Data'!L672="","",HEX2DEC(L673))</f>
        <v/>
      </c>
      <c r="W673" s="8" t="str">
        <f>IF('Filtered Data'!M672="","",HEX2DEC(M673))</f>
        <v/>
      </c>
      <c r="X673" s="8" t="str">
        <f>IF('Filtered Data'!N672="","",HEX2DEC(N673))</f>
        <v/>
      </c>
      <c r="Y673" s="8"/>
      <c r="Z673" s="9" t="str">
        <f t="shared" si="34"/>
        <v>0</v>
      </c>
      <c r="AA673" s="8" t="str">
        <f>IF('Filtered Data'!G672="","",HEX2BIN(G673))</f>
        <v/>
      </c>
      <c r="AB673" s="8" t="str">
        <f>IF('Filtered Data'!H672="","",HEX2BIN(H673))</f>
        <v/>
      </c>
      <c r="AC673" s="8" t="str">
        <f>IF('Filtered Data'!I672="","",HEX2BIN(I673))</f>
        <v/>
      </c>
      <c r="AD673" s="8" t="str">
        <f>IF('Filtered Data'!J672="","",HEX2BIN(J673))</f>
        <v/>
      </c>
      <c r="AE673" s="8" t="str">
        <f>IF('Filtered Data'!K672="","",HEX2BIN(K673))</f>
        <v/>
      </c>
      <c r="AF673" s="8" t="str">
        <f>IF('Filtered Data'!L672="","",HEX2BIN(L673))</f>
        <v/>
      </c>
      <c r="AG673" s="8" t="str">
        <f>IF('Filtered Data'!M672="","",HEX2BIN(M673))</f>
        <v/>
      </c>
      <c r="AH673" s="8" t="str">
        <f>IF('Filtered Data'!N672="","",HEX2BIN(N673))</f>
        <v/>
      </c>
      <c r="AI673" s="8"/>
      <c r="AJ673" s="9" t="str">
        <f t="shared" si="35"/>
        <v>0</v>
      </c>
      <c r="AK673" s="8" t="str">
        <f>IF('Filtered Data'!G672="","",HEX2OCT(G673))</f>
        <v/>
      </c>
      <c r="AL673" s="8" t="str">
        <f>IF('Filtered Data'!H672="","",HEX2OCT(H673))</f>
        <v/>
      </c>
      <c r="AM673" s="8" t="str">
        <f>IF('Filtered Data'!I672="","",HEX2OCT(I673))</f>
        <v/>
      </c>
      <c r="AN673" s="8" t="str">
        <f>IF('Filtered Data'!J672="","",HEX2OCT(J673))</f>
        <v/>
      </c>
      <c r="AO673" s="8" t="str">
        <f>IF('Filtered Data'!K672="","",HEX2OCT(K673))</f>
        <v/>
      </c>
      <c r="AP673" s="8" t="str">
        <f>IF('Filtered Data'!L672="","",HEX2OCT(L673))</f>
        <v/>
      </c>
      <c r="AQ673" s="8" t="str">
        <f>IF('Filtered Data'!M672="","",HEX2OCT(M673))</f>
        <v/>
      </c>
      <c r="AR673" s="8" t="str">
        <f>IF('Filtered Data'!N672="","",HEX2OCT(N673))</f>
        <v/>
      </c>
    </row>
    <row r="674">
      <c r="A674" s="5" t="str">
        <f>'Filtered Data'!A673</f>
        <v/>
      </c>
      <c r="B674" s="5" t="str">
        <f>'Filtered Data'!B673</f>
        <v/>
      </c>
      <c r="C674" s="5" t="str">
        <f>'Filtered Data'!C673</f>
        <v/>
      </c>
      <c r="D674" s="5" t="str">
        <f>'Filtered Data'!D673</f>
        <v/>
      </c>
      <c r="E674" s="5" t="str">
        <f>'Filtered Data'!E673</f>
        <v/>
      </c>
      <c r="F674" s="5" t="str">
        <f>'Filtered Data'!F673</f>
        <v/>
      </c>
      <c r="G674" s="5" t="str">
        <f>'Filtered Data'!G673</f>
        <v/>
      </c>
      <c r="H674" s="5" t="str">
        <f>'Filtered Data'!H673</f>
        <v/>
      </c>
      <c r="I674" s="5" t="str">
        <f>'Filtered Data'!I673</f>
        <v/>
      </c>
      <c r="J674" s="5" t="str">
        <f>'Filtered Data'!J673</f>
        <v/>
      </c>
      <c r="K674" s="5" t="str">
        <f>'Filtered Data'!K673</f>
        <v/>
      </c>
      <c r="L674" s="5" t="str">
        <f>'Filtered Data'!L673</f>
        <v/>
      </c>
      <c r="M674" s="5" t="str">
        <f>'Filtered Data'!M673</f>
        <v/>
      </c>
      <c r="N674" s="5" t="str">
        <f>'Filtered Data'!N673</f>
        <v/>
      </c>
      <c r="P674" s="7">
        <f t="shared" si="33"/>
        <v>0</v>
      </c>
      <c r="Q674" s="8" t="str">
        <f>IF('Filtered Data'!G673="","",HEX2DEC(G674))</f>
        <v/>
      </c>
      <c r="R674" s="8" t="str">
        <f>IF('Filtered Data'!H673="","",HEX2DEC(H674))</f>
        <v/>
      </c>
      <c r="S674" s="8" t="str">
        <f>IF('Filtered Data'!I673="","",HEX2DEC(I674))</f>
        <v/>
      </c>
      <c r="T674" s="8" t="str">
        <f>IF('Filtered Data'!J673="","",HEX2DEC(J674))</f>
        <v/>
      </c>
      <c r="U674" s="8" t="str">
        <f>IF('Filtered Data'!K673="","",HEX2DEC(K674))</f>
        <v/>
      </c>
      <c r="V674" s="8" t="str">
        <f>IF('Filtered Data'!L673="","",HEX2DEC(L674))</f>
        <v/>
      </c>
      <c r="W674" s="8" t="str">
        <f>IF('Filtered Data'!M673="","",HEX2DEC(M674))</f>
        <v/>
      </c>
      <c r="X674" s="8" t="str">
        <f>IF('Filtered Data'!N673="","",HEX2DEC(N674))</f>
        <v/>
      </c>
      <c r="Y674" s="8"/>
      <c r="Z674" s="9" t="str">
        <f t="shared" si="34"/>
        <v>0</v>
      </c>
      <c r="AA674" s="8" t="str">
        <f>IF('Filtered Data'!G673="","",HEX2BIN(G674))</f>
        <v/>
      </c>
      <c r="AB674" s="8" t="str">
        <f>IF('Filtered Data'!H673="","",HEX2BIN(H674))</f>
        <v/>
      </c>
      <c r="AC674" s="8" t="str">
        <f>IF('Filtered Data'!I673="","",HEX2BIN(I674))</f>
        <v/>
      </c>
      <c r="AD674" s="8" t="str">
        <f>IF('Filtered Data'!J673="","",HEX2BIN(J674))</f>
        <v/>
      </c>
      <c r="AE674" s="8" t="str">
        <f>IF('Filtered Data'!K673="","",HEX2BIN(K674))</f>
        <v/>
      </c>
      <c r="AF674" s="8" t="str">
        <f>IF('Filtered Data'!L673="","",HEX2BIN(L674))</f>
        <v/>
      </c>
      <c r="AG674" s="8" t="str">
        <f>IF('Filtered Data'!M673="","",HEX2BIN(M674))</f>
        <v/>
      </c>
      <c r="AH674" s="8" t="str">
        <f>IF('Filtered Data'!N673="","",HEX2BIN(N674))</f>
        <v/>
      </c>
      <c r="AI674" s="8"/>
      <c r="AJ674" s="9" t="str">
        <f t="shared" si="35"/>
        <v>0</v>
      </c>
      <c r="AK674" s="8" t="str">
        <f>IF('Filtered Data'!G673="","",HEX2OCT(G674))</f>
        <v/>
      </c>
      <c r="AL674" s="8" t="str">
        <f>IF('Filtered Data'!H673="","",HEX2OCT(H674))</f>
        <v/>
      </c>
      <c r="AM674" s="8" t="str">
        <f>IF('Filtered Data'!I673="","",HEX2OCT(I674))</f>
        <v/>
      </c>
      <c r="AN674" s="8" t="str">
        <f>IF('Filtered Data'!J673="","",HEX2OCT(J674))</f>
        <v/>
      </c>
      <c r="AO674" s="8" t="str">
        <f>IF('Filtered Data'!K673="","",HEX2OCT(K674))</f>
        <v/>
      </c>
      <c r="AP674" s="8" t="str">
        <f>IF('Filtered Data'!L673="","",HEX2OCT(L674))</f>
        <v/>
      </c>
      <c r="AQ674" s="8" t="str">
        <f>IF('Filtered Data'!M673="","",HEX2OCT(M674))</f>
        <v/>
      </c>
      <c r="AR674" s="8" t="str">
        <f>IF('Filtered Data'!N673="","",HEX2OCT(N674))</f>
        <v/>
      </c>
    </row>
    <row r="675">
      <c r="A675" s="5" t="str">
        <f>'Filtered Data'!A674</f>
        <v/>
      </c>
      <c r="B675" s="5" t="str">
        <f>'Filtered Data'!B674</f>
        <v/>
      </c>
      <c r="C675" s="5" t="str">
        <f>'Filtered Data'!C674</f>
        <v/>
      </c>
      <c r="D675" s="5" t="str">
        <f>'Filtered Data'!D674</f>
        <v/>
      </c>
      <c r="E675" s="5" t="str">
        <f>'Filtered Data'!E674</f>
        <v/>
      </c>
      <c r="F675" s="5" t="str">
        <f>'Filtered Data'!F674</f>
        <v/>
      </c>
      <c r="G675" s="5" t="str">
        <f>'Filtered Data'!G674</f>
        <v/>
      </c>
      <c r="H675" s="5" t="str">
        <f>'Filtered Data'!H674</f>
        <v/>
      </c>
      <c r="I675" s="5" t="str">
        <f>'Filtered Data'!I674</f>
        <v/>
      </c>
      <c r="J675" s="5" t="str">
        <f>'Filtered Data'!J674</f>
        <v/>
      </c>
      <c r="K675" s="5" t="str">
        <f>'Filtered Data'!K674</f>
        <v/>
      </c>
      <c r="L675" s="5" t="str">
        <f>'Filtered Data'!L674</f>
        <v/>
      </c>
      <c r="M675" s="5" t="str">
        <f>'Filtered Data'!M674</f>
        <v/>
      </c>
      <c r="N675" s="5" t="str">
        <f>'Filtered Data'!N674</f>
        <v/>
      </c>
      <c r="P675" s="7">
        <f t="shared" si="33"/>
        <v>0</v>
      </c>
      <c r="Q675" s="8" t="str">
        <f>IF('Filtered Data'!G674="","",HEX2DEC(G675))</f>
        <v/>
      </c>
      <c r="R675" s="8" t="str">
        <f>IF('Filtered Data'!H674="","",HEX2DEC(H675))</f>
        <v/>
      </c>
      <c r="S675" s="8" t="str">
        <f>IF('Filtered Data'!I674="","",HEX2DEC(I675))</f>
        <v/>
      </c>
      <c r="T675" s="8" t="str">
        <f>IF('Filtered Data'!J674="","",HEX2DEC(J675))</f>
        <v/>
      </c>
      <c r="U675" s="8" t="str">
        <f>IF('Filtered Data'!K674="","",HEX2DEC(K675))</f>
        <v/>
      </c>
      <c r="V675" s="8" t="str">
        <f>IF('Filtered Data'!L674="","",HEX2DEC(L675))</f>
        <v/>
      </c>
      <c r="W675" s="8" t="str">
        <f>IF('Filtered Data'!M674="","",HEX2DEC(M675))</f>
        <v/>
      </c>
      <c r="X675" s="8" t="str">
        <f>IF('Filtered Data'!N674="","",HEX2DEC(N675))</f>
        <v/>
      </c>
      <c r="Y675" s="8"/>
      <c r="Z675" s="9" t="str">
        <f t="shared" si="34"/>
        <v>0</v>
      </c>
      <c r="AA675" s="8" t="str">
        <f>IF('Filtered Data'!G674="","",HEX2BIN(G675))</f>
        <v/>
      </c>
      <c r="AB675" s="8" t="str">
        <f>IF('Filtered Data'!H674="","",HEX2BIN(H675))</f>
        <v/>
      </c>
      <c r="AC675" s="8" t="str">
        <f>IF('Filtered Data'!I674="","",HEX2BIN(I675))</f>
        <v/>
      </c>
      <c r="AD675" s="8" t="str">
        <f>IF('Filtered Data'!J674="","",HEX2BIN(J675))</f>
        <v/>
      </c>
      <c r="AE675" s="8" t="str">
        <f>IF('Filtered Data'!K674="","",HEX2BIN(K675))</f>
        <v/>
      </c>
      <c r="AF675" s="8" t="str">
        <f>IF('Filtered Data'!L674="","",HEX2BIN(L675))</f>
        <v/>
      </c>
      <c r="AG675" s="8" t="str">
        <f>IF('Filtered Data'!M674="","",HEX2BIN(M675))</f>
        <v/>
      </c>
      <c r="AH675" s="8" t="str">
        <f>IF('Filtered Data'!N674="","",HEX2BIN(N675))</f>
        <v/>
      </c>
      <c r="AI675" s="8"/>
      <c r="AJ675" s="9" t="str">
        <f t="shared" si="35"/>
        <v>0</v>
      </c>
      <c r="AK675" s="8" t="str">
        <f>IF('Filtered Data'!G674="","",HEX2OCT(G675))</f>
        <v/>
      </c>
      <c r="AL675" s="8" t="str">
        <f>IF('Filtered Data'!H674="","",HEX2OCT(H675))</f>
        <v/>
      </c>
      <c r="AM675" s="8" t="str">
        <f>IF('Filtered Data'!I674="","",HEX2OCT(I675))</f>
        <v/>
      </c>
      <c r="AN675" s="8" t="str">
        <f>IF('Filtered Data'!J674="","",HEX2OCT(J675))</f>
        <v/>
      </c>
      <c r="AO675" s="8" t="str">
        <f>IF('Filtered Data'!K674="","",HEX2OCT(K675))</f>
        <v/>
      </c>
      <c r="AP675" s="8" t="str">
        <f>IF('Filtered Data'!L674="","",HEX2OCT(L675))</f>
        <v/>
      </c>
      <c r="AQ675" s="8" t="str">
        <f>IF('Filtered Data'!M674="","",HEX2OCT(M675))</f>
        <v/>
      </c>
      <c r="AR675" s="8" t="str">
        <f>IF('Filtered Data'!N674="","",HEX2OCT(N675))</f>
        <v/>
      </c>
    </row>
    <row r="676">
      <c r="A676" s="5" t="str">
        <f>'Filtered Data'!A675</f>
        <v/>
      </c>
      <c r="B676" s="5" t="str">
        <f>'Filtered Data'!B675</f>
        <v/>
      </c>
      <c r="C676" s="5" t="str">
        <f>'Filtered Data'!C675</f>
        <v/>
      </c>
      <c r="D676" s="5" t="str">
        <f>'Filtered Data'!D675</f>
        <v/>
      </c>
      <c r="E676" s="5" t="str">
        <f>'Filtered Data'!E675</f>
        <v/>
      </c>
      <c r="F676" s="5" t="str">
        <f>'Filtered Data'!F675</f>
        <v/>
      </c>
      <c r="G676" s="5" t="str">
        <f>'Filtered Data'!G675</f>
        <v/>
      </c>
      <c r="H676" s="5" t="str">
        <f>'Filtered Data'!H675</f>
        <v/>
      </c>
      <c r="I676" s="5" t="str">
        <f>'Filtered Data'!I675</f>
        <v/>
      </c>
      <c r="J676" s="5" t="str">
        <f>'Filtered Data'!J675</f>
        <v/>
      </c>
      <c r="K676" s="5" t="str">
        <f>'Filtered Data'!K675</f>
        <v/>
      </c>
      <c r="L676" s="5" t="str">
        <f>'Filtered Data'!L675</f>
        <v/>
      </c>
      <c r="M676" s="5" t="str">
        <f>'Filtered Data'!M675</f>
        <v/>
      </c>
      <c r="N676" s="5" t="str">
        <f>'Filtered Data'!N675</f>
        <v/>
      </c>
      <c r="P676" s="7">
        <f t="shared" ref="P676:P739" si="36">HEX2DEC(_xlfn.CONCAT(G676:N676))</f>
        <v>0</v>
      </c>
      <c r="Q676" s="8" t="str">
        <f>IF('Filtered Data'!G675="","",HEX2DEC(G676))</f>
        <v/>
      </c>
      <c r="R676" s="8" t="str">
        <f>IF('Filtered Data'!H675="","",HEX2DEC(H676))</f>
        <v/>
      </c>
      <c r="S676" s="8" t="str">
        <f>IF('Filtered Data'!I675="","",HEX2DEC(I676))</f>
        <v/>
      </c>
      <c r="T676" s="8" t="str">
        <f>IF('Filtered Data'!J675="","",HEX2DEC(J676))</f>
        <v/>
      </c>
      <c r="U676" s="8" t="str">
        <f>IF('Filtered Data'!K675="","",HEX2DEC(K676))</f>
        <v/>
      </c>
      <c r="V676" s="8" t="str">
        <f>IF('Filtered Data'!L675="","",HEX2DEC(L676))</f>
        <v/>
      </c>
      <c r="W676" s="8" t="str">
        <f>IF('Filtered Data'!M675="","",HEX2DEC(M676))</f>
        <v/>
      </c>
      <c r="X676" s="8" t="str">
        <f>IF('Filtered Data'!N675="","",HEX2DEC(N676))</f>
        <v/>
      </c>
      <c r="Y676" s="8"/>
      <c r="Z676" s="9" t="str">
        <f t="shared" ref="Z676:Z739" si="37">HEX2BIN(_xlfn.CONCAT(G676:N676))</f>
        <v>0</v>
      </c>
      <c r="AA676" s="8" t="str">
        <f>IF('Filtered Data'!G675="","",HEX2BIN(G676))</f>
        <v/>
      </c>
      <c r="AB676" s="8" t="str">
        <f>IF('Filtered Data'!H675="","",HEX2BIN(H676))</f>
        <v/>
      </c>
      <c r="AC676" s="8" t="str">
        <f>IF('Filtered Data'!I675="","",HEX2BIN(I676))</f>
        <v/>
      </c>
      <c r="AD676" s="8" t="str">
        <f>IF('Filtered Data'!J675="","",HEX2BIN(J676))</f>
        <v/>
      </c>
      <c r="AE676" s="8" t="str">
        <f>IF('Filtered Data'!K675="","",HEX2BIN(K676))</f>
        <v/>
      </c>
      <c r="AF676" s="8" t="str">
        <f>IF('Filtered Data'!L675="","",HEX2BIN(L676))</f>
        <v/>
      </c>
      <c r="AG676" s="8" t="str">
        <f>IF('Filtered Data'!M675="","",HEX2BIN(M676))</f>
        <v/>
      </c>
      <c r="AH676" s="8" t="str">
        <f>IF('Filtered Data'!N675="","",HEX2BIN(N676))</f>
        <v/>
      </c>
      <c r="AI676" s="8"/>
      <c r="AJ676" s="9" t="str">
        <f t="shared" ref="AJ676:AJ739" si="38">HEX2BIN(_xlfn.CONCAT(G676:N676))</f>
        <v>0</v>
      </c>
      <c r="AK676" s="8" t="str">
        <f>IF('Filtered Data'!G675="","",HEX2OCT(G676))</f>
        <v/>
      </c>
      <c r="AL676" s="8" t="str">
        <f>IF('Filtered Data'!H675="","",HEX2OCT(H676))</f>
        <v/>
      </c>
      <c r="AM676" s="8" t="str">
        <f>IF('Filtered Data'!I675="","",HEX2OCT(I676))</f>
        <v/>
      </c>
      <c r="AN676" s="8" t="str">
        <f>IF('Filtered Data'!J675="","",HEX2OCT(J676))</f>
        <v/>
      </c>
      <c r="AO676" s="8" t="str">
        <f>IF('Filtered Data'!K675="","",HEX2OCT(K676))</f>
        <v/>
      </c>
      <c r="AP676" s="8" t="str">
        <f>IF('Filtered Data'!L675="","",HEX2OCT(L676))</f>
        <v/>
      </c>
      <c r="AQ676" s="8" t="str">
        <f>IF('Filtered Data'!M675="","",HEX2OCT(M676))</f>
        <v/>
      </c>
      <c r="AR676" s="8" t="str">
        <f>IF('Filtered Data'!N675="","",HEX2OCT(N676))</f>
        <v/>
      </c>
    </row>
    <row r="677">
      <c r="A677" s="5" t="str">
        <f>'Filtered Data'!A676</f>
        <v/>
      </c>
      <c r="B677" s="5" t="str">
        <f>'Filtered Data'!B676</f>
        <v/>
      </c>
      <c r="C677" s="5" t="str">
        <f>'Filtered Data'!C676</f>
        <v/>
      </c>
      <c r="D677" s="5" t="str">
        <f>'Filtered Data'!D676</f>
        <v/>
      </c>
      <c r="E677" s="5" t="str">
        <f>'Filtered Data'!E676</f>
        <v/>
      </c>
      <c r="F677" s="5" t="str">
        <f>'Filtered Data'!F676</f>
        <v/>
      </c>
      <c r="G677" s="5" t="str">
        <f>'Filtered Data'!G676</f>
        <v/>
      </c>
      <c r="H677" s="5" t="str">
        <f>'Filtered Data'!H676</f>
        <v/>
      </c>
      <c r="I677" s="5" t="str">
        <f>'Filtered Data'!I676</f>
        <v/>
      </c>
      <c r="J677" s="5" t="str">
        <f>'Filtered Data'!J676</f>
        <v/>
      </c>
      <c r="K677" s="5" t="str">
        <f>'Filtered Data'!K676</f>
        <v/>
      </c>
      <c r="L677" s="5" t="str">
        <f>'Filtered Data'!L676</f>
        <v/>
      </c>
      <c r="M677" s="5" t="str">
        <f>'Filtered Data'!M676</f>
        <v/>
      </c>
      <c r="N677" s="5" t="str">
        <f>'Filtered Data'!N676</f>
        <v/>
      </c>
      <c r="P677" s="7">
        <f t="shared" si="36"/>
        <v>0</v>
      </c>
      <c r="Q677" s="8" t="str">
        <f>IF('Filtered Data'!G676="","",HEX2DEC(G677))</f>
        <v/>
      </c>
      <c r="R677" s="8" t="str">
        <f>IF('Filtered Data'!H676="","",HEX2DEC(H677))</f>
        <v/>
      </c>
      <c r="S677" s="8" t="str">
        <f>IF('Filtered Data'!I676="","",HEX2DEC(I677))</f>
        <v/>
      </c>
      <c r="T677" s="8" t="str">
        <f>IF('Filtered Data'!J676="","",HEX2DEC(J677))</f>
        <v/>
      </c>
      <c r="U677" s="8" t="str">
        <f>IF('Filtered Data'!K676="","",HEX2DEC(K677))</f>
        <v/>
      </c>
      <c r="V677" s="8" t="str">
        <f>IF('Filtered Data'!L676="","",HEX2DEC(L677))</f>
        <v/>
      </c>
      <c r="W677" s="8" t="str">
        <f>IF('Filtered Data'!M676="","",HEX2DEC(M677))</f>
        <v/>
      </c>
      <c r="X677" s="8" t="str">
        <f>IF('Filtered Data'!N676="","",HEX2DEC(N677))</f>
        <v/>
      </c>
      <c r="Y677" s="8"/>
      <c r="Z677" s="9" t="str">
        <f t="shared" si="37"/>
        <v>0</v>
      </c>
      <c r="AA677" s="8" t="str">
        <f>IF('Filtered Data'!G676="","",HEX2BIN(G677))</f>
        <v/>
      </c>
      <c r="AB677" s="8" t="str">
        <f>IF('Filtered Data'!H676="","",HEX2BIN(H677))</f>
        <v/>
      </c>
      <c r="AC677" s="8" t="str">
        <f>IF('Filtered Data'!I676="","",HEX2BIN(I677))</f>
        <v/>
      </c>
      <c r="AD677" s="8" t="str">
        <f>IF('Filtered Data'!J676="","",HEX2BIN(J677))</f>
        <v/>
      </c>
      <c r="AE677" s="8" t="str">
        <f>IF('Filtered Data'!K676="","",HEX2BIN(K677))</f>
        <v/>
      </c>
      <c r="AF677" s="8" t="str">
        <f>IF('Filtered Data'!L676="","",HEX2BIN(L677))</f>
        <v/>
      </c>
      <c r="AG677" s="8" t="str">
        <f>IF('Filtered Data'!M676="","",HEX2BIN(M677))</f>
        <v/>
      </c>
      <c r="AH677" s="8" t="str">
        <f>IF('Filtered Data'!N676="","",HEX2BIN(N677))</f>
        <v/>
      </c>
      <c r="AI677" s="8"/>
      <c r="AJ677" s="9" t="str">
        <f t="shared" si="38"/>
        <v>0</v>
      </c>
      <c r="AK677" s="8" t="str">
        <f>IF('Filtered Data'!G676="","",HEX2OCT(G677))</f>
        <v/>
      </c>
      <c r="AL677" s="8" t="str">
        <f>IF('Filtered Data'!H676="","",HEX2OCT(H677))</f>
        <v/>
      </c>
      <c r="AM677" s="8" t="str">
        <f>IF('Filtered Data'!I676="","",HEX2OCT(I677))</f>
        <v/>
      </c>
      <c r="AN677" s="8" t="str">
        <f>IF('Filtered Data'!J676="","",HEX2OCT(J677))</f>
        <v/>
      </c>
      <c r="AO677" s="8" t="str">
        <f>IF('Filtered Data'!K676="","",HEX2OCT(K677))</f>
        <v/>
      </c>
      <c r="AP677" s="8" t="str">
        <f>IF('Filtered Data'!L676="","",HEX2OCT(L677))</f>
        <v/>
      </c>
      <c r="AQ677" s="8" t="str">
        <f>IF('Filtered Data'!M676="","",HEX2OCT(M677))</f>
        <v/>
      </c>
      <c r="AR677" s="8" t="str">
        <f>IF('Filtered Data'!N676="","",HEX2OCT(N677))</f>
        <v/>
      </c>
    </row>
    <row r="678">
      <c r="A678" s="5" t="str">
        <f>'Filtered Data'!A677</f>
        <v/>
      </c>
      <c r="B678" s="5" t="str">
        <f>'Filtered Data'!B677</f>
        <v/>
      </c>
      <c r="C678" s="5" t="str">
        <f>'Filtered Data'!C677</f>
        <v/>
      </c>
      <c r="D678" s="5" t="str">
        <f>'Filtered Data'!D677</f>
        <v/>
      </c>
      <c r="E678" s="5" t="str">
        <f>'Filtered Data'!E677</f>
        <v/>
      </c>
      <c r="F678" s="5" t="str">
        <f>'Filtered Data'!F677</f>
        <v/>
      </c>
      <c r="G678" s="5" t="str">
        <f>'Filtered Data'!G677</f>
        <v/>
      </c>
      <c r="H678" s="5" t="str">
        <f>'Filtered Data'!H677</f>
        <v/>
      </c>
      <c r="I678" s="5" t="str">
        <f>'Filtered Data'!I677</f>
        <v/>
      </c>
      <c r="J678" s="5" t="str">
        <f>'Filtered Data'!J677</f>
        <v/>
      </c>
      <c r="K678" s="5" t="str">
        <f>'Filtered Data'!K677</f>
        <v/>
      </c>
      <c r="L678" s="5" t="str">
        <f>'Filtered Data'!L677</f>
        <v/>
      </c>
      <c r="M678" s="5" t="str">
        <f>'Filtered Data'!M677</f>
        <v/>
      </c>
      <c r="N678" s="5" t="str">
        <f>'Filtered Data'!N677</f>
        <v/>
      </c>
      <c r="P678" s="7">
        <f t="shared" si="36"/>
        <v>0</v>
      </c>
      <c r="Q678" s="8" t="str">
        <f>IF('Filtered Data'!G677="","",HEX2DEC(G678))</f>
        <v/>
      </c>
      <c r="R678" s="8" t="str">
        <f>IF('Filtered Data'!H677="","",HEX2DEC(H678))</f>
        <v/>
      </c>
      <c r="S678" s="8" t="str">
        <f>IF('Filtered Data'!I677="","",HEX2DEC(I678))</f>
        <v/>
      </c>
      <c r="T678" s="8" t="str">
        <f>IF('Filtered Data'!J677="","",HEX2DEC(J678))</f>
        <v/>
      </c>
      <c r="U678" s="8" t="str">
        <f>IF('Filtered Data'!K677="","",HEX2DEC(K678))</f>
        <v/>
      </c>
      <c r="V678" s="8" t="str">
        <f>IF('Filtered Data'!L677="","",HEX2DEC(L678))</f>
        <v/>
      </c>
      <c r="W678" s="8" t="str">
        <f>IF('Filtered Data'!M677="","",HEX2DEC(M678))</f>
        <v/>
      </c>
      <c r="X678" s="8" t="str">
        <f>IF('Filtered Data'!N677="","",HEX2DEC(N678))</f>
        <v/>
      </c>
      <c r="Y678" s="8"/>
      <c r="Z678" s="9" t="str">
        <f t="shared" si="37"/>
        <v>0</v>
      </c>
      <c r="AA678" s="8" t="str">
        <f>IF('Filtered Data'!G677="","",HEX2BIN(G678))</f>
        <v/>
      </c>
      <c r="AB678" s="8" t="str">
        <f>IF('Filtered Data'!H677="","",HEX2BIN(H678))</f>
        <v/>
      </c>
      <c r="AC678" s="8" t="str">
        <f>IF('Filtered Data'!I677="","",HEX2BIN(I678))</f>
        <v/>
      </c>
      <c r="AD678" s="8" t="str">
        <f>IF('Filtered Data'!J677="","",HEX2BIN(J678))</f>
        <v/>
      </c>
      <c r="AE678" s="8" t="str">
        <f>IF('Filtered Data'!K677="","",HEX2BIN(K678))</f>
        <v/>
      </c>
      <c r="AF678" s="8" t="str">
        <f>IF('Filtered Data'!L677="","",HEX2BIN(L678))</f>
        <v/>
      </c>
      <c r="AG678" s="8" t="str">
        <f>IF('Filtered Data'!M677="","",HEX2BIN(M678))</f>
        <v/>
      </c>
      <c r="AH678" s="8" t="str">
        <f>IF('Filtered Data'!N677="","",HEX2BIN(N678))</f>
        <v/>
      </c>
      <c r="AI678" s="8"/>
      <c r="AJ678" s="9" t="str">
        <f t="shared" si="38"/>
        <v>0</v>
      </c>
      <c r="AK678" s="8" t="str">
        <f>IF('Filtered Data'!G677="","",HEX2OCT(G678))</f>
        <v/>
      </c>
      <c r="AL678" s="8" t="str">
        <f>IF('Filtered Data'!H677="","",HEX2OCT(H678))</f>
        <v/>
      </c>
      <c r="AM678" s="8" t="str">
        <f>IF('Filtered Data'!I677="","",HEX2OCT(I678))</f>
        <v/>
      </c>
      <c r="AN678" s="8" t="str">
        <f>IF('Filtered Data'!J677="","",HEX2OCT(J678))</f>
        <v/>
      </c>
      <c r="AO678" s="8" t="str">
        <f>IF('Filtered Data'!K677="","",HEX2OCT(K678))</f>
        <v/>
      </c>
      <c r="AP678" s="8" t="str">
        <f>IF('Filtered Data'!L677="","",HEX2OCT(L678))</f>
        <v/>
      </c>
      <c r="AQ678" s="8" t="str">
        <f>IF('Filtered Data'!M677="","",HEX2OCT(M678))</f>
        <v/>
      </c>
      <c r="AR678" s="8" t="str">
        <f>IF('Filtered Data'!N677="","",HEX2OCT(N678))</f>
        <v/>
      </c>
    </row>
    <row r="679">
      <c r="A679" s="5" t="str">
        <f>'Filtered Data'!A678</f>
        <v/>
      </c>
      <c r="B679" s="5" t="str">
        <f>'Filtered Data'!B678</f>
        <v/>
      </c>
      <c r="C679" s="5" t="str">
        <f>'Filtered Data'!C678</f>
        <v/>
      </c>
      <c r="D679" s="5" t="str">
        <f>'Filtered Data'!D678</f>
        <v/>
      </c>
      <c r="E679" s="5" t="str">
        <f>'Filtered Data'!E678</f>
        <v/>
      </c>
      <c r="F679" s="5" t="str">
        <f>'Filtered Data'!F678</f>
        <v/>
      </c>
      <c r="G679" s="5" t="str">
        <f>'Filtered Data'!G678</f>
        <v/>
      </c>
      <c r="H679" s="5" t="str">
        <f>'Filtered Data'!H678</f>
        <v/>
      </c>
      <c r="I679" s="5" t="str">
        <f>'Filtered Data'!I678</f>
        <v/>
      </c>
      <c r="J679" s="5" t="str">
        <f>'Filtered Data'!J678</f>
        <v/>
      </c>
      <c r="K679" s="5" t="str">
        <f>'Filtered Data'!K678</f>
        <v/>
      </c>
      <c r="L679" s="5" t="str">
        <f>'Filtered Data'!L678</f>
        <v/>
      </c>
      <c r="M679" s="5" t="str">
        <f>'Filtered Data'!M678</f>
        <v/>
      </c>
      <c r="N679" s="5" t="str">
        <f>'Filtered Data'!N678</f>
        <v/>
      </c>
      <c r="P679" s="7">
        <f t="shared" si="36"/>
        <v>0</v>
      </c>
      <c r="Q679" s="8" t="str">
        <f>IF('Filtered Data'!G678="","",HEX2DEC(G679))</f>
        <v/>
      </c>
      <c r="R679" s="8" t="str">
        <f>IF('Filtered Data'!H678="","",HEX2DEC(H679))</f>
        <v/>
      </c>
      <c r="S679" s="8" t="str">
        <f>IF('Filtered Data'!I678="","",HEX2DEC(I679))</f>
        <v/>
      </c>
      <c r="T679" s="8" t="str">
        <f>IF('Filtered Data'!J678="","",HEX2DEC(J679))</f>
        <v/>
      </c>
      <c r="U679" s="8" t="str">
        <f>IF('Filtered Data'!K678="","",HEX2DEC(K679))</f>
        <v/>
      </c>
      <c r="V679" s="8" t="str">
        <f>IF('Filtered Data'!L678="","",HEX2DEC(L679))</f>
        <v/>
      </c>
      <c r="W679" s="8" t="str">
        <f>IF('Filtered Data'!M678="","",HEX2DEC(M679))</f>
        <v/>
      </c>
      <c r="X679" s="8" t="str">
        <f>IF('Filtered Data'!N678="","",HEX2DEC(N679))</f>
        <v/>
      </c>
      <c r="Y679" s="8"/>
      <c r="Z679" s="9" t="str">
        <f t="shared" si="37"/>
        <v>0</v>
      </c>
      <c r="AA679" s="8" t="str">
        <f>IF('Filtered Data'!G678="","",HEX2BIN(G679))</f>
        <v/>
      </c>
      <c r="AB679" s="8" t="str">
        <f>IF('Filtered Data'!H678="","",HEX2BIN(H679))</f>
        <v/>
      </c>
      <c r="AC679" s="8" t="str">
        <f>IF('Filtered Data'!I678="","",HEX2BIN(I679))</f>
        <v/>
      </c>
      <c r="AD679" s="8" t="str">
        <f>IF('Filtered Data'!J678="","",HEX2BIN(J679))</f>
        <v/>
      </c>
      <c r="AE679" s="8" t="str">
        <f>IF('Filtered Data'!K678="","",HEX2BIN(K679))</f>
        <v/>
      </c>
      <c r="AF679" s="8" t="str">
        <f>IF('Filtered Data'!L678="","",HEX2BIN(L679))</f>
        <v/>
      </c>
      <c r="AG679" s="8" t="str">
        <f>IF('Filtered Data'!M678="","",HEX2BIN(M679))</f>
        <v/>
      </c>
      <c r="AH679" s="8" t="str">
        <f>IF('Filtered Data'!N678="","",HEX2BIN(N679))</f>
        <v/>
      </c>
      <c r="AI679" s="8"/>
      <c r="AJ679" s="9" t="str">
        <f t="shared" si="38"/>
        <v>0</v>
      </c>
      <c r="AK679" s="8" t="str">
        <f>IF('Filtered Data'!G678="","",HEX2OCT(G679))</f>
        <v/>
      </c>
      <c r="AL679" s="8" t="str">
        <f>IF('Filtered Data'!H678="","",HEX2OCT(H679))</f>
        <v/>
      </c>
      <c r="AM679" s="8" t="str">
        <f>IF('Filtered Data'!I678="","",HEX2OCT(I679))</f>
        <v/>
      </c>
      <c r="AN679" s="8" t="str">
        <f>IF('Filtered Data'!J678="","",HEX2OCT(J679))</f>
        <v/>
      </c>
      <c r="AO679" s="8" t="str">
        <f>IF('Filtered Data'!K678="","",HEX2OCT(K679))</f>
        <v/>
      </c>
      <c r="AP679" s="8" t="str">
        <f>IF('Filtered Data'!L678="","",HEX2OCT(L679))</f>
        <v/>
      </c>
      <c r="AQ679" s="8" t="str">
        <f>IF('Filtered Data'!M678="","",HEX2OCT(M679))</f>
        <v/>
      </c>
      <c r="AR679" s="8" t="str">
        <f>IF('Filtered Data'!N678="","",HEX2OCT(N679))</f>
        <v/>
      </c>
    </row>
    <row r="680">
      <c r="A680" s="5" t="str">
        <f>'Filtered Data'!A679</f>
        <v/>
      </c>
      <c r="B680" s="5" t="str">
        <f>'Filtered Data'!B679</f>
        <v/>
      </c>
      <c r="C680" s="5" t="str">
        <f>'Filtered Data'!C679</f>
        <v/>
      </c>
      <c r="D680" s="5" t="str">
        <f>'Filtered Data'!D679</f>
        <v/>
      </c>
      <c r="E680" s="5" t="str">
        <f>'Filtered Data'!E679</f>
        <v/>
      </c>
      <c r="F680" s="5" t="str">
        <f>'Filtered Data'!F679</f>
        <v/>
      </c>
      <c r="G680" s="5" t="str">
        <f>'Filtered Data'!G679</f>
        <v/>
      </c>
      <c r="H680" s="5" t="str">
        <f>'Filtered Data'!H679</f>
        <v/>
      </c>
      <c r="I680" s="5" t="str">
        <f>'Filtered Data'!I679</f>
        <v/>
      </c>
      <c r="J680" s="5" t="str">
        <f>'Filtered Data'!J679</f>
        <v/>
      </c>
      <c r="K680" s="5" t="str">
        <f>'Filtered Data'!K679</f>
        <v/>
      </c>
      <c r="L680" s="5" t="str">
        <f>'Filtered Data'!L679</f>
        <v/>
      </c>
      <c r="M680" s="5" t="str">
        <f>'Filtered Data'!M679</f>
        <v/>
      </c>
      <c r="N680" s="5" t="str">
        <f>'Filtered Data'!N679</f>
        <v/>
      </c>
      <c r="P680" s="7">
        <f t="shared" si="36"/>
        <v>0</v>
      </c>
      <c r="Q680" s="8" t="str">
        <f>IF('Filtered Data'!G679="","",HEX2DEC(G680))</f>
        <v/>
      </c>
      <c r="R680" s="8" t="str">
        <f>IF('Filtered Data'!H679="","",HEX2DEC(H680))</f>
        <v/>
      </c>
      <c r="S680" s="8" t="str">
        <f>IF('Filtered Data'!I679="","",HEX2DEC(I680))</f>
        <v/>
      </c>
      <c r="T680" s="8" t="str">
        <f>IF('Filtered Data'!J679="","",HEX2DEC(J680))</f>
        <v/>
      </c>
      <c r="U680" s="8" t="str">
        <f>IF('Filtered Data'!K679="","",HEX2DEC(K680))</f>
        <v/>
      </c>
      <c r="V680" s="8" t="str">
        <f>IF('Filtered Data'!L679="","",HEX2DEC(L680))</f>
        <v/>
      </c>
      <c r="W680" s="8" t="str">
        <f>IF('Filtered Data'!M679="","",HEX2DEC(M680))</f>
        <v/>
      </c>
      <c r="X680" s="8" t="str">
        <f>IF('Filtered Data'!N679="","",HEX2DEC(N680))</f>
        <v/>
      </c>
      <c r="Y680" s="8"/>
      <c r="Z680" s="9" t="str">
        <f t="shared" si="37"/>
        <v>0</v>
      </c>
      <c r="AA680" s="8" t="str">
        <f>IF('Filtered Data'!G679="","",HEX2BIN(G680))</f>
        <v/>
      </c>
      <c r="AB680" s="8" t="str">
        <f>IF('Filtered Data'!H679="","",HEX2BIN(H680))</f>
        <v/>
      </c>
      <c r="AC680" s="8" t="str">
        <f>IF('Filtered Data'!I679="","",HEX2BIN(I680))</f>
        <v/>
      </c>
      <c r="AD680" s="8" t="str">
        <f>IF('Filtered Data'!J679="","",HEX2BIN(J680))</f>
        <v/>
      </c>
      <c r="AE680" s="8" t="str">
        <f>IF('Filtered Data'!K679="","",HEX2BIN(K680))</f>
        <v/>
      </c>
      <c r="AF680" s="8" t="str">
        <f>IF('Filtered Data'!L679="","",HEX2BIN(L680))</f>
        <v/>
      </c>
      <c r="AG680" s="8" t="str">
        <f>IF('Filtered Data'!M679="","",HEX2BIN(M680))</f>
        <v/>
      </c>
      <c r="AH680" s="8" t="str">
        <f>IF('Filtered Data'!N679="","",HEX2BIN(N680))</f>
        <v/>
      </c>
      <c r="AI680" s="8"/>
      <c r="AJ680" s="9" t="str">
        <f t="shared" si="38"/>
        <v>0</v>
      </c>
      <c r="AK680" s="8" t="str">
        <f>IF('Filtered Data'!G679="","",HEX2OCT(G680))</f>
        <v/>
      </c>
      <c r="AL680" s="8" t="str">
        <f>IF('Filtered Data'!H679="","",HEX2OCT(H680))</f>
        <v/>
      </c>
      <c r="AM680" s="8" t="str">
        <f>IF('Filtered Data'!I679="","",HEX2OCT(I680))</f>
        <v/>
      </c>
      <c r="AN680" s="8" t="str">
        <f>IF('Filtered Data'!J679="","",HEX2OCT(J680))</f>
        <v/>
      </c>
      <c r="AO680" s="8" t="str">
        <f>IF('Filtered Data'!K679="","",HEX2OCT(K680))</f>
        <v/>
      </c>
      <c r="AP680" s="8" t="str">
        <f>IF('Filtered Data'!L679="","",HEX2OCT(L680))</f>
        <v/>
      </c>
      <c r="AQ680" s="8" t="str">
        <f>IF('Filtered Data'!M679="","",HEX2OCT(M680))</f>
        <v/>
      </c>
      <c r="AR680" s="8" t="str">
        <f>IF('Filtered Data'!N679="","",HEX2OCT(N680))</f>
        <v/>
      </c>
    </row>
    <row r="681">
      <c r="A681" s="5" t="str">
        <f>'Filtered Data'!A680</f>
        <v/>
      </c>
      <c r="B681" s="5" t="str">
        <f>'Filtered Data'!B680</f>
        <v/>
      </c>
      <c r="C681" s="5" t="str">
        <f>'Filtered Data'!C680</f>
        <v/>
      </c>
      <c r="D681" s="5" t="str">
        <f>'Filtered Data'!D680</f>
        <v/>
      </c>
      <c r="E681" s="5" t="str">
        <f>'Filtered Data'!E680</f>
        <v/>
      </c>
      <c r="F681" s="5" t="str">
        <f>'Filtered Data'!F680</f>
        <v/>
      </c>
      <c r="G681" s="5" t="str">
        <f>'Filtered Data'!G680</f>
        <v/>
      </c>
      <c r="H681" s="5" t="str">
        <f>'Filtered Data'!H680</f>
        <v/>
      </c>
      <c r="I681" s="5" t="str">
        <f>'Filtered Data'!I680</f>
        <v/>
      </c>
      <c r="J681" s="5" t="str">
        <f>'Filtered Data'!J680</f>
        <v/>
      </c>
      <c r="K681" s="5" t="str">
        <f>'Filtered Data'!K680</f>
        <v/>
      </c>
      <c r="L681" s="5" t="str">
        <f>'Filtered Data'!L680</f>
        <v/>
      </c>
      <c r="M681" s="5" t="str">
        <f>'Filtered Data'!M680</f>
        <v/>
      </c>
      <c r="N681" s="5" t="str">
        <f>'Filtered Data'!N680</f>
        <v/>
      </c>
      <c r="P681" s="7">
        <f t="shared" si="36"/>
        <v>0</v>
      </c>
      <c r="Q681" s="8" t="str">
        <f>IF('Filtered Data'!G680="","",HEX2DEC(G681))</f>
        <v/>
      </c>
      <c r="R681" s="8" t="str">
        <f>IF('Filtered Data'!H680="","",HEX2DEC(H681))</f>
        <v/>
      </c>
      <c r="S681" s="8" t="str">
        <f>IF('Filtered Data'!I680="","",HEX2DEC(I681))</f>
        <v/>
      </c>
      <c r="T681" s="8" t="str">
        <f>IF('Filtered Data'!J680="","",HEX2DEC(J681))</f>
        <v/>
      </c>
      <c r="U681" s="8" t="str">
        <f>IF('Filtered Data'!K680="","",HEX2DEC(K681))</f>
        <v/>
      </c>
      <c r="V681" s="8" t="str">
        <f>IF('Filtered Data'!L680="","",HEX2DEC(L681))</f>
        <v/>
      </c>
      <c r="W681" s="8" t="str">
        <f>IF('Filtered Data'!M680="","",HEX2DEC(M681))</f>
        <v/>
      </c>
      <c r="X681" s="8" t="str">
        <f>IF('Filtered Data'!N680="","",HEX2DEC(N681))</f>
        <v/>
      </c>
      <c r="Y681" s="8"/>
      <c r="Z681" s="9" t="str">
        <f t="shared" si="37"/>
        <v>0</v>
      </c>
      <c r="AA681" s="8" t="str">
        <f>IF('Filtered Data'!G680="","",HEX2BIN(G681))</f>
        <v/>
      </c>
      <c r="AB681" s="8" t="str">
        <f>IF('Filtered Data'!H680="","",HEX2BIN(H681))</f>
        <v/>
      </c>
      <c r="AC681" s="8" t="str">
        <f>IF('Filtered Data'!I680="","",HEX2BIN(I681))</f>
        <v/>
      </c>
      <c r="AD681" s="8" t="str">
        <f>IF('Filtered Data'!J680="","",HEX2BIN(J681))</f>
        <v/>
      </c>
      <c r="AE681" s="8" t="str">
        <f>IF('Filtered Data'!K680="","",HEX2BIN(K681))</f>
        <v/>
      </c>
      <c r="AF681" s="8" t="str">
        <f>IF('Filtered Data'!L680="","",HEX2BIN(L681))</f>
        <v/>
      </c>
      <c r="AG681" s="8" t="str">
        <f>IF('Filtered Data'!M680="","",HEX2BIN(M681))</f>
        <v/>
      </c>
      <c r="AH681" s="8" t="str">
        <f>IF('Filtered Data'!N680="","",HEX2BIN(N681))</f>
        <v/>
      </c>
      <c r="AI681" s="8"/>
      <c r="AJ681" s="9" t="str">
        <f t="shared" si="38"/>
        <v>0</v>
      </c>
      <c r="AK681" s="8" t="str">
        <f>IF('Filtered Data'!G680="","",HEX2OCT(G681))</f>
        <v/>
      </c>
      <c r="AL681" s="8" t="str">
        <f>IF('Filtered Data'!H680="","",HEX2OCT(H681))</f>
        <v/>
      </c>
      <c r="AM681" s="8" t="str">
        <f>IF('Filtered Data'!I680="","",HEX2OCT(I681))</f>
        <v/>
      </c>
      <c r="AN681" s="8" t="str">
        <f>IF('Filtered Data'!J680="","",HEX2OCT(J681))</f>
        <v/>
      </c>
      <c r="AO681" s="8" t="str">
        <f>IF('Filtered Data'!K680="","",HEX2OCT(K681))</f>
        <v/>
      </c>
      <c r="AP681" s="8" t="str">
        <f>IF('Filtered Data'!L680="","",HEX2OCT(L681))</f>
        <v/>
      </c>
      <c r="AQ681" s="8" t="str">
        <f>IF('Filtered Data'!M680="","",HEX2OCT(M681))</f>
        <v/>
      </c>
      <c r="AR681" s="8" t="str">
        <f>IF('Filtered Data'!N680="","",HEX2OCT(N681))</f>
        <v/>
      </c>
    </row>
    <row r="682">
      <c r="A682" s="5" t="str">
        <f>'Filtered Data'!A681</f>
        <v/>
      </c>
      <c r="B682" s="5" t="str">
        <f>'Filtered Data'!B681</f>
        <v/>
      </c>
      <c r="C682" s="5" t="str">
        <f>'Filtered Data'!C681</f>
        <v/>
      </c>
      <c r="D682" s="5" t="str">
        <f>'Filtered Data'!D681</f>
        <v/>
      </c>
      <c r="E682" s="5" t="str">
        <f>'Filtered Data'!E681</f>
        <v/>
      </c>
      <c r="F682" s="5" t="str">
        <f>'Filtered Data'!F681</f>
        <v/>
      </c>
      <c r="G682" s="5" t="str">
        <f>'Filtered Data'!G681</f>
        <v/>
      </c>
      <c r="H682" s="5" t="str">
        <f>'Filtered Data'!H681</f>
        <v/>
      </c>
      <c r="I682" s="5" t="str">
        <f>'Filtered Data'!I681</f>
        <v/>
      </c>
      <c r="J682" s="5" t="str">
        <f>'Filtered Data'!J681</f>
        <v/>
      </c>
      <c r="K682" s="5" t="str">
        <f>'Filtered Data'!K681</f>
        <v/>
      </c>
      <c r="L682" s="5" t="str">
        <f>'Filtered Data'!L681</f>
        <v/>
      </c>
      <c r="M682" s="5" t="str">
        <f>'Filtered Data'!M681</f>
        <v/>
      </c>
      <c r="N682" s="5" t="str">
        <f>'Filtered Data'!N681</f>
        <v/>
      </c>
      <c r="P682" s="7">
        <f t="shared" si="36"/>
        <v>0</v>
      </c>
      <c r="Q682" s="8" t="str">
        <f>IF('Filtered Data'!G681="","",HEX2DEC(G682))</f>
        <v/>
      </c>
      <c r="R682" s="8" t="str">
        <f>IF('Filtered Data'!H681="","",HEX2DEC(H682))</f>
        <v/>
      </c>
      <c r="S682" s="8" t="str">
        <f>IF('Filtered Data'!I681="","",HEX2DEC(I682))</f>
        <v/>
      </c>
      <c r="T682" s="8" t="str">
        <f>IF('Filtered Data'!J681="","",HEX2DEC(J682))</f>
        <v/>
      </c>
      <c r="U682" s="8" t="str">
        <f>IF('Filtered Data'!K681="","",HEX2DEC(K682))</f>
        <v/>
      </c>
      <c r="V682" s="8" t="str">
        <f>IF('Filtered Data'!L681="","",HEX2DEC(L682))</f>
        <v/>
      </c>
      <c r="W682" s="8" t="str">
        <f>IF('Filtered Data'!M681="","",HEX2DEC(M682))</f>
        <v/>
      </c>
      <c r="X682" s="8" t="str">
        <f>IF('Filtered Data'!N681="","",HEX2DEC(N682))</f>
        <v/>
      </c>
      <c r="Y682" s="8"/>
      <c r="Z682" s="9" t="str">
        <f t="shared" si="37"/>
        <v>0</v>
      </c>
      <c r="AA682" s="8" t="str">
        <f>IF('Filtered Data'!G681="","",HEX2BIN(G682))</f>
        <v/>
      </c>
      <c r="AB682" s="8" t="str">
        <f>IF('Filtered Data'!H681="","",HEX2BIN(H682))</f>
        <v/>
      </c>
      <c r="AC682" s="8" t="str">
        <f>IF('Filtered Data'!I681="","",HEX2BIN(I682))</f>
        <v/>
      </c>
      <c r="AD682" s="8" t="str">
        <f>IF('Filtered Data'!J681="","",HEX2BIN(J682))</f>
        <v/>
      </c>
      <c r="AE682" s="8" t="str">
        <f>IF('Filtered Data'!K681="","",HEX2BIN(K682))</f>
        <v/>
      </c>
      <c r="AF682" s="8" t="str">
        <f>IF('Filtered Data'!L681="","",HEX2BIN(L682))</f>
        <v/>
      </c>
      <c r="AG682" s="8" t="str">
        <f>IF('Filtered Data'!M681="","",HEX2BIN(M682))</f>
        <v/>
      </c>
      <c r="AH682" s="8" t="str">
        <f>IF('Filtered Data'!N681="","",HEX2BIN(N682))</f>
        <v/>
      </c>
      <c r="AI682" s="8"/>
      <c r="AJ682" s="9" t="str">
        <f t="shared" si="38"/>
        <v>0</v>
      </c>
      <c r="AK682" s="8" t="str">
        <f>IF('Filtered Data'!G681="","",HEX2OCT(G682))</f>
        <v/>
      </c>
      <c r="AL682" s="8" t="str">
        <f>IF('Filtered Data'!H681="","",HEX2OCT(H682))</f>
        <v/>
      </c>
      <c r="AM682" s="8" t="str">
        <f>IF('Filtered Data'!I681="","",HEX2OCT(I682))</f>
        <v/>
      </c>
      <c r="AN682" s="8" t="str">
        <f>IF('Filtered Data'!J681="","",HEX2OCT(J682))</f>
        <v/>
      </c>
      <c r="AO682" s="8" t="str">
        <f>IF('Filtered Data'!K681="","",HEX2OCT(K682))</f>
        <v/>
      </c>
      <c r="AP682" s="8" t="str">
        <f>IF('Filtered Data'!L681="","",HEX2OCT(L682))</f>
        <v/>
      </c>
      <c r="AQ682" s="8" t="str">
        <f>IF('Filtered Data'!M681="","",HEX2OCT(M682))</f>
        <v/>
      </c>
      <c r="AR682" s="8" t="str">
        <f>IF('Filtered Data'!N681="","",HEX2OCT(N682))</f>
        <v/>
      </c>
    </row>
    <row r="683">
      <c r="A683" s="5" t="str">
        <f>'Filtered Data'!A682</f>
        <v/>
      </c>
      <c r="B683" s="5" t="str">
        <f>'Filtered Data'!B682</f>
        <v/>
      </c>
      <c r="C683" s="5" t="str">
        <f>'Filtered Data'!C682</f>
        <v/>
      </c>
      <c r="D683" s="5" t="str">
        <f>'Filtered Data'!D682</f>
        <v/>
      </c>
      <c r="E683" s="5" t="str">
        <f>'Filtered Data'!E682</f>
        <v/>
      </c>
      <c r="F683" s="5" t="str">
        <f>'Filtered Data'!F682</f>
        <v/>
      </c>
      <c r="G683" s="5" t="str">
        <f>'Filtered Data'!G682</f>
        <v/>
      </c>
      <c r="H683" s="5" t="str">
        <f>'Filtered Data'!H682</f>
        <v/>
      </c>
      <c r="I683" s="5" t="str">
        <f>'Filtered Data'!I682</f>
        <v/>
      </c>
      <c r="J683" s="5" t="str">
        <f>'Filtered Data'!J682</f>
        <v/>
      </c>
      <c r="K683" s="5" t="str">
        <f>'Filtered Data'!K682</f>
        <v/>
      </c>
      <c r="L683" s="5" t="str">
        <f>'Filtered Data'!L682</f>
        <v/>
      </c>
      <c r="M683" s="5" t="str">
        <f>'Filtered Data'!M682</f>
        <v/>
      </c>
      <c r="N683" s="5" t="str">
        <f>'Filtered Data'!N682</f>
        <v/>
      </c>
      <c r="P683" s="7">
        <f t="shared" si="36"/>
        <v>0</v>
      </c>
      <c r="Q683" s="8" t="str">
        <f>IF('Filtered Data'!G682="","",HEX2DEC(G683))</f>
        <v/>
      </c>
      <c r="R683" s="8" t="str">
        <f>IF('Filtered Data'!H682="","",HEX2DEC(H683))</f>
        <v/>
      </c>
      <c r="S683" s="8" t="str">
        <f>IF('Filtered Data'!I682="","",HEX2DEC(I683))</f>
        <v/>
      </c>
      <c r="T683" s="8" t="str">
        <f>IF('Filtered Data'!J682="","",HEX2DEC(J683))</f>
        <v/>
      </c>
      <c r="U683" s="8" t="str">
        <f>IF('Filtered Data'!K682="","",HEX2DEC(K683))</f>
        <v/>
      </c>
      <c r="V683" s="8" t="str">
        <f>IF('Filtered Data'!L682="","",HEX2DEC(L683))</f>
        <v/>
      </c>
      <c r="W683" s="8" t="str">
        <f>IF('Filtered Data'!M682="","",HEX2DEC(M683))</f>
        <v/>
      </c>
      <c r="X683" s="8" t="str">
        <f>IF('Filtered Data'!N682="","",HEX2DEC(N683))</f>
        <v/>
      </c>
      <c r="Y683" s="8"/>
      <c r="Z683" s="9" t="str">
        <f t="shared" si="37"/>
        <v>0</v>
      </c>
      <c r="AA683" s="8" t="str">
        <f>IF('Filtered Data'!G682="","",HEX2BIN(G683))</f>
        <v/>
      </c>
      <c r="AB683" s="8" t="str">
        <f>IF('Filtered Data'!H682="","",HEX2BIN(H683))</f>
        <v/>
      </c>
      <c r="AC683" s="8" t="str">
        <f>IF('Filtered Data'!I682="","",HEX2BIN(I683))</f>
        <v/>
      </c>
      <c r="AD683" s="8" t="str">
        <f>IF('Filtered Data'!J682="","",HEX2BIN(J683))</f>
        <v/>
      </c>
      <c r="AE683" s="8" t="str">
        <f>IF('Filtered Data'!K682="","",HEX2BIN(K683))</f>
        <v/>
      </c>
      <c r="AF683" s="8" t="str">
        <f>IF('Filtered Data'!L682="","",HEX2BIN(L683))</f>
        <v/>
      </c>
      <c r="AG683" s="8" t="str">
        <f>IF('Filtered Data'!M682="","",HEX2BIN(M683))</f>
        <v/>
      </c>
      <c r="AH683" s="8" t="str">
        <f>IF('Filtered Data'!N682="","",HEX2BIN(N683))</f>
        <v/>
      </c>
      <c r="AI683" s="8"/>
      <c r="AJ683" s="9" t="str">
        <f t="shared" si="38"/>
        <v>0</v>
      </c>
      <c r="AK683" s="8" t="str">
        <f>IF('Filtered Data'!G682="","",HEX2OCT(G683))</f>
        <v/>
      </c>
      <c r="AL683" s="8" t="str">
        <f>IF('Filtered Data'!H682="","",HEX2OCT(H683))</f>
        <v/>
      </c>
      <c r="AM683" s="8" t="str">
        <f>IF('Filtered Data'!I682="","",HEX2OCT(I683))</f>
        <v/>
      </c>
      <c r="AN683" s="8" t="str">
        <f>IF('Filtered Data'!J682="","",HEX2OCT(J683))</f>
        <v/>
      </c>
      <c r="AO683" s="8" t="str">
        <f>IF('Filtered Data'!K682="","",HEX2OCT(K683))</f>
        <v/>
      </c>
      <c r="AP683" s="8" t="str">
        <f>IF('Filtered Data'!L682="","",HEX2OCT(L683))</f>
        <v/>
      </c>
      <c r="AQ683" s="8" t="str">
        <f>IF('Filtered Data'!M682="","",HEX2OCT(M683))</f>
        <v/>
      </c>
      <c r="AR683" s="8" t="str">
        <f>IF('Filtered Data'!N682="","",HEX2OCT(N683))</f>
        <v/>
      </c>
    </row>
    <row r="684">
      <c r="A684" s="5" t="str">
        <f>'Filtered Data'!A683</f>
        <v/>
      </c>
      <c r="B684" s="5" t="str">
        <f>'Filtered Data'!B683</f>
        <v/>
      </c>
      <c r="C684" s="5" t="str">
        <f>'Filtered Data'!C683</f>
        <v/>
      </c>
      <c r="D684" s="5" t="str">
        <f>'Filtered Data'!D683</f>
        <v/>
      </c>
      <c r="E684" s="5" t="str">
        <f>'Filtered Data'!E683</f>
        <v/>
      </c>
      <c r="F684" s="5" t="str">
        <f>'Filtered Data'!F683</f>
        <v/>
      </c>
      <c r="G684" s="5" t="str">
        <f>'Filtered Data'!G683</f>
        <v/>
      </c>
      <c r="H684" s="5" t="str">
        <f>'Filtered Data'!H683</f>
        <v/>
      </c>
      <c r="I684" s="5" t="str">
        <f>'Filtered Data'!I683</f>
        <v/>
      </c>
      <c r="J684" s="5" t="str">
        <f>'Filtered Data'!J683</f>
        <v/>
      </c>
      <c r="K684" s="5" t="str">
        <f>'Filtered Data'!K683</f>
        <v/>
      </c>
      <c r="L684" s="5" t="str">
        <f>'Filtered Data'!L683</f>
        <v/>
      </c>
      <c r="M684" s="5" t="str">
        <f>'Filtered Data'!M683</f>
        <v/>
      </c>
      <c r="N684" s="5" t="str">
        <f>'Filtered Data'!N683</f>
        <v/>
      </c>
      <c r="P684" s="7">
        <f t="shared" si="36"/>
        <v>0</v>
      </c>
      <c r="Q684" s="8" t="str">
        <f>IF('Filtered Data'!G683="","",HEX2DEC(G684))</f>
        <v/>
      </c>
      <c r="R684" s="8" t="str">
        <f>IF('Filtered Data'!H683="","",HEX2DEC(H684))</f>
        <v/>
      </c>
      <c r="S684" s="8" t="str">
        <f>IF('Filtered Data'!I683="","",HEX2DEC(I684))</f>
        <v/>
      </c>
      <c r="T684" s="8" t="str">
        <f>IF('Filtered Data'!J683="","",HEX2DEC(J684))</f>
        <v/>
      </c>
      <c r="U684" s="8" t="str">
        <f>IF('Filtered Data'!K683="","",HEX2DEC(K684))</f>
        <v/>
      </c>
      <c r="V684" s="8" t="str">
        <f>IF('Filtered Data'!L683="","",HEX2DEC(L684))</f>
        <v/>
      </c>
      <c r="W684" s="8" t="str">
        <f>IF('Filtered Data'!M683="","",HEX2DEC(M684))</f>
        <v/>
      </c>
      <c r="X684" s="8" t="str">
        <f>IF('Filtered Data'!N683="","",HEX2DEC(N684))</f>
        <v/>
      </c>
      <c r="Y684" s="8"/>
      <c r="Z684" s="9" t="str">
        <f t="shared" si="37"/>
        <v>0</v>
      </c>
      <c r="AA684" s="8" t="str">
        <f>IF('Filtered Data'!G683="","",HEX2BIN(G684))</f>
        <v/>
      </c>
      <c r="AB684" s="8" t="str">
        <f>IF('Filtered Data'!H683="","",HEX2BIN(H684))</f>
        <v/>
      </c>
      <c r="AC684" s="8" t="str">
        <f>IF('Filtered Data'!I683="","",HEX2BIN(I684))</f>
        <v/>
      </c>
      <c r="AD684" s="8" t="str">
        <f>IF('Filtered Data'!J683="","",HEX2BIN(J684))</f>
        <v/>
      </c>
      <c r="AE684" s="8" t="str">
        <f>IF('Filtered Data'!K683="","",HEX2BIN(K684))</f>
        <v/>
      </c>
      <c r="AF684" s="8" t="str">
        <f>IF('Filtered Data'!L683="","",HEX2BIN(L684))</f>
        <v/>
      </c>
      <c r="AG684" s="8" t="str">
        <f>IF('Filtered Data'!M683="","",HEX2BIN(M684))</f>
        <v/>
      </c>
      <c r="AH684" s="8" t="str">
        <f>IF('Filtered Data'!N683="","",HEX2BIN(N684))</f>
        <v/>
      </c>
      <c r="AI684" s="8"/>
      <c r="AJ684" s="9" t="str">
        <f t="shared" si="38"/>
        <v>0</v>
      </c>
      <c r="AK684" s="8" t="str">
        <f>IF('Filtered Data'!G683="","",HEX2OCT(G684))</f>
        <v/>
      </c>
      <c r="AL684" s="8" t="str">
        <f>IF('Filtered Data'!H683="","",HEX2OCT(H684))</f>
        <v/>
      </c>
      <c r="AM684" s="8" t="str">
        <f>IF('Filtered Data'!I683="","",HEX2OCT(I684))</f>
        <v/>
      </c>
      <c r="AN684" s="8" t="str">
        <f>IF('Filtered Data'!J683="","",HEX2OCT(J684))</f>
        <v/>
      </c>
      <c r="AO684" s="8" t="str">
        <f>IF('Filtered Data'!K683="","",HEX2OCT(K684))</f>
        <v/>
      </c>
      <c r="AP684" s="8" t="str">
        <f>IF('Filtered Data'!L683="","",HEX2OCT(L684))</f>
        <v/>
      </c>
      <c r="AQ684" s="8" t="str">
        <f>IF('Filtered Data'!M683="","",HEX2OCT(M684))</f>
        <v/>
      </c>
      <c r="AR684" s="8" t="str">
        <f>IF('Filtered Data'!N683="","",HEX2OCT(N684))</f>
        <v/>
      </c>
    </row>
    <row r="685">
      <c r="A685" s="5" t="str">
        <f>'Filtered Data'!A684</f>
        <v/>
      </c>
      <c r="B685" s="5" t="str">
        <f>'Filtered Data'!B684</f>
        <v/>
      </c>
      <c r="C685" s="5" t="str">
        <f>'Filtered Data'!C684</f>
        <v/>
      </c>
      <c r="D685" s="5" t="str">
        <f>'Filtered Data'!D684</f>
        <v/>
      </c>
      <c r="E685" s="5" t="str">
        <f>'Filtered Data'!E684</f>
        <v/>
      </c>
      <c r="F685" s="5" t="str">
        <f>'Filtered Data'!F684</f>
        <v/>
      </c>
      <c r="G685" s="5" t="str">
        <f>'Filtered Data'!G684</f>
        <v/>
      </c>
      <c r="H685" s="5" t="str">
        <f>'Filtered Data'!H684</f>
        <v/>
      </c>
      <c r="I685" s="5" t="str">
        <f>'Filtered Data'!I684</f>
        <v/>
      </c>
      <c r="J685" s="5" t="str">
        <f>'Filtered Data'!J684</f>
        <v/>
      </c>
      <c r="K685" s="5" t="str">
        <f>'Filtered Data'!K684</f>
        <v/>
      </c>
      <c r="L685" s="5" t="str">
        <f>'Filtered Data'!L684</f>
        <v/>
      </c>
      <c r="M685" s="5" t="str">
        <f>'Filtered Data'!M684</f>
        <v/>
      </c>
      <c r="N685" s="5" t="str">
        <f>'Filtered Data'!N684</f>
        <v/>
      </c>
      <c r="P685" s="7">
        <f t="shared" si="36"/>
        <v>0</v>
      </c>
      <c r="Q685" s="8" t="str">
        <f>IF('Filtered Data'!G684="","",HEX2DEC(G685))</f>
        <v/>
      </c>
      <c r="R685" s="8" t="str">
        <f>IF('Filtered Data'!H684="","",HEX2DEC(H685))</f>
        <v/>
      </c>
      <c r="S685" s="8" t="str">
        <f>IF('Filtered Data'!I684="","",HEX2DEC(I685))</f>
        <v/>
      </c>
      <c r="T685" s="8" t="str">
        <f>IF('Filtered Data'!J684="","",HEX2DEC(J685))</f>
        <v/>
      </c>
      <c r="U685" s="8" t="str">
        <f>IF('Filtered Data'!K684="","",HEX2DEC(K685))</f>
        <v/>
      </c>
      <c r="V685" s="8" t="str">
        <f>IF('Filtered Data'!L684="","",HEX2DEC(L685))</f>
        <v/>
      </c>
      <c r="W685" s="8" t="str">
        <f>IF('Filtered Data'!M684="","",HEX2DEC(M685))</f>
        <v/>
      </c>
      <c r="X685" s="8" t="str">
        <f>IF('Filtered Data'!N684="","",HEX2DEC(N685))</f>
        <v/>
      </c>
      <c r="Y685" s="8"/>
      <c r="Z685" s="9" t="str">
        <f t="shared" si="37"/>
        <v>0</v>
      </c>
      <c r="AA685" s="8" t="str">
        <f>IF('Filtered Data'!G684="","",HEX2BIN(G685))</f>
        <v/>
      </c>
      <c r="AB685" s="8" t="str">
        <f>IF('Filtered Data'!H684="","",HEX2BIN(H685))</f>
        <v/>
      </c>
      <c r="AC685" s="8" t="str">
        <f>IF('Filtered Data'!I684="","",HEX2BIN(I685))</f>
        <v/>
      </c>
      <c r="AD685" s="8" t="str">
        <f>IF('Filtered Data'!J684="","",HEX2BIN(J685))</f>
        <v/>
      </c>
      <c r="AE685" s="8" t="str">
        <f>IF('Filtered Data'!K684="","",HEX2BIN(K685))</f>
        <v/>
      </c>
      <c r="AF685" s="8" t="str">
        <f>IF('Filtered Data'!L684="","",HEX2BIN(L685))</f>
        <v/>
      </c>
      <c r="AG685" s="8" t="str">
        <f>IF('Filtered Data'!M684="","",HEX2BIN(M685))</f>
        <v/>
      </c>
      <c r="AH685" s="8" t="str">
        <f>IF('Filtered Data'!N684="","",HEX2BIN(N685))</f>
        <v/>
      </c>
      <c r="AI685" s="8"/>
      <c r="AJ685" s="9" t="str">
        <f t="shared" si="38"/>
        <v>0</v>
      </c>
      <c r="AK685" s="8" t="str">
        <f>IF('Filtered Data'!G684="","",HEX2OCT(G685))</f>
        <v/>
      </c>
      <c r="AL685" s="8" t="str">
        <f>IF('Filtered Data'!H684="","",HEX2OCT(H685))</f>
        <v/>
      </c>
      <c r="AM685" s="8" t="str">
        <f>IF('Filtered Data'!I684="","",HEX2OCT(I685))</f>
        <v/>
      </c>
      <c r="AN685" s="8" t="str">
        <f>IF('Filtered Data'!J684="","",HEX2OCT(J685))</f>
        <v/>
      </c>
      <c r="AO685" s="8" t="str">
        <f>IF('Filtered Data'!K684="","",HEX2OCT(K685))</f>
        <v/>
      </c>
      <c r="AP685" s="8" t="str">
        <f>IF('Filtered Data'!L684="","",HEX2OCT(L685))</f>
        <v/>
      </c>
      <c r="AQ685" s="8" t="str">
        <f>IF('Filtered Data'!M684="","",HEX2OCT(M685))</f>
        <v/>
      </c>
      <c r="AR685" s="8" t="str">
        <f>IF('Filtered Data'!N684="","",HEX2OCT(N685))</f>
        <v/>
      </c>
    </row>
    <row r="686">
      <c r="A686" s="5" t="str">
        <f>'Filtered Data'!A685</f>
        <v/>
      </c>
      <c r="B686" s="5" t="str">
        <f>'Filtered Data'!B685</f>
        <v/>
      </c>
      <c r="C686" s="5" t="str">
        <f>'Filtered Data'!C685</f>
        <v/>
      </c>
      <c r="D686" s="5" t="str">
        <f>'Filtered Data'!D685</f>
        <v/>
      </c>
      <c r="E686" s="5" t="str">
        <f>'Filtered Data'!E685</f>
        <v/>
      </c>
      <c r="F686" s="5" t="str">
        <f>'Filtered Data'!F685</f>
        <v/>
      </c>
      <c r="G686" s="5" t="str">
        <f>'Filtered Data'!G685</f>
        <v/>
      </c>
      <c r="H686" s="5" t="str">
        <f>'Filtered Data'!H685</f>
        <v/>
      </c>
      <c r="I686" s="5" t="str">
        <f>'Filtered Data'!I685</f>
        <v/>
      </c>
      <c r="J686" s="5" t="str">
        <f>'Filtered Data'!J685</f>
        <v/>
      </c>
      <c r="K686" s="5" t="str">
        <f>'Filtered Data'!K685</f>
        <v/>
      </c>
      <c r="L686" s="5" t="str">
        <f>'Filtered Data'!L685</f>
        <v/>
      </c>
      <c r="M686" s="5" t="str">
        <f>'Filtered Data'!M685</f>
        <v/>
      </c>
      <c r="N686" s="5" t="str">
        <f>'Filtered Data'!N685</f>
        <v/>
      </c>
      <c r="P686" s="7">
        <f t="shared" si="36"/>
        <v>0</v>
      </c>
      <c r="Q686" s="8" t="str">
        <f>IF('Filtered Data'!G685="","",HEX2DEC(G686))</f>
        <v/>
      </c>
      <c r="R686" s="8" t="str">
        <f>IF('Filtered Data'!H685="","",HEX2DEC(H686))</f>
        <v/>
      </c>
      <c r="S686" s="8" t="str">
        <f>IF('Filtered Data'!I685="","",HEX2DEC(I686))</f>
        <v/>
      </c>
      <c r="T686" s="8" t="str">
        <f>IF('Filtered Data'!J685="","",HEX2DEC(J686))</f>
        <v/>
      </c>
      <c r="U686" s="8" t="str">
        <f>IF('Filtered Data'!K685="","",HEX2DEC(K686))</f>
        <v/>
      </c>
      <c r="V686" s="8" t="str">
        <f>IF('Filtered Data'!L685="","",HEX2DEC(L686))</f>
        <v/>
      </c>
      <c r="W686" s="8" t="str">
        <f>IF('Filtered Data'!M685="","",HEX2DEC(M686))</f>
        <v/>
      </c>
      <c r="X686" s="8" t="str">
        <f>IF('Filtered Data'!N685="","",HEX2DEC(N686))</f>
        <v/>
      </c>
      <c r="Y686" s="8"/>
      <c r="Z686" s="9" t="str">
        <f t="shared" si="37"/>
        <v>0</v>
      </c>
      <c r="AA686" s="8" t="str">
        <f>IF('Filtered Data'!G685="","",HEX2BIN(G686))</f>
        <v/>
      </c>
      <c r="AB686" s="8" t="str">
        <f>IF('Filtered Data'!H685="","",HEX2BIN(H686))</f>
        <v/>
      </c>
      <c r="AC686" s="8" t="str">
        <f>IF('Filtered Data'!I685="","",HEX2BIN(I686))</f>
        <v/>
      </c>
      <c r="AD686" s="8" t="str">
        <f>IF('Filtered Data'!J685="","",HEX2BIN(J686))</f>
        <v/>
      </c>
      <c r="AE686" s="8" t="str">
        <f>IF('Filtered Data'!K685="","",HEX2BIN(K686))</f>
        <v/>
      </c>
      <c r="AF686" s="8" t="str">
        <f>IF('Filtered Data'!L685="","",HEX2BIN(L686))</f>
        <v/>
      </c>
      <c r="AG686" s="8" t="str">
        <f>IF('Filtered Data'!M685="","",HEX2BIN(M686))</f>
        <v/>
      </c>
      <c r="AH686" s="8" t="str">
        <f>IF('Filtered Data'!N685="","",HEX2BIN(N686))</f>
        <v/>
      </c>
      <c r="AI686" s="8"/>
      <c r="AJ686" s="9" t="str">
        <f t="shared" si="38"/>
        <v>0</v>
      </c>
      <c r="AK686" s="8" t="str">
        <f>IF('Filtered Data'!G685="","",HEX2OCT(G686))</f>
        <v/>
      </c>
      <c r="AL686" s="8" t="str">
        <f>IF('Filtered Data'!H685="","",HEX2OCT(H686))</f>
        <v/>
      </c>
      <c r="AM686" s="8" t="str">
        <f>IF('Filtered Data'!I685="","",HEX2OCT(I686))</f>
        <v/>
      </c>
      <c r="AN686" s="8" t="str">
        <f>IF('Filtered Data'!J685="","",HEX2OCT(J686))</f>
        <v/>
      </c>
      <c r="AO686" s="8" t="str">
        <f>IF('Filtered Data'!K685="","",HEX2OCT(K686))</f>
        <v/>
      </c>
      <c r="AP686" s="8" t="str">
        <f>IF('Filtered Data'!L685="","",HEX2OCT(L686))</f>
        <v/>
      </c>
      <c r="AQ686" s="8" t="str">
        <f>IF('Filtered Data'!M685="","",HEX2OCT(M686))</f>
        <v/>
      </c>
      <c r="AR686" s="8" t="str">
        <f>IF('Filtered Data'!N685="","",HEX2OCT(N686))</f>
        <v/>
      </c>
    </row>
    <row r="687">
      <c r="A687" s="5" t="str">
        <f>'Filtered Data'!A686</f>
        <v/>
      </c>
      <c r="B687" s="5" t="str">
        <f>'Filtered Data'!B686</f>
        <v/>
      </c>
      <c r="C687" s="5" t="str">
        <f>'Filtered Data'!C686</f>
        <v/>
      </c>
      <c r="D687" s="5" t="str">
        <f>'Filtered Data'!D686</f>
        <v/>
      </c>
      <c r="E687" s="5" t="str">
        <f>'Filtered Data'!E686</f>
        <v/>
      </c>
      <c r="F687" s="5" t="str">
        <f>'Filtered Data'!F686</f>
        <v/>
      </c>
      <c r="G687" s="5" t="str">
        <f>'Filtered Data'!G686</f>
        <v/>
      </c>
      <c r="H687" s="5" t="str">
        <f>'Filtered Data'!H686</f>
        <v/>
      </c>
      <c r="I687" s="5" t="str">
        <f>'Filtered Data'!I686</f>
        <v/>
      </c>
      <c r="J687" s="5" t="str">
        <f>'Filtered Data'!J686</f>
        <v/>
      </c>
      <c r="K687" s="5" t="str">
        <f>'Filtered Data'!K686</f>
        <v/>
      </c>
      <c r="L687" s="5" t="str">
        <f>'Filtered Data'!L686</f>
        <v/>
      </c>
      <c r="M687" s="5" t="str">
        <f>'Filtered Data'!M686</f>
        <v/>
      </c>
      <c r="N687" s="5" t="str">
        <f>'Filtered Data'!N686</f>
        <v/>
      </c>
      <c r="P687" s="7">
        <f t="shared" si="36"/>
        <v>0</v>
      </c>
      <c r="Q687" s="8" t="str">
        <f>IF('Filtered Data'!G686="","",HEX2DEC(G687))</f>
        <v/>
      </c>
      <c r="R687" s="8" t="str">
        <f>IF('Filtered Data'!H686="","",HEX2DEC(H687))</f>
        <v/>
      </c>
      <c r="S687" s="8" t="str">
        <f>IF('Filtered Data'!I686="","",HEX2DEC(I687))</f>
        <v/>
      </c>
      <c r="T687" s="8" t="str">
        <f>IF('Filtered Data'!J686="","",HEX2DEC(J687))</f>
        <v/>
      </c>
      <c r="U687" s="8" t="str">
        <f>IF('Filtered Data'!K686="","",HEX2DEC(K687))</f>
        <v/>
      </c>
      <c r="V687" s="8" t="str">
        <f>IF('Filtered Data'!L686="","",HEX2DEC(L687))</f>
        <v/>
      </c>
      <c r="W687" s="8" t="str">
        <f>IF('Filtered Data'!M686="","",HEX2DEC(M687))</f>
        <v/>
      </c>
      <c r="X687" s="8" t="str">
        <f>IF('Filtered Data'!N686="","",HEX2DEC(N687))</f>
        <v/>
      </c>
      <c r="Y687" s="8"/>
      <c r="Z687" s="9" t="str">
        <f t="shared" si="37"/>
        <v>0</v>
      </c>
      <c r="AA687" s="8" t="str">
        <f>IF('Filtered Data'!G686="","",HEX2BIN(G687))</f>
        <v/>
      </c>
      <c r="AB687" s="8" t="str">
        <f>IF('Filtered Data'!H686="","",HEX2BIN(H687))</f>
        <v/>
      </c>
      <c r="AC687" s="8" t="str">
        <f>IF('Filtered Data'!I686="","",HEX2BIN(I687))</f>
        <v/>
      </c>
      <c r="AD687" s="8" t="str">
        <f>IF('Filtered Data'!J686="","",HEX2BIN(J687))</f>
        <v/>
      </c>
      <c r="AE687" s="8" t="str">
        <f>IF('Filtered Data'!K686="","",HEX2BIN(K687))</f>
        <v/>
      </c>
      <c r="AF687" s="8" t="str">
        <f>IF('Filtered Data'!L686="","",HEX2BIN(L687))</f>
        <v/>
      </c>
      <c r="AG687" s="8" t="str">
        <f>IF('Filtered Data'!M686="","",HEX2BIN(M687))</f>
        <v/>
      </c>
      <c r="AH687" s="8" t="str">
        <f>IF('Filtered Data'!N686="","",HEX2BIN(N687))</f>
        <v/>
      </c>
      <c r="AI687" s="8"/>
      <c r="AJ687" s="9" t="str">
        <f t="shared" si="38"/>
        <v>0</v>
      </c>
      <c r="AK687" s="8" t="str">
        <f>IF('Filtered Data'!G686="","",HEX2OCT(G687))</f>
        <v/>
      </c>
      <c r="AL687" s="8" t="str">
        <f>IF('Filtered Data'!H686="","",HEX2OCT(H687))</f>
        <v/>
      </c>
      <c r="AM687" s="8" t="str">
        <f>IF('Filtered Data'!I686="","",HEX2OCT(I687))</f>
        <v/>
      </c>
      <c r="AN687" s="8" t="str">
        <f>IF('Filtered Data'!J686="","",HEX2OCT(J687))</f>
        <v/>
      </c>
      <c r="AO687" s="8" t="str">
        <f>IF('Filtered Data'!K686="","",HEX2OCT(K687))</f>
        <v/>
      </c>
      <c r="AP687" s="8" t="str">
        <f>IF('Filtered Data'!L686="","",HEX2OCT(L687))</f>
        <v/>
      </c>
      <c r="AQ687" s="8" t="str">
        <f>IF('Filtered Data'!M686="","",HEX2OCT(M687))</f>
        <v/>
      </c>
      <c r="AR687" s="8" t="str">
        <f>IF('Filtered Data'!N686="","",HEX2OCT(N687))</f>
        <v/>
      </c>
    </row>
    <row r="688">
      <c r="A688" s="5" t="str">
        <f>'Filtered Data'!A687</f>
        <v/>
      </c>
      <c r="B688" s="5" t="str">
        <f>'Filtered Data'!B687</f>
        <v/>
      </c>
      <c r="C688" s="5" t="str">
        <f>'Filtered Data'!C687</f>
        <v/>
      </c>
      <c r="D688" s="5" t="str">
        <f>'Filtered Data'!D687</f>
        <v/>
      </c>
      <c r="E688" s="5" t="str">
        <f>'Filtered Data'!E687</f>
        <v/>
      </c>
      <c r="F688" s="5" t="str">
        <f>'Filtered Data'!F687</f>
        <v/>
      </c>
      <c r="G688" s="5" t="str">
        <f>'Filtered Data'!G687</f>
        <v/>
      </c>
      <c r="H688" s="5" t="str">
        <f>'Filtered Data'!H687</f>
        <v/>
      </c>
      <c r="I688" s="5" t="str">
        <f>'Filtered Data'!I687</f>
        <v/>
      </c>
      <c r="J688" s="5" t="str">
        <f>'Filtered Data'!J687</f>
        <v/>
      </c>
      <c r="K688" s="5" t="str">
        <f>'Filtered Data'!K687</f>
        <v/>
      </c>
      <c r="L688" s="5" t="str">
        <f>'Filtered Data'!L687</f>
        <v/>
      </c>
      <c r="M688" s="5" t="str">
        <f>'Filtered Data'!M687</f>
        <v/>
      </c>
      <c r="N688" s="5" t="str">
        <f>'Filtered Data'!N687</f>
        <v/>
      </c>
      <c r="P688" s="7">
        <f t="shared" si="36"/>
        <v>0</v>
      </c>
      <c r="Q688" s="8" t="str">
        <f>IF('Filtered Data'!G687="","",HEX2DEC(G688))</f>
        <v/>
      </c>
      <c r="R688" s="8" t="str">
        <f>IF('Filtered Data'!H687="","",HEX2DEC(H688))</f>
        <v/>
      </c>
      <c r="S688" s="8" t="str">
        <f>IF('Filtered Data'!I687="","",HEX2DEC(I688))</f>
        <v/>
      </c>
      <c r="T688" s="8" t="str">
        <f>IF('Filtered Data'!J687="","",HEX2DEC(J688))</f>
        <v/>
      </c>
      <c r="U688" s="8" t="str">
        <f>IF('Filtered Data'!K687="","",HEX2DEC(K688))</f>
        <v/>
      </c>
      <c r="V688" s="8" t="str">
        <f>IF('Filtered Data'!L687="","",HEX2DEC(L688))</f>
        <v/>
      </c>
      <c r="W688" s="8" t="str">
        <f>IF('Filtered Data'!M687="","",HEX2DEC(M688))</f>
        <v/>
      </c>
      <c r="X688" s="8" t="str">
        <f>IF('Filtered Data'!N687="","",HEX2DEC(N688))</f>
        <v/>
      </c>
      <c r="Y688" s="8"/>
      <c r="Z688" s="9" t="str">
        <f t="shared" si="37"/>
        <v>0</v>
      </c>
      <c r="AA688" s="8" t="str">
        <f>IF('Filtered Data'!G687="","",HEX2BIN(G688))</f>
        <v/>
      </c>
      <c r="AB688" s="8" t="str">
        <f>IF('Filtered Data'!H687="","",HEX2BIN(H688))</f>
        <v/>
      </c>
      <c r="AC688" s="8" t="str">
        <f>IF('Filtered Data'!I687="","",HEX2BIN(I688))</f>
        <v/>
      </c>
      <c r="AD688" s="8" t="str">
        <f>IF('Filtered Data'!J687="","",HEX2BIN(J688))</f>
        <v/>
      </c>
      <c r="AE688" s="8" t="str">
        <f>IF('Filtered Data'!K687="","",HEX2BIN(K688))</f>
        <v/>
      </c>
      <c r="AF688" s="8" t="str">
        <f>IF('Filtered Data'!L687="","",HEX2BIN(L688))</f>
        <v/>
      </c>
      <c r="AG688" s="8" t="str">
        <f>IF('Filtered Data'!M687="","",HEX2BIN(M688))</f>
        <v/>
      </c>
      <c r="AH688" s="8" t="str">
        <f>IF('Filtered Data'!N687="","",HEX2BIN(N688))</f>
        <v/>
      </c>
      <c r="AI688" s="8"/>
      <c r="AJ688" s="9" t="str">
        <f t="shared" si="38"/>
        <v>0</v>
      </c>
      <c r="AK688" s="8" t="str">
        <f>IF('Filtered Data'!G687="","",HEX2OCT(G688))</f>
        <v/>
      </c>
      <c r="AL688" s="8" t="str">
        <f>IF('Filtered Data'!H687="","",HEX2OCT(H688))</f>
        <v/>
      </c>
      <c r="AM688" s="8" t="str">
        <f>IF('Filtered Data'!I687="","",HEX2OCT(I688))</f>
        <v/>
      </c>
      <c r="AN688" s="8" t="str">
        <f>IF('Filtered Data'!J687="","",HEX2OCT(J688))</f>
        <v/>
      </c>
      <c r="AO688" s="8" t="str">
        <f>IF('Filtered Data'!K687="","",HEX2OCT(K688))</f>
        <v/>
      </c>
      <c r="AP688" s="8" t="str">
        <f>IF('Filtered Data'!L687="","",HEX2OCT(L688))</f>
        <v/>
      </c>
      <c r="AQ688" s="8" t="str">
        <f>IF('Filtered Data'!M687="","",HEX2OCT(M688))</f>
        <v/>
      </c>
      <c r="AR688" s="8" t="str">
        <f>IF('Filtered Data'!N687="","",HEX2OCT(N688))</f>
        <v/>
      </c>
    </row>
    <row r="689">
      <c r="A689" s="5" t="str">
        <f>'Filtered Data'!A688</f>
        <v/>
      </c>
      <c r="B689" s="5" t="str">
        <f>'Filtered Data'!B688</f>
        <v/>
      </c>
      <c r="C689" s="5" t="str">
        <f>'Filtered Data'!C688</f>
        <v/>
      </c>
      <c r="D689" s="5" t="str">
        <f>'Filtered Data'!D688</f>
        <v/>
      </c>
      <c r="E689" s="5" t="str">
        <f>'Filtered Data'!E688</f>
        <v/>
      </c>
      <c r="F689" s="5" t="str">
        <f>'Filtered Data'!F688</f>
        <v/>
      </c>
      <c r="G689" s="5" t="str">
        <f>'Filtered Data'!G688</f>
        <v/>
      </c>
      <c r="H689" s="5" t="str">
        <f>'Filtered Data'!H688</f>
        <v/>
      </c>
      <c r="I689" s="5" t="str">
        <f>'Filtered Data'!I688</f>
        <v/>
      </c>
      <c r="J689" s="5" t="str">
        <f>'Filtered Data'!J688</f>
        <v/>
      </c>
      <c r="K689" s="5" t="str">
        <f>'Filtered Data'!K688</f>
        <v/>
      </c>
      <c r="L689" s="5" t="str">
        <f>'Filtered Data'!L688</f>
        <v/>
      </c>
      <c r="M689" s="5" t="str">
        <f>'Filtered Data'!M688</f>
        <v/>
      </c>
      <c r="N689" s="5" t="str">
        <f>'Filtered Data'!N688</f>
        <v/>
      </c>
      <c r="P689" s="7">
        <f t="shared" si="36"/>
        <v>0</v>
      </c>
      <c r="Q689" s="8" t="str">
        <f>IF('Filtered Data'!G688="","",HEX2DEC(G689))</f>
        <v/>
      </c>
      <c r="R689" s="8" t="str">
        <f>IF('Filtered Data'!H688="","",HEX2DEC(H689))</f>
        <v/>
      </c>
      <c r="S689" s="8" t="str">
        <f>IF('Filtered Data'!I688="","",HEX2DEC(I689))</f>
        <v/>
      </c>
      <c r="T689" s="8" t="str">
        <f>IF('Filtered Data'!J688="","",HEX2DEC(J689))</f>
        <v/>
      </c>
      <c r="U689" s="8" t="str">
        <f>IF('Filtered Data'!K688="","",HEX2DEC(K689))</f>
        <v/>
      </c>
      <c r="V689" s="8" t="str">
        <f>IF('Filtered Data'!L688="","",HEX2DEC(L689))</f>
        <v/>
      </c>
      <c r="W689" s="8" t="str">
        <f>IF('Filtered Data'!M688="","",HEX2DEC(M689))</f>
        <v/>
      </c>
      <c r="X689" s="8" t="str">
        <f>IF('Filtered Data'!N688="","",HEX2DEC(N689))</f>
        <v/>
      </c>
      <c r="Y689" s="8"/>
      <c r="Z689" s="9" t="str">
        <f t="shared" si="37"/>
        <v>0</v>
      </c>
      <c r="AA689" s="8" t="str">
        <f>IF('Filtered Data'!G688="","",HEX2BIN(G689))</f>
        <v/>
      </c>
      <c r="AB689" s="8" t="str">
        <f>IF('Filtered Data'!H688="","",HEX2BIN(H689))</f>
        <v/>
      </c>
      <c r="AC689" s="8" t="str">
        <f>IF('Filtered Data'!I688="","",HEX2BIN(I689))</f>
        <v/>
      </c>
      <c r="AD689" s="8" t="str">
        <f>IF('Filtered Data'!J688="","",HEX2BIN(J689))</f>
        <v/>
      </c>
      <c r="AE689" s="8" t="str">
        <f>IF('Filtered Data'!K688="","",HEX2BIN(K689))</f>
        <v/>
      </c>
      <c r="AF689" s="8" t="str">
        <f>IF('Filtered Data'!L688="","",HEX2BIN(L689))</f>
        <v/>
      </c>
      <c r="AG689" s="8" t="str">
        <f>IF('Filtered Data'!M688="","",HEX2BIN(M689))</f>
        <v/>
      </c>
      <c r="AH689" s="8" t="str">
        <f>IF('Filtered Data'!N688="","",HEX2BIN(N689))</f>
        <v/>
      </c>
      <c r="AI689" s="8"/>
      <c r="AJ689" s="9" t="str">
        <f t="shared" si="38"/>
        <v>0</v>
      </c>
      <c r="AK689" s="8" t="str">
        <f>IF('Filtered Data'!G688="","",HEX2OCT(G689))</f>
        <v/>
      </c>
      <c r="AL689" s="8" t="str">
        <f>IF('Filtered Data'!H688="","",HEX2OCT(H689))</f>
        <v/>
      </c>
      <c r="AM689" s="8" t="str">
        <f>IF('Filtered Data'!I688="","",HEX2OCT(I689))</f>
        <v/>
      </c>
      <c r="AN689" s="8" t="str">
        <f>IF('Filtered Data'!J688="","",HEX2OCT(J689))</f>
        <v/>
      </c>
      <c r="AO689" s="8" t="str">
        <f>IF('Filtered Data'!K688="","",HEX2OCT(K689))</f>
        <v/>
      </c>
      <c r="AP689" s="8" t="str">
        <f>IF('Filtered Data'!L688="","",HEX2OCT(L689))</f>
        <v/>
      </c>
      <c r="AQ689" s="8" t="str">
        <f>IF('Filtered Data'!M688="","",HEX2OCT(M689))</f>
        <v/>
      </c>
      <c r="AR689" s="8" t="str">
        <f>IF('Filtered Data'!N688="","",HEX2OCT(N689))</f>
        <v/>
      </c>
    </row>
    <row r="690">
      <c r="A690" s="5" t="str">
        <f>'Filtered Data'!A689</f>
        <v/>
      </c>
      <c r="B690" s="5" t="str">
        <f>'Filtered Data'!B689</f>
        <v/>
      </c>
      <c r="C690" s="5" t="str">
        <f>'Filtered Data'!C689</f>
        <v/>
      </c>
      <c r="D690" s="5" t="str">
        <f>'Filtered Data'!D689</f>
        <v/>
      </c>
      <c r="E690" s="5" t="str">
        <f>'Filtered Data'!E689</f>
        <v/>
      </c>
      <c r="F690" s="5" t="str">
        <f>'Filtered Data'!F689</f>
        <v/>
      </c>
      <c r="G690" s="5" t="str">
        <f>'Filtered Data'!G689</f>
        <v/>
      </c>
      <c r="H690" s="5" t="str">
        <f>'Filtered Data'!H689</f>
        <v/>
      </c>
      <c r="I690" s="5" t="str">
        <f>'Filtered Data'!I689</f>
        <v/>
      </c>
      <c r="J690" s="5" t="str">
        <f>'Filtered Data'!J689</f>
        <v/>
      </c>
      <c r="K690" s="5" t="str">
        <f>'Filtered Data'!K689</f>
        <v/>
      </c>
      <c r="L690" s="5" t="str">
        <f>'Filtered Data'!L689</f>
        <v/>
      </c>
      <c r="M690" s="5" t="str">
        <f>'Filtered Data'!M689</f>
        <v/>
      </c>
      <c r="N690" s="5" t="str">
        <f>'Filtered Data'!N689</f>
        <v/>
      </c>
      <c r="P690" s="7">
        <f t="shared" si="36"/>
        <v>0</v>
      </c>
      <c r="Q690" s="8" t="str">
        <f>IF('Filtered Data'!G689="","",HEX2DEC(G690))</f>
        <v/>
      </c>
      <c r="R690" s="8" t="str">
        <f>IF('Filtered Data'!H689="","",HEX2DEC(H690))</f>
        <v/>
      </c>
      <c r="S690" s="8" t="str">
        <f>IF('Filtered Data'!I689="","",HEX2DEC(I690))</f>
        <v/>
      </c>
      <c r="T690" s="8" t="str">
        <f>IF('Filtered Data'!J689="","",HEX2DEC(J690))</f>
        <v/>
      </c>
      <c r="U690" s="8" t="str">
        <f>IF('Filtered Data'!K689="","",HEX2DEC(K690))</f>
        <v/>
      </c>
      <c r="V690" s="8" t="str">
        <f>IF('Filtered Data'!L689="","",HEX2DEC(L690))</f>
        <v/>
      </c>
      <c r="W690" s="8" t="str">
        <f>IF('Filtered Data'!M689="","",HEX2DEC(M690))</f>
        <v/>
      </c>
      <c r="X690" s="8" t="str">
        <f>IF('Filtered Data'!N689="","",HEX2DEC(N690))</f>
        <v/>
      </c>
      <c r="Y690" s="8"/>
      <c r="Z690" s="9" t="str">
        <f t="shared" si="37"/>
        <v>0</v>
      </c>
      <c r="AA690" s="8" t="str">
        <f>IF('Filtered Data'!G689="","",HEX2BIN(G690))</f>
        <v/>
      </c>
      <c r="AB690" s="8" t="str">
        <f>IF('Filtered Data'!H689="","",HEX2BIN(H690))</f>
        <v/>
      </c>
      <c r="AC690" s="8" t="str">
        <f>IF('Filtered Data'!I689="","",HEX2BIN(I690))</f>
        <v/>
      </c>
      <c r="AD690" s="8" t="str">
        <f>IF('Filtered Data'!J689="","",HEX2BIN(J690))</f>
        <v/>
      </c>
      <c r="AE690" s="8" t="str">
        <f>IF('Filtered Data'!K689="","",HEX2BIN(K690))</f>
        <v/>
      </c>
      <c r="AF690" s="8" t="str">
        <f>IF('Filtered Data'!L689="","",HEX2BIN(L690))</f>
        <v/>
      </c>
      <c r="AG690" s="8" t="str">
        <f>IF('Filtered Data'!M689="","",HEX2BIN(M690))</f>
        <v/>
      </c>
      <c r="AH690" s="8" t="str">
        <f>IF('Filtered Data'!N689="","",HEX2BIN(N690))</f>
        <v/>
      </c>
      <c r="AI690" s="8"/>
      <c r="AJ690" s="9" t="str">
        <f t="shared" si="38"/>
        <v>0</v>
      </c>
      <c r="AK690" s="8" t="str">
        <f>IF('Filtered Data'!G689="","",HEX2OCT(G690))</f>
        <v/>
      </c>
      <c r="AL690" s="8" t="str">
        <f>IF('Filtered Data'!H689="","",HEX2OCT(H690))</f>
        <v/>
      </c>
      <c r="AM690" s="8" t="str">
        <f>IF('Filtered Data'!I689="","",HEX2OCT(I690))</f>
        <v/>
      </c>
      <c r="AN690" s="8" t="str">
        <f>IF('Filtered Data'!J689="","",HEX2OCT(J690))</f>
        <v/>
      </c>
      <c r="AO690" s="8" t="str">
        <f>IF('Filtered Data'!K689="","",HEX2OCT(K690))</f>
        <v/>
      </c>
      <c r="AP690" s="8" t="str">
        <f>IF('Filtered Data'!L689="","",HEX2OCT(L690))</f>
        <v/>
      </c>
      <c r="AQ690" s="8" t="str">
        <f>IF('Filtered Data'!M689="","",HEX2OCT(M690))</f>
        <v/>
      </c>
      <c r="AR690" s="8" t="str">
        <f>IF('Filtered Data'!N689="","",HEX2OCT(N690))</f>
        <v/>
      </c>
    </row>
    <row r="691">
      <c r="A691" s="5" t="str">
        <f>'Filtered Data'!A690</f>
        <v/>
      </c>
      <c r="B691" s="5" t="str">
        <f>'Filtered Data'!B690</f>
        <v/>
      </c>
      <c r="C691" s="5" t="str">
        <f>'Filtered Data'!C690</f>
        <v/>
      </c>
      <c r="D691" s="5" t="str">
        <f>'Filtered Data'!D690</f>
        <v/>
      </c>
      <c r="E691" s="5" t="str">
        <f>'Filtered Data'!E690</f>
        <v/>
      </c>
      <c r="F691" s="5" t="str">
        <f>'Filtered Data'!F690</f>
        <v/>
      </c>
      <c r="G691" s="5" t="str">
        <f>'Filtered Data'!G690</f>
        <v/>
      </c>
      <c r="H691" s="5" t="str">
        <f>'Filtered Data'!H690</f>
        <v/>
      </c>
      <c r="I691" s="5" t="str">
        <f>'Filtered Data'!I690</f>
        <v/>
      </c>
      <c r="J691" s="5" t="str">
        <f>'Filtered Data'!J690</f>
        <v/>
      </c>
      <c r="K691" s="5" t="str">
        <f>'Filtered Data'!K690</f>
        <v/>
      </c>
      <c r="L691" s="5" t="str">
        <f>'Filtered Data'!L690</f>
        <v/>
      </c>
      <c r="M691" s="5" t="str">
        <f>'Filtered Data'!M690</f>
        <v/>
      </c>
      <c r="N691" s="5" t="str">
        <f>'Filtered Data'!N690</f>
        <v/>
      </c>
      <c r="P691" s="7">
        <f t="shared" si="36"/>
        <v>0</v>
      </c>
      <c r="Q691" s="8" t="str">
        <f>IF('Filtered Data'!G690="","",HEX2DEC(G691))</f>
        <v/>
      </c>
      <c r="R691" s="8" t="str">
        <f>IF('Filtered Data'!H690="","",HEX2DEC(H691))</f>
        <v/>
      </c>
      <c r="S691" s="8" t="str">
        <f>IF('Filtered Data'!I690="","",HEX2DEC(I691))</f>
        <v/>
      </c>
      <c r="T691" s="8" t="str">
        <f>IF('Filtered Data'!J690="","",HEX2DEC(J691))</f>
        <v/>
      </c>
      <c r="U691" s="8" t="str">
        <f>IF('Filtered Data'!K690="","",HEX2DEC(K691))</f>
        <v/>
      </c>
      <c r="V691" s="8" t="str">
        <f>IF('Filtered Data'!L690="","",HEX2DEC(L691))</f>
        <v/>
      </c>
      <c r="W691" s="8" t="str">
        <f>IF('Filtered Data'!M690="","",HEX2DEC(M691))</f>
        <v/>
      </c>
      <c r="X691" s="8" t="str">
        <f>IF('Filtered Data'!N690="","",HEX2DEC(N691))</f>
        <v/>
      </c>
      <c r="Y691" s="8"/>
      <c r="Z691" s="9" t="str">
        <f t="shared" si="37"/>
        <v>0</v>
      </c>
      <c r="AA691" s="8" t="str">
        <f>IF('Filtered Data'!G690="","",HEX2BIN(G691))</f>
        <v/>
      </c>
      <c r="AB691" s="8" t="str">
        <f>IF('Filtered Data'!H690="","",HEX2BIN(H691))</f>
        <v/>
      </c>
      <c r="AC691" s="8" t="str">
        <f>IF('Filtered Data'!I690="","",HEX2BIN(I691))</f>
        <v/>
      </c>
      <c r="AD691" s="8" t="str">
        <f>IF('Filtered Data'!J690="","",HEX2BIN(J691))</f>
        <v/>
      </c>
      <c r="AE691" s="8" t="str">
        <f>IF('Filtered Data'!K690="","",HEX2BIN(K691))</f>
        <v/>
      </c>
      <c r="AF691" s="8" t="str">
        <f>IF('Filtered Data'!L690="","",HEX2BIN(L691))</f>
        <v/>
      </c>
      <c r="AG691" s="8" t="str">
        <f>IF('Filtered Data'!M690="","",HEX2BIN(M691))</f>
        <v/>
      </c>
      <c r="AH691" s="8" t="str">
        <f>IF('Filtered Data'!N690="","",HEX2BIN(N691))</f>
        <v/>
      </c>
      <c r="AI691" s="8"/>
      <c r="AJ691" s="9" t="str">
        <f t="shared" si="38"/>
        <v>0</v>
      </c>
      <c r="AK691" s="8" t="str">
        <f>IF('Filtered Data'!G690="","",HEX2OCT(G691))</f>
        <v/>
      </c>
      <c r="AL691" s="8" t="str">
        <f>IF('Filtered Data'!H690="","",HEX2OCT(H691))</f>
        <v/>
      </c>
      <c r="AM691" s="8" t="str">
        <f>IF('Filtered Data'!I690="","",HEX2OCT(I691))</f>
        <v/>
      </c>
      <c r="AN691" s="8" t="str">
        <f>IF('Filtered Data'!J690="","",HEX2OCT(J691))</f>
        <v/>
      </c>
      <c r="AO691" s="8" t="str">
        <f>IF('Filtered Data'!K690="","",HEX2OCT(K691))</f>
        <v/>
      </c>
      <c r="AP691" s="8" t="str">
        <f>IF('Filtered Data'!L690="","",HEX2OCT(L691))</f>
        <v/>
      </c>
      <c r="AQ691" s="8" t="str">
        <f>IF('Filtered Data'!M690="","",HEX2OCT(M691))</f>
        <v/>
      </c>
      <c r="AR691" s="8" t="str">
        <f>IF('Filtered Data'!N690="","",HEX2OCT(N691))</f>
        <v/>
      </c>
    </row>
    <row r="692">
      <c r="A692" s="5" t="str">
        <f>'Filtered Data'!A691</f>
        <v/>
      </c>
      <c r="B692" s="5" t="str">
        <f>'Filtered Data'!B691</f>
        <v/>
      </c>
      <c r="C692" s="5" t="str">
        <f>'Filtered Data'!C691</f>
        <v/>
      </c>
      <c r="D692" s="5" t="str">
        <f>'Filtered Data'!D691</f>
        <v/>
      </c>
      <c r="E692" s="5" t="str">
        <f>'Filtered Data'!E691</f>
        <v/>
      </c>
      <c r="F692" s="5" t="str">
        <f>'Filtered Data'!F691</f>
        <v/>
      </c>
      <c r="G692" s="5" t="str">
        <f>'Filtered Data'!G691</f>
        <v/>
      </c>
      <c r="H692" s="5" t="str">
        <f>'Filtered Data'!H691</f>
        <v/>
      </c>
      <c r="I692" s="5" t="str">
        <f>'Filtered Data'!I691</f>
        <v/>
      </c>
      <c r="J692" s="5" t="str">
        <f>'Filtered Data'!J691</f>
        <v/>
      </c>
      <c r="K692" s="5" t="str">
        <f>'Filtered Data'!K691</f>
        <v/>
      </c>
      <c r="L692" s="5" t="str">
        <f>'Filtered Data'!L691</f>
        <v/>
      </c>
      <c r="M692" s="5" t="str">
        <f>'Filtered Data'!M691</f>
        <v/>
      </c>
      <c r="N692" s="5" t="str">
        <f>'Filtered Data'!N691</f>
        <v/>
      </c>
      <c r="P692" s="7">
        <f t="shared" si="36"/>
        <v>0</v>
      </c>
      <c r="Q692" s="8" t="str">
        <f>IF('Filtered Data'!G691="","",HEX2DEC(G692))</f>
        <v/>
      </c>
      <c r="R692" s="8" t="str">
        <f>IF('Filtered Data'!H691="","",HEX2DEC(H692))</f>
        <v/>
      </c>
      <c r="S692" s="8" t="str">
        <f>IF('Filtered Data'!I691="","",HEX2DEC(I692))</f>
        <v/>
      </c>
      <c r="T692" s="8" t="str">
        <f>IF('Filtered Data'!J691="","",HEX2DEC(J692))</f>
        <v/>
      </c>
      <c r="U692" s="8" t="str">
        <f>IF('Filtered Data'!K691="","",HEX2DEC(K692))</f>
        <v/>
      </c>
      <c r="V692" s="8" t="str">
        <f>IF('Filtered Data'!L691="","",HEX2DEC(L692))</f>
        <v/>
      </c>
      <c r="W692" s="8" t="str">
        <f>IF('Filtered Data'!M691="","",HEX2DEC(M692))</f>
        <v/>
      </c>
      <c r="X692" s="8" t="str">
        <f>IF('Filtered Data'!N691="","",HEX2DEC(N692))</f>
        <v/>
      </c>
      <c r="Y692" s="8"/>
      <c r="Z692" s="9" t="str">
        <f t="shared" si="37"/>
        <v>0</v>
      </c>
      <c r="AA692" s="8" t="str">
        <f>IF('Filtered Data'!G691="","",HEX2BIN(G692))</f>
        <v/>
      </c>
      <c r="AB692" s="8" t="str">
        <f>IF('Filtered Data'!H691="","",HEX2BIN(H692))</f>
        <v/>
      </c>
      <c r="AC692" s="8" t="str">
        <f>IF('Filtered Data'!I691="","",HEX2BIN(I692))</f>
        <v/>
      </c>
      <c r="AD692" s="8" t="str">
        <f>IF('Filtered Data'!J691="","",HEX2BIN(J692))</f>
        <v/>
      </c>
      <c r="AE692" s="8" t="str">
        <f>IF('Filtered Data'!K691="","",HEX2BIN(K692))</f>
        <v/>
      </c>
      <c r="AF692" s="8" t="str">
        <f>IF('Filtered Data'!L691="","",HEX2BIN(L692))</f>
        <v/>
      </c>
      <c r="AG692" s="8" t="str">
        <f>IF('Filtered Data'!M691="","",HEX2BIN(M692))</f>
        <v/>
      </c>
      <c r="AH692" s="8" t="str">
        <f>IF('Filtered Data'!N691="","",HEX2BIN(N692))</f>
        <v/>
      </c>
      <c r="AI692" s="8"/>
      <c r="AJ692" s="9" t="str">
        <f t="shared" si="38"/>
        <v>0</v>
      </c>
      <c r="AK692" s="8" t="str">
        <f>IF('Filtered Data'!G691="","",HEX2OCT(G692))</f>
        <v/>
      </c>
      <c r="AL692" s="8" t="str">
        <f>IF('Filtered Data'!H691="","",HEX2OCT(H692))</f>
        <v/>
      </c>
      <c r="AM692" s="8" t="str">
        <f>IF('Filtered Data'!I691="","",HEX2OCT(I692))</f>
        <v/>
      </c>
      <c r="AN692" s="8" t="str">
        <f>IF('Filtered Data'!J691="","",HEX2OCT(J692))</f>
        <v/>
      </c>
      <c r="AO692" s="8" t="str">
        <f>IF('Filtered Data'!K691="","",HEX2OCT(K692))</f>
        <v/>
      </c>
      <c r="AP692" s="8" t="str">
        <f>IF('Filtered Data'!L691="","",HEX2OCT(L692))</f>
        <v/>
      </c>
      <c r="AQ692" s="8" t="str">
        <f>IF('Filtered Data'!M691="","",HEX2OCT(M692))</f>
        <v/>
      </c>
      <c r="AR692" s="8" t="str">
        <f>IF('Filtered Data'!N691="","",HEX2OCT(N692))</f>
        <v/>
      </c>
    </row>
    <row r="693">
      <c r="A693" s="5" t="str">
        <f>'Filtered Data'!A692</f>
        <v/>
      </c>
      <c r="B693" s="5" t="str">
        <f>'Filtered Data'!B692</f>
        <v/>
      </c>
      <c r="C693" s="5" t="str">
        <f>'Filtered Data'!C692</f>
        <v/>
      </c>
      <c r="D693" s="5" t="str">
        <f>'Filtered Data'!D692</f>
        <v/>
      </c>
      <c r="E693" s="5" t="str">
        <f>'Filtered Data'!E692</f>
        <v/>
      </c>
      <c r="F693" s="5" t="str">
        <f>'Filtered Data'!F692</f>
        <v/>
      </c>
      <c r="G693" s="5" t="str">
        <f>'Filtered Data'!G692</f>
        <v/>
      </c>
      <c r="H693" s="5" t="str">
        <f>'Filtered Data'!H692</f>
        <v/>
      </c>
      <c r="I693" s="5" t="str">
        <f>'Filtered Data'!I692</f>
        <v/>
      </c>
      <c r="J693" s="5" t="str">
        <f>'Filtered Data'!J692</f>
        <v/>
      </c>
      <c r="K693" s="5" t="str">
        <f>'Filtered Data'!K692</f>
        <v/>
      </c>
      <c r="L693" s="5" t="str">
        <f>'Filtered Data'!L692</f>
        <v/>
      </c>
      <c r="M693" s="5" t="str">
        <f>'Filtered Data'!M692</f>
        <v/>
      </c>
      <c r="N693" s="5" t="str">
        <f>'Filtered Data'!N692</f>
        <v/>
      </c>
      <c r="P693" s="7">
        <f t="shared" si="36"/>
        <v>0</v>
      </c>
      <c r="Q693" s="8" t="str">
        <f>IF('Filtered Data'!G692="","",HEX2DEC(G693))</f>
        <v/>
      </c>
      <c r="R693" s="8" t="str">
        <f>IF('Filtered Data'!H692="","",HEX2DEC(H693))</f>
        <v/>
      </c>
      <c r="S693" s="8" t="str">
        <f>IF('Filtered Data'!I692="","",HEX2DEC(I693))</f>
        <v/>
      </c>
      <c r="T693" s="8" t="str">
        <f>IF('Filtered Data'!J692="","",HEX2DEC(J693))</f>
        <v/>
      </c>
      <c r="U693" s="8" t="str">
        <f>IF('Filtered Data'!K692="","",HEX2DEC(K693))</f>
        <v/>
      </c>
      <c r="V693" s="8" t="str">
        <f>IF('Filtered Data'!L692="","",HEX2DEC(L693))</f>
        <v/>
      </c>
      <c r="W693" s="8" t="str">
        <f>IF('Filtered Data'!M692="","",HEX2DEC(M693))</f>
        <v/>
      </c>
      <c r="X693" s="8" t="str">
        <f>IF('Filtered Data'!N692="","",HEX2DEC(N693))</f>
        <v/>
      </c>
      <c r="Y693" s="8"/>
      <c r="Z693" s="9" t="str">
        <f t="shared" si="37"/>
        <v>0</v>
      </c>
      <c r="AA693" s="8" t="str">
        <f>IF('Filtered Data'!G692="","",HEX2BIN(G693))</f>
        <v/>
      </c>
      <c r="AB693" s="8" t="str">
        <f>IF('Filtered Data'!H692="","",HEX2BIN(H693))</f>
        <v/>
      </c>
      <c r="AC693" s="8" t="str">
        <f>IF('Filtered Data'!I692="","",HEX2BIN(I693))</f>
        <v/>
      </c>
      <c r="AD693" s="8" t="str">
        <f>IF('Filtered Data'!J692="","",HEX2BIN(J693))</f>
        <v/>
      </c>
      <c r="AE693" s="8" t="str">
        <f>IF('Filtered Data'!K692="","",HEX2BIN(K693))</f>
        <v/>
      </c>
      <c r="AF693" s="8" t="str">
        <f>IF('Filtered Data'!L692="","",HEX2BIN(L693))</f>
        <v/>
      </c>
      <c r="AG693" s="8" t="str">
        <f>IF('Filtered Data'!M692="","",HEX2BIN(M693))</f>
        <v/>
      </c>
      <c r="AH693" s="8" t="str">
        <f>IF('Filtered Data'!N692="","",HEX2BIN(N693))</f>
        <v/>
      </c>
      <c r="AI693" s="8"/>
      <c r="AJ693" s="9" t="str">
        <f t="shared" si="38"/>
        <v>0</v>
      </c>
      <c r="AK693" s="8" t="str">
        <f>IF('Filtered Data'!G692="","",HEX2OCT(G693))</f>
        <v/>
      </c>
      <c r="AL693" s="8" t="str">
        <f>IF('Filtered Data'!H692="","",HEX2OCT(H693))</f>
        <v/>
      </c>
      <c r="AM693" s="8" t="str">
        <f>IF('Filtered Data'!I692="","",HEX2OCT(I693))</f>
        <v/>
      </c>
      <c r="AN693" s="8" t="str">
        <f>IF('Filtered Data'!J692="","",HEX2OCT(J693))</f>
        <v/>
      </c>
      <c r="AO693" s="8" t="str">
        <f>IF('Filtered Data'!K692="","",HEX2OCT(K693))</f>
        <v/>
      </c>
      <c r="AP693" s="8" t="str">
        <f>IF('Filtered Data'!L692="","",HEX2OCT(L693))</f>
        <v/>
      </c>
      <c r="AQ693" s="8" t="str">
        <f>IF('Filtered Data'!M692="","",HEX2OCT(M693))</f>
        <v/>
      </c>
      <c r="AR693" s="8" t="str">
        <f>IF('Filtered Data'!N692="","",HEX2OCT(N693))</f>
        <v/>
      </c>
    </row>
    <row r="694">
      <c r="A694" s="5" t="str">
        <f>'Filtered Data'!A693</f>
        <v/>
      </c>
      <c r="B694" s="5" t="str">
        <f>'Filtered Data'!B693</f>
        <v/>
      </c>
      <c r="C694" s="5" t="str">
        <f>'Filtered Data'!C693</f>
        <v/>
      </c>
      <c r="D694" s="5" t="str">
        <f>'Filtered Data'!D693</f>
        <v/>
      </c>
      <c r="E694" s="5" t="str">
        <f>'Filtered Data'!E693</f>
        <v/>
      </c>
      <c r="F694" s="5" t="str">
        <f>'Filtered Data'!F693</f>
        <v/>
      </c>
      <c r="G694" s="5" t="str">
        <f>'Filtered Data'!G693</f>
        <v/>
      </c>
      <c r="H694" s="5" t="str">
        <f>'Filtered Data'!H693</f>
        <v/>
      </c>
      <c r="I694" s="5" t="str">
        <f>'Filtered Data'!I693</f>
        <v/>
      </c>
      <c r="J694" s="5" t="str">
        <f>'Filtered Data'!J693</f>
        <v/>
      </c>
      <c r="K694" s="5" t="str">
        <f>'Filtered Data'!K693</f>
        <v/>
      </c>
      <c r="L694" s="5" t="str">
        <f>'Filtered Data'!L693</f>
        <v/>
      </c>
      <c r="M694" s="5" t="str">
        <f>'Filtered Data'!M693</f>
        <v/>
      </c>
      <c r="N694" s="5" t="str">
        <f>'Filtered Data'!N693</f>
        <v/>
      </c>
      <c r="P694" s="7">
        <f t="shared" si="36"/>
        <v>0</v>
      </c>
      <c r="Q694" s="8" t="str">
        <f>IF('Filtered Data'!G693="","",HEX2DEC(G694))</f>
        <v/>
      </c>
      <c r="R694" s="8" t="str">
        <f>IF('Filtered Data'!H693="","",HEX2DEC(H694))</f>
        <v/>
      </c>
      <c r="S694" s="8" t="str">
        <f>IF('Filtered Data'!I693="","",HEX2DEC(I694))</f>
        <v/>
      </c>
      <c r="T694" s="8" t="str">
        <f>IF('Filtered Data'!J693="","",HEX2DEC(J694))</f>
        <v/>
      </c>
      <c r="U694" s="8" t="str">
        <f>IF('Filtered Data'!K693="","",HEX2DEC(K694))</f>
        <v/>
      </c>
      <c r="V694" s="8" t="str">
        <f>IF('Filtered Data'!L693="","",HEX2DEC(L694))</f>
        <v/>
      </c>
      <c r="W694" s="8" t="str">
        <f>IF('Filtered Data'!M693="","",HEX2DEC(M694))</f>
        <v/>
      </c>
      <c r="X694" s="8" t="str">
        <f>IF('Filtered Data'!N693="","",HEX2DEC(N694))</f>
        <v/>
      </c>
      <c r="Y694" s="8"/>
      <c r="Z694" s="9" t="str">
        <f t="shared" si="37"/>
        <v>0</v>
      </c>
      <c r="AA694" s="8" t="str">
        <f>IF('Filtered Data'!G693="","",HEX2BIN(G694))</f>
        <v/>
      </c>
      <c r="AB694" s="8" t="str">
        <f>IF('Filtered Data'!H693="","",HEX2BIN(H694))</f>
        <v/>
      </c>
      <c r="AC694" s="8" t="str">
        <f>IF('Filtered Data'!I693="","",HEX2BIN(I694))</f>
        <v/>
      </c>
      <c r="AD694" s="8" t="str">
        <f>IF('Filtered Data'!J693="","",HEX2BIN(J694))</f>
        <v/>
      </c>
      <c r="AE694" s="8" t="str">
        <f>IF('Filtered Data'!K693="","",HEX2BIN(K694))</f>
        <v/>
      </c>
      <c r="AF694" s="8" t="str">
        <f>IF('Filtered Data'!L693="","",HEX2BIN(L694))</f>
        <v/>
      </c>
      <c r="AG694" s="8" t="str">
        <f>IF('Filtered Data'!M693="","",HEX2BIN(M694))</f>
        <v/>
      </c>
      <c r="AH694" s="8" t="str">
        <f>IF('Filtered Data'!N693="","",HEX2BIN(N694))</f>
        <v/>
      </c>
      <c r="AI694" s="8"/>
      <c r="AJ694" s="9" t="str">
        <f t="shared" si="38"/>
        <v>0</v>
      </c>
      <c r="AK694" s="8" t="str">
        <f>IF('Filtered Data'!G693="","",HEX2OCT(G694))</f>
        <v/>
      </c>
      <c r="AL694" s="8" t="str">
        <f>IF('Filtered Data'!H693="","",HEX2OCT(H694))</f>
        <v/>
      </c>
      <c r="AM694" s="8" t="str">
        <f>IF('Filtered Data'!I693="","",HEX2OCT(I694))</f>
        <v/>
      </c>
      <c r="AN694" s="8" t="str">
        <f>IF('Filtered Data'!J693="","",HEX2OCT(J694))</f>
        <v/>
      </c>
      <c r="AO694" s="8" t="str">
        <f>IF('Filtered Data'!K693="","",HEX2OCT(K694))</f>
        <v/>
      </c>
      <c r="AP694" s="8" t="str">
        <f>IF('Filtered Data'!L693="","",HEX2OCT(L694))</f>
        <v/>
      </c>
      <c r="AQ694" s="8" t="str">
        <f>IF('Filtered Data'!M693="","",HEX2OCT(M694))</f>
        <v/>
      </c>
      <c r="AR694" s="8" t="str">
        <f>IF('Filtered Data'!N693="","",HEX2OCT(N694))</f>
        <v/>
      </c>
    </row>
    <row r="695">
      <c r="A695" s="5" t="str">
        <f>'Filtered Data'!A694</f>
        <v/>
      </c>
      <c r="B695" s="5" t="str">
        <f>'Filtered Data'!B694</f>
        <v/>
      </c>
      <c r="C695" s="5" t="str">
        <f>'Filtered Data'!C694</f>
        <v/>
      </c>
      <c r="D695" s="5" t="str">
        <f>'Filtered Data'!D694</f>
        <v/>
      </c>
      <c r="E695" s="5" t="str">
        <f>'Filtered Data'!E694</f>
        <v/>
      </c>
      <c r="F695" s="5" t="str">
        <f>'Filtered Data'!F694</f>
        <v/>
      </c>
      <c r="G695" s="5" t="str">
        <f>'Filtered Data'!G694</f>
        <v/>
      </c>
      <c r="H695" s="5" t="str">
        <f>'Filtered Data'!H694</f>
        <v/>
      </c>
      <c r="I695" s="5" t="str">
        <f>'Filtered Data'!I694</f>
        <v/>
      </c>
      <c r="J695" s="5" t="str">
        <f>'Filtered Data'!J694</f>
        <v/>
      </c>
      <c r="K695" s="5" t="str">
        <f>'Filtered Data'!K694</f>
        <v/>
      </c>
      <c r="L695" s="5" t="str">
        <f>'Filtered Data'!L694</f>
        <v/>
      </c>
      <c r="M695" s="5" t="str">
        <f>'Filtered Data'!M694</f>
        <v/>
      </c>
      <c r="N695" s="5" t="str">
        <f>'Filtered Data'!N694</f>
        <v/>
      </c>
      <c r="P695" s="7">
        <f t="shared" si="36"/>
        <v>0</v>
      </c>
      <c r="Q695" s="8" t="str">
        <f>IF('Filtered Data'!G694="","",HEX2DEC(G695))</f>
        <v/>
      </c>
      <c r="R695" s="8" t="str">
        <f>IF('Filtered Data'!H694="","",HEX2DEC(H695))</f>
        <v/>
      </c>
      <c r="S695" s="8" t="str">
        <f>IF('Filtered Data'!I694="","",HEX2DEC(I695))</f>
        <v/>
      </c>
      <c r="T695" s="8" t="str">
        <f>IF('Filtered Data'!J694="","",HEX2DEC(J695))</f>
        <v/>
      </c>
      <c r="U695" s="8" t="str">
        <f>IF('Filtered Data'!K694="","",HEX2DEC(K695))</f>
        <v/>
      </c>
      <c r="V695" s="8" t="str">
        <f>IF('Filtered Data'!L694="","",HEX2DEC(L695))</f>
        <v/>
      </c>
      <c r="W695" s="8" t="str">
        <f>IF('Filtered Data'!M694="","",HEX2DEC(M695))</f>
        <v/>
      </c>
      <c r="X695" s="8" t="str">
        <f>IF('Filtered Data'!N694="","",HEX2DEC(N695))</f>
        <v/>
      </c>
      <c r="Y695" s="8"/>
      <c r="Z695" s="9" t="str">
        <f t="shared" si="37"/>
        <v>0</v>
      </c>
      <c r="AA695" s="8" t="str">
        <f>IF('Filtered Data'!G694="","",HEX2BIN(G695))</f>
        <v/>
      </c>
      <c r="AB695" s="8" t="str">
        <f>IF('Filtered Data'!H694="","",HEX2BIN(H695))</f>
        <v/>
      </c>
      <c r="AC695" s="8" t="str">
        <f>IF('Filtered Data'!I694="","",HEX2BIN(I695))</f>
        <v/>
      </c>
      <c r="AD695" s="8" t="str">
        <f>IF('Filtered Data'!J694="","",HEX2BIN(J695))</f>
        <v/>
      </c>
      <c r="AE695" s="8" t="str">
        <f>IF('Filtered Data'!K694="","",HEX2BIN(K695))</f>
        <v/>
      </c>
      <c r="AF695" s="8" t="str">
        <f>IF('Filtered Data'!L694="","",HEX2BIN(L695))</f>
        <v/>
      </c>
      <c r="AG695" s="8" t="str">
        <f>IF('Filtered Data'!M694="","",HEX2BIN(M695))</f>
        <v/>
      </c>
      <c r="AH695" s="8" t="str">
        <f>IF('Filtered Data'!N694="","",HEX2BIN(N695))</f>
        <v/>
      </c>
      <c r="AI695" s="8"/>
      <c r="AJ695" s="9" t="str">
        <f t="shared" si="38"/>
        <v>0</v>
      </c>
      <c r="AK695" s="8" t="str">
        <f>IF('Filtered Data'!G694="","",HEX2OCT(G695))</f>
        <v/>
      </c>
      <c r="AL695" s="8" t="str">
        <f>IF('Filtered Data'!H694="","",HEX2OCT(H695))</f>
        <v/>
      </c>
      <c r="AM695" s="8" t="str">
        <f>IF('Filtered Data'!I694="","",HEX2OCT(I695))</f>
        <v/>
      </c>
      <c r="AN695" s="8" t="str">
        <f>IF('Filtered Data'!J694="","",HEX2OCT(J695))</f>
        <v/>
      </c>
      <c r="AO695" s="8" t="str">
        <f>IF('Filtered Data'!K694="","",HEX2OCT(K695))</f>
        <v/>
      </c>
      <c r="AP695" s="8" t="str">
        <f>IF('Filtered Data'!L694="","",HEX2OCT(L695))</f>
        <v/>
      </c>
      <c r="AQ695" s="8" t="str">
        <f>IF('Filtered Data'!M694="","",HEX2OCT(M695))</f>
        <v/>
      </c>
      <c r="AR695" s="8" t="str">
        <f>IF('Filtered Data'!N694="","",HEX2OCT(N695))</f>
        <v/>
      </c>
    </row>
    <row r="696">
      <c r="A696" s="5" t="str">
        <f>'Filtered Data'!A695</f>
        <v/>
      </c>
      <c r="B696" s="5" t="str">
        <f>'Filtered Data'!B695</f>
        <v/>
      </c>
      <c r="C696" s="5" t="str">
        <f>'Filtered Data'!C695</f>
        <v/>
      </c>
      <c r="D696" s="5" t="str">
        <f>'Filtered Data'!D695</f>
        <v/>
      </c>
      <c r="E696" s="5" t="str">
        <f>'Filtered Data'!E695</f>
        <v/>
      </c>
      <c r="F696" s="5" t="str">
        <f>'Filtered Data'!F695</f>
        <v/>
      </c>
      <c r="G696" s="5" t="str">
        <f>'Filtered Data'!G695</f>
        <v/>
      </c>
      <c r="H696" s="5" t="str">
        <f>'Filtered Data'!H695</f>
        <v/>
      </c>
      <c r="I696" s="5" t="str">
        <f>'Filtered Data'!I695</f>
        <v/>
      </c>
      <c r="J696" s="5" t="str">
        <f>'Filtered Data'!J695</f>
        <v/>
      </c>
      <c r="K696" s="5" t="str">
        <f>'Filtered Data'!K695</f>
        <v/>
      </c>
      <c r="L696" s="5" t="str">
        <f>'Filtered Data'!L695</f>
        <v/>
      </c>
      <c r="M696" s="5" t="str">
        <f>'Filtered Data'!M695</f>
        <v/>
      </c>
      <c r="N696" s="5" t="str">
        <f>'Filtered Data'!N695</f>
        <v/>
      </c>
      <c r="P696" s="7">
        <f t="shared" si="36"/>
        <v>0</v>
      </c>
      <c r="Q696" s="8" t="str">
        <f>IF('Filtered Data'!G695="","",HEX2DEC(G696))</f>
        <v/>
      </c>
      <c r="R696" s="8" t="str">
        <f>IF('Filtered Data'!H695="","",HEX2DEC(H696))</f>
        <v/>
      </c>
      <c r="S696" s="8" t="str">
        <f>IF('Filtered Data'!I695="","",HEX2DEC(I696))</f>
        <v/>
      </c>
      <c r="T696" s="8" t="str">
        <f>IF('Filtered Data'!J695="","",HEX2DEC(J696))</f>
        <v/>
      </c>
      <c r="U696" s="8" t="str">
        <f>IF('Filtered Data'!K695="","",HEX2DEC(K696))</f>
        <v/>
      </c>
      <c r="V696" s="8" t="str">
        <f>IF('Filtered Data'!L695="","",HEX2DEC(L696))</f>
        <v/>
      </c>
      <c r="W696" s="8" t="str">
        <f>IF('Filtered Data'!M695="","",HEX2DEC(M696))</f>
        <v/>
      </c>
      <c r="X696" s="8" t="str">
        <f>IF('Filtered Data'!N695="","",HEX2DEC(N696))</f>
        <v/>
      </c>
      <c r="Y696" s="8"/>
      <c r="Z696" s="9" t="str">
        <f t="shared" si="37"/>
        <v>0</v>
      </c>
      <c r="AA696" s="8" t="str">
        <f>IF('Filtered Data'!G695="","",HEX2BIN(G696))</f>
        <v/>
      </c>
      <c r="AB696" s="8" t="str">
        <f>IF('Filtered Data'!H695="","",HEX2BIN(H696))</f>
        <v/>
      </c>
      <c r="AC696" s="8" t="str">
        <f>IF('Filtered Data'!I695="","",HEX2BIN(I696))</f>
        <v/>
      </c>
      <c r="AD696" s="8" t="str">
        <f>IF('Filtered Data'!J695="","",HEX2BIN(J696))</f>
        <v/>
      </c>
      <c r="AE696" s="8" t="str">
        <f>IF('Filtered Data'!K695="","",HEX2BIN(K696))</f>
        <v/>
      </c>
      <c r="AF696" s="8" t="str">
        <f>IF('Filtered Data'!L695="","",HEX2BIN(L696))</f>
        <v/>
      </c>
      <c r="AG696" s="8" t="str">
        <f>IF('Filtered Data'!M695="","",HEX2BIN(M696))</f>
        <v/>
      </c>
      <c r="AH696" s="8" t="str">
        <f>IF('Filtered Data'!N695="","",HEX2BIN(N696))</f>
        <v/>
      </c>
      <c r="AI696" s="8"/>
      <c r="AJ696" s="9" t="str">
        <f t="shared" si="38"/>
        <v>0</v>
      </c>
      <c r="AK696" s="8" t="str">
        <f>IF('Filtered Data'!G695="","",HEX2OCT(G696))</f>
        <v/>
      </c>
      <c r="AL696" s="8" t="str">
        <f>IF('Filtered Data'!H695="","",HEX2OCT(H696))</f>
        <v/>
      </c>
      <c r="AM696" s="8" t="str">
        <f>IF('Filtered Data'!I695="","",HEX2OCT(I696))</f>
        <v/>
      </c>
      <c r="AN696" s="8" t="str">
        <f>IF('Filtered Data'!J695="","",HEX2OCT(J696))</f>
        <v/>
      </c>
      <c r="AO696" s="8" t="str">
        <f>IF('Filtered Data'!K695="","",HEX2OCT(K696))</f>
        <v/>
      </c>
      <c r="AP696" s="8" t="str">
        <f>IF('Filtered Data'!L695="","",HEX2OCT(L696))</f>
        <v/>
      </c>
      <c r="AQ696" s="8" t="str">
        <f>IF('Filtered Data'!M695="","",HEX2OCT(M696))</f>
        <v/>
      </c>
      <c r="AR696" s="8" t="str">
        <f>IF('Filtered Data'!N695="","",HEX2OCT(N696))</f>
        <v/>
      </c>
    </row>
    <row r="697">
      <c r="A697" s="5" t="str">
        <f>'Filtered Data'!A696</f>
        <v/>
      </c>
      <c r="B697" s="5" t="str">
        <f>'Filtered Data'!B696</f>
        <v/>
      </c>
      <c r="C697" s="5" t="str">
        <f>'Filtered Data'!C696</f>
        <v/>
      </c>
      <c r="D697" s="5" t="str">
        <f>'Filtered Data'!D696</f>
        <v/>
      </c>
      <c r="E697" s="5" t="str">
        <f>'Filtered Data'!E696</f>
        <v/>
      </c>
      <c r="F697" s="5" t="str">
        <f>'Filtered Data'!F696</f>
        <v/>
      </c>
      <c r="G697" s="5" t="str">
        <f>'Filtered Data'!G696</f>
        <v/>
      </c>
      <c r="H697" s="5" t="str">
        <f>'Filtered Data'!H696</f>
        <v/>
      </c>
      <c r="I697" s="5" t="str">
        <f>'Filtered Data'!I696</f>
        <v/>
      </c>
      <c r="J697" s="5" t="str">
        <f>'Filtered Data'!J696</f>
        <v/>
      </c>
      <c r="K697" s="5" t="str">
        <f>'Filtered Data'!K696</f>
        <v/>
      </c>
      <c r="L697" s="5" t="str">
        <f>'Filtered Data'!L696</f>
        <v/>
      </c>
      <c r="M697" s="5" t="str">
        <f>'Filtered Data'!M696</f>
        <v/>
      </c>
      <c r="N697" s="5" t="str">
        <f>'Filtered Data'!N696</f>
        <v/>
      </c>
      <c r="P697" s="7">
        <f t="shared" si="36"/>
        <v>0</v>
      </c>
      <c r="Q697" s="8" t="str">
        <f>IF('Filtered Data'!G696="","",HEX2DEC(G697))</f>
        <v/>
      </c>
      <c r="R697" s="8" t="str">
        <f>IF('Filtered Data'!H696="","",HEX2DEC(H697))</f>
        <v/>
      </c>
      <c r="S697" s="8" t="str">
        <f>IF('Filtered Data'!I696="","",HEX2DEC(I697))</f>
        <v/>
      </c>
      <c r="T697" s="8" t="str">
        <f>IF('Filtered Data'!J696="","",HEX2DEC(J697))</f>
        <v/>
      </c>
      <c r="U697" s="8" t="str">
        <f>IF('Filtered Data'!K696="","",HEX2DEC(K697))</f>
        <v/>
      </c>
      <c r="V697" s="8" t="str">
        <f>IF('Filtered Data'!L696="","",HEX2DEC(L697))</f>
        <v/>
      </c>
      <c r="W697" s="8" t="str">
        <f>IF('Filtered Data'!M696="","",HEX2DEC(M697))</f>
        <v/>
      </c>
      <c r="X697" s="8" t="str">
        <f>IF('Filtered Data'!N696="","",HEX2DEC(N697))</f>
        <v/>
      </c>
      <c r="Y697" s="8"/>
      <c r="Z697" s="9" t="str">
        <f t="shared" si="37"/>
        <v>0</v>
      </c>
      <c r="AA697" s="8" t="str">
        <f>IF('Filtered Data'!G696="","",HEX2BIN(G697))</f>
        <v/>
      </c>
      <c r="AB697" s="8" t="str">
        <f>IF('Filtered Data'!H696="","",HEX2BIN(H697))</f>
        <v/>
      </c>
      <c r="AC697" s="8" t="str">
        <f>IF('Filtered Data'!I696="","",HEX2BIN(I697))</f>
        <v/>
      </c>
      <c r="AD697" s="8" t="str">
        <f>IF('Filtered Data'!J696="","",HEX2BIN(J697))</f>
        <v/>
      </c>
      <c r="AE697" s="8" t="str">
        <f>IF('Filtered Data'!K696="","",HEX2BIN(K697))</f>
        <v/>
      </c>
      <c r="AF697" s="8" t="str">
        <f>IF('Filtered Data'!L696="","",HEX2BIN(L697))</f>
        <v/>
      </c>
      <c r="AG697" s="8" t="str">
        <f>IF('Filtered Data'!M696="","",HEX2BIN(M697))</f>
        <v/>
      </c>
      <c r="AH697" s="8" t="str">
        <f>IF('Filtered Data'!N696="","",HEX2BIN(N697))</f>
        <v/>
      </c>
      <c r="AI697" s="8"/>
      <c r="AJ697" s="9" t="str">
        <f t="shared" si="38"/>
        <v>0</v>
      </c>
      <c r="AK697" s="8" t="str">
        <f>IF('Filtered Data'!G696="","",HEX2OCT(G697))</f>
        <v/>
      </c>
      <c r="AL697" s="8" t="str">
        <f>IF('Filtered Data'!H696="","",HEX2OCT(H697))</f>
        <v/>
      </c>
      <c r="AM697" s="8" t="str">
        <f>IF('Filtered Data'!I696="","",HEX2OCT(I697))</f>
        <v/>
      </c>
      <c r="AN697" s="8" t="str">
        <f>IF('Filtered Data'!J696="","",HEX2OCT(J697))</f>
        <v/>
      </c>
      <c r="AO697" s="8" t="str">
        <f>IF('Filtered Data'!K696="","",HEX2OCT(K697))</f>
        <v/>
      </c>
      <c r="AP697" s="8" t="str">
        <f>IF('Filtered Data'!L696="","",HEX2OCT(L697))</f>
        <v/>
      </c>
      <c r="AQ697" s="8" t="str">
        <f>IF('Filtered Data'!M696="","",HEX2OCT(M697))</f>
        <v/>
      </c>
      <c r="AR697" s="8" t="str">
        <f>IF('Filtered Data'!N696="","",HEX2OCT(N697))</f>
        <v/>
      </c>
    </row>
    <row r="698">
      <c r="A698" s="5" t="str">
        <f>'Filtered Data'!A697</f>
        <v/>
      </c>
      <c r="B698" s="5" t="str">
        <f>'Filtered Data'!B697</f>
        <v/>
      </c>
      <c r="C698" s="5" t="str">
        <f>'Filtered Data'!C697</f>
        <v/>
      </c>
      <c r="D698" s="5" t="str">
        <f>'Filtered Data'!D697</f>
        <v/>
      </c>
      <c r="E698" s="5" t="str">
        <f>'Filtered Data'!E697</f>
        <v/>
      </c>
      <c r="F698" s="5" t="str">
        <f>'Filtered Data'!F697</f>
        <v/>
      </c>
      <c r="G698" s="5" t="str">
        <f>'Filtered Data'!G697</f>
        <v/>
      </c>
      <c r="H698" s="5" t="str">
        <f>'Filtered Data'!H697</f>
        <v/>
      </c>
      <c r="I698" s="5" t="str">
        <f>'Filtered Data'!I697</f>
        <v/>
      </c>
      <c r="J698" s="5" t="str">
        <f>'Filtered Data'!J697</f>
        <v/>
      </c>
      <c r="K698" s="5" t="str">
        <f>'Filtered Data'!K697</f>
        <v/>
      </c>
      <c r="L698" s="5" t="str">
        <f>'Filtered Data'!L697</f>
        <v/>
      </c>
      <c r="M698" s="5" t="str">
        <f>'Filtered Data'!M697</f>
        <v/>
      </c>
      <c r="N698" s="5" t="str">
        <f>'Filtered Data'!N697</f>
        <v/>
      </c>
      <c r="P698" s="7">
        <f t="shared" si="36"/>
        <v>0</v>
      </c>
      <c r="Q698" s="8" t="str">
        <f>IF('Filtered Data'!G697="","",HEX2DEC(G698))</f>
        <v/>
      </c>
      <c r="R698" s="8" t="str">
        <f>IF('Filtered Data'!H697="","",HEX2DEC(H698))</f>
        <v/>
      </c>
      <c r="S698" s="8" t="str">
        <f>IF('Filtered Data'!I697="","",HEX2DEC(I698))</f>
        <v/>
      </c>
      <c r="T698" s="8" t="str">
        <f>IF('Filtered Data'!J697="","",HEX2DEC(J698))</f>
        <v/>
      </c>
      <c r="U698" s="8" t="str">
        <f>IF('Filtered Data'!K697="","",HEX2DEC(K698))</f>
        <v/>
      </c>
      <c r="V698" s="8" t="str">
        <f>IF('Filtered Data'!L697="","",HEX2DEC(L698))</f>
        <v/>
      </c>
      <c r="W698" s="8" t="str">
        <f>IF('Filtered Data'!M697="","",HEX2DEC(M698))</f>
        <v/>
      </c>
      <c r="X698" s="8" t="str">
        <f>IF('Filtered Data'!N697="","",HEX2DEC(N698))</f>
        <v/>
      </c>
      <c r="Y698" s="8"/>
      <c r="Z698" s="9" t="str">
        <f t="shared" si="37"/>
        <v>0</v>
      </c>
      <c r="AA698" s="8" t="str">
        <f>IF('Filtered Data'!G697="","",HEX2BIN(G698))</f>
        <v/>
      </c>
      <c r="AB698" s="8" t="str">
        <f>IF('Filtered Data'!H697="","",HEX2BIN(H698))</f>
        <v/>
      </c>
      <c r="AC698" s="8" t="str">
        <f>IF('Filtered Data'!I697="","",HEX2BIN(I698))</f>
        <v/>
      </c>
      <c r="AD698" s="8" t="str">
        <f>IF('Filtered Data'!J697="","",HEX2BIN(J698))</f>
        <v/>
      </c>
      <c r="AE698" s="8" t="str">
        <f>IF('Filtered Data'!K697="","",HEX2BIN(K698))</f>
        <v/>
      </c>
      <c r="AF698" s="8" t="str">
        <f>IF('Filtered Data'!L697="","",HEX2BIN(L698))</f>
        <v/>
      </c>
      <c r="AG698" s="8" t="str">
        <f>IF('Filtered Data'!M697="","",HEX2BIN(M698))</f>
        <v/>
      </c>
      <c r="AH698" s="8" t="str">
        <f>IF('Filtered Data'!N697="","",HEX2BIN(N698))</f>
        <v/>
      </c>
      <c r="AI698" s="8"/>
      <c r="AJ698" s="9" t="str">
        <f t="shared" si="38"/>
        <v>0</v>
      </c>
      <c r="AK698" s="8" t="str">
        <f>IF('Filtered Data'!G697="","",HEX2OCT(G698))</f>
        <v/>
      </c>
      <c r="AL698" s="8" t="str">
        <f>IF('Filtered Data'!H697="","",HEX2OCT(H698))</f>
        <v/>
      </c>
      <c r="AM698" s="8" t="str">
        <f>IF('Filtered Data'!I697="","",HEX2OCT(I698))</f>
        <v/>
      </c>
      <c r="AN698" s="8" t="str">
        <f>IF('Filtered Data'!J697="","",HEX2OCT(J698))</f>
        <v/>
      </c>
      <c r="AO698" s="8" t="str">
        <f>IF('Filtered Data'!K697="","",HEX2OCT(K698))</f>
        <v/>
      </c>
      <c r="AP698" s="8" t="str">
        <f>IF('Filtered Data'!L697="","",HEX2OCT(L698))</f>
        <v/>
      </c>
      <c r="AQ698" s="8" t="str">
        <f>IF('Filtered Data'!M697="","",HEX2OCT(M698))</f>
        <v/>
      </c>
      <c r="AR698" s="8" t="str">
        <f>IF('Filtered Data'!N697="","",HEX2OCT(N698))</f>
        <v/>
      </c>
    </row>
    <row r="699">
      <c r="A699" s="5" t="str">
        <f>'Filtered Data'!A698</f>
        <v/>
      </c>
      <c r="B699" s="5" t="str">
        <f>'Filtered Data'!B698</f>
        <v/>
      </c>
      <c r="C699" s="5" t="str">
        <f>'Filtered Data'!C698</f>
        <v/>
      </c>
      <c r="D699" s="5" t="str">
        <f>'Filtered Data'!D698</f>
        <v/>
      </c>
      <c r="E699" s="5" t="str">
        <f>'Filtered Data'!E698</f>
        <v/>
      </c>
      <c r="F699" s="5" t="str">
        <f>'Filtered Data'!F698</f>
        <v/>
      </c>
      <c r="G699" s="5" t="str">
        <f>'Filtered Data'!G698</f>
        <v/>
      </c>
      <c r="H699" s="5" t="str">
        <f>'Filtered Data'!H698</f>
        <v/>
      </c>
      <c r="I699" s="5" t="str">
        <f>'Filtered Data'!I698</f>
        <v/>
      </c>
      <c r="J699" s="5" t="str">
        <f>'Filtered Data'!J698</f>
        <v/>
      </c>
      <c r="K699" s="5" t="str">
        <f>'Filtered Data'!K698</f>
        <v/>
      </c>
      <c r="L699" s="5" t="str">
        <f>'Filtered Data'!L698</f>
        <v/>
      </c>
      <c r="M699" s="5" t="str">
        <f>'Filtered Data'!M698</f>
        <v/>
      </c>
      <c r="N699" s="5" t="str">
        <f>'Filtered Data'!N698</f>
        <v/>
      </c>
      <c r="P699" s="7">
        <f t="shared" si="36"/>
        <v>0</v>
      </c>
      <c r="Q699" s="8" t="str">
        <f>IF('Filtered Data'!G698="","",HEX2DEC(G699))</f>
        <v/>
      </c>
      <c r="R699" s="8" t="str">
        <f>IF('Filtered Data'!H698="","",HEX2DEC(H699))</f>
        <v/>
      </c>
      <c r="S699" s="8" t="str">
        <f>IF('Filtered Data'!I698="","",HEX2DEC(I699))</f>
        <v/>
      </c>
      <c r="T699" s="8" t="str">
        <f>IF('Filtered Data'!J698="","",HEX2DEC(J699))</f>
        <v/>
      </c>
      <c r="U699" s="8" t="str">
        <f>IF('Filtered Data'!K698="","",HEX2DEC(K699))</f>
        <v/>
      </c>
      <c r="V699" s="8" t="str">
        <f>IF('Filtered Data'!L698="","",HEX2DEC(L699))</f>
        <v/>
      </c>
      <c r="W699" s="8" t="str">
        <f>IF('Filtered Data'!M698="","",HEX2DEC(M699))</f>
        <v/>
      </c>
      <c r="X699" s="8" t="str">
        <f>IF('Filtered Data'!N698="","",HEX2DEC(N699))</f>
        <v/>
      </c>
      <c r="Y699" s="8"/>
      <c r="Z699" s="9" t="str">
        <f t="shared" si="37"/>
        <v>0</v>
      </c>
      <c r="AA699" s="8" t="str">
        <f>IF('Filtered Data'!G698="","",HEX2BIN(G699))</f>
        <v/>
      </c>
      <c r="AB699" s="8" t="str">
        <f>IF('Filtered Data'!H698="","",HEX2BIN(H699))</f>
        <v/>
      </c>
      <c r="AC699" s="8" t="str">
        <f>IF('Filtered Data'!I698="","",HEX2BIN(I699))</f>
        <v/>
      </c>
      <c r="AD699" s="8" t="str">
        <f>IF('Filtered Data'!J698="","",HEX2BIN(J699))</f>
        <v/>
      </c>
      <c r="AE699" s="8" t="str">
        <f>IF('Filtered Data'!K698="","",HEX2BIN(K699))</f>
        <v/>
      </c>
      <c r="AF699" s="8" t="str">
        <f>IF('Filtered Data'!L698="","",HEX2BIN(L699))</f>
        <v/>
      </c>
      <c r="AG699" s="8" t="str">
        <f>IF('Filtered Data'!M698="","",HEX2BIN(M699))</f>
        <v/>
      </c>
      <c r="AH699" s="8" t="str">
        <f>IF('Filtered Data'!N698="","",HEX2BIN(N699))</f>
        <v/>
      </c>
      <c r="AI699" s="8"/>
      <c r="AJ699" s="9" t="str">
        <f t="shared" si="38"/>
        <v>0</v>
      </c>
      <c r="AK699" s="8" t="str">
        <f>IF('Filtered Data'!G698="","",HEX2OCT(G699))</f>
        <v/>
      </c>
      <c r="AL699" s="8" t="str">
        <f>IF('Filtered Data'!H698="","",HEX2OCT(H699))</f>
        <v/>
      </c>
      <c r="AM699" s="8" t="str">
        <f>IF('Filtered Data'!I698="","",HEX2OCT(I699))</f>
        <v/>
      </c>
      <c r="AN699" s="8" t="str">
        <f>IF('Filtered Data'!J698="","",HEX2OCT(J699))</f>
        <v/>
      </c>
      <c r="AO699" s="8" t="str">
        <f>IF('Filtered Data'!K698="","",HEX2OCT(K699))</f>
        <v/>
      </c>
      <c r="AP699" s="8" t="str">
        <f>IF('Filtered Data'!L698="","",HEX2OCT(L699))</f>
        <v/>
      </c>
      <c r="AQ699" s="8" t="str">
        <f>IF('Filtered Data'!M698="","",HEX2OCT(M699))</f>
        <v/>
      </c>
      <c r="AR699" s="8" t="str">
        <f>IF('Filtered Data'!N698="","",HEX2OCT(N699))</f>
        <v/>
      </c>
    </row>
    <row r="700">
      <c r="A700" s="5" t="str">
        <f>'Filtered Data'!A699</f>
        <v/>
      </c>
      <c r="B700" s="5" t="str">
        <f>'Filtered Data'!B699</f>
        <v/>
      </c>
      <c r="C700" s="5" t="str">
        <f>'Filtered Data'!C699</f>
        <v/>
      </c>
      <c r="D700" s="5" t="str">
        <f>'Filtered Data'!D699</f>
        <v/>
      </c>
      <c r="E700" s="5" t="str">
        <f>'Filtered Data'!E699</f>
        <v/>
      </c>
      <c r="F700" s="5" t="str">
        <f>'Filtered Data'!F699</f>
        <v/>
      </c>
      <c r="G700" s="5" t="str">
        <f>'Filtered Data'!G699</f>
        <v/>
      </c>
      <c r="H700" s="5" t="str">
        <f>'Filtered Data'!H699</f>
        <v/>
      </c>
      <c r="I700" s="5" t="str">
        <f>'Filtered Data'!I699</f>
        <v/>
      </c>
      <c r="J700" s="5" t="str">
        <f>'Filtered Data'!J699</f>
        <v/>
      </c>
      <c r="K700" s="5" t="str">
        <f>'Filtered Data'!K699</f>
        <v/>
      </c>
      <c r="L700" s="5" t="str">
        <f>'Filtered Data'!L699</f>
        <v/>
      </c>
      <c r="M700" s="5" t="str">
        <f>'Filtered Data'!M699</f>
        <v/>
      </c>
      <c r="N700" s="5" t="str">
        <f>'Filtered Data'!N699</f>
        <v/>
      </c>
      <c r="P700" s="7">
        <f t="shared" si="36"/>
        <v>0</v>
      </c>
      <c r="Q700" s="8" t="str">
        <f>IF('Filtered Data'!G699="","",HEX2DEC(G700))</f>
        <v/>
      </c>
      <c r="R700" s="8" t="str">
        <f>IF('Filtered Data'!H699="","",HEX2DEC(H700))</f>
        <v/>
      </c>
      <c r="S700" s="8" t="str">
        <f>IF('Filtered Data'!I699="","",HEX2DEC(I700))</f>
        <v/>
      </c>
      <c r="T700" s="8" t="str">
        <f>IF('Filtered Data'!J699="","",HEX2DEC(J700))</f>
        <v/>
      </c>
      <c r="U700" s="8" t="str">
        <f>IF('Filtered Data'!K699="","",HEX2DEC(K700))</f>
        <v/>
      </c>
      <c r="V700" s="8" t="str">
        <f>IF('Filtered Data'!L699="","",HEX2DEC(L700))</f>
        <v/>
      </c>
      <c r="W700" s="8" t="str">
        <f>IF('Filtered Data'!M699="","",HEX2DEC(M700))</f>
        <v/>
      </c>
      <c r="X700" s="8" t="str">
        <f>IF('Filtered Data'!N699="","",HEX2DEC(N700))</f>
        <v/>
      </c>
      <c r="Y700" s="8"/>
      <c r="Z700" s="9" t="str">
        <f t="shared" si="37"/>
        <v>0</v>
      </c>
      <c r="AA700" s="8" t="str">
        <f>IF('Filtered Data'!G699="","",HEX2BIN(G700))</f>
        <v/>
      </c>
      <c r="AB700" s="8" t="str">
        <f>IF('Filtered Data'!H699="","",HEX2BIN(H700))</f>
        <v/>
      </c>
      <c r="AC700" s="8" t="str">
        <f>IF('Filtered Data'!I699="","",HEX2BIN(I700))</f>
        <v/>
      </c>
      <c r="AD700" s="8" t="str">
        <f>IF('Filtered Data'!J699="","",HEX2BIN(J700))</f>
        <v/>
      </c>
      <c r="AE700" s="8" t="str">
        <f>IF('Filtered Data'!K699="","",HEX2BIN(K700))</f>
        <v/>
      </c>
      <c r="AF700" s="8" t="str">
        <f>IF('Filtered Data'!L699="","",HEX2BIN(L700))</f>
        <v/>
      </c>
      <c r="AG700" s="8" t="str">
        <f>IF('Filtered Data'!M699="","",HEX2BIN(M700))</f>
        <v/>
      </c>
      <c r="AH700" s="8" t="str">
        <f>IF('Filtered Data'!N699="","",HEX2BIN(N700))</f>
        <v/>
      </c>
      <c r="AI700" s="8"/>
      <c r="AJ700" s="9" t="str">
        <f t="shared" si="38"/>
        <v>0</v>
      </c>
      <c r="AK700" s="8" t="str">
        <f>IF('Filtered Data'!G699="","",HEX2OCT(G700))</f>
        <v/>
      </c>
      <c r="AL700" s="8" t="str">
        <f>IF('Filtered Data'!H699="","",HEX2OCT(H700))</f>
        <v/>
      </c>
      <c r="AM700" s="8" t="str">
        <f>IF('Filtered Data'!I699="","",HEX2OCT(I700))</f>
        <v/>
      </c>
      <c r="AN700" s="8" t="str">
        <f>IF('Filtered Data'!J699="","",HEX2OCT(J700))</f>
        <v/>
      </c>
      <c r="AO700" s="8" t="str">
        <f>IF('Filtered Data'!K699="","",HEX2OCT(K700))</f>
        <v/>
      </c>
      <c r="AP700" s="8" t="str">
        <f>IF('Filtered Data'!L699="","",HEX2OCT(L700))</f>
        <v/>
      </c>
      <c r="AQ700" s="8" t="str">
        <f>IF('Filtered Data'!M699="","",HEX2OCT(M700))</f>
        <v/>
      </c>
      <c r="AR700" s="8" t="str">
        <f>IF('Filtered Data'!N699="","",HEX2OCT(N700))</f>
        <v/>
      </c>
    </row>
    <row r="701">
      <c r="A701" s="5" t="str">
        <f>'Filtered Data'!A700</f>
        <v/>
      </c>
      <c r="B701" s="5" t="str">
        <f>'Filtered Data'!B700</f>
        <v/>
      </c>
      <c r="C701" s="5" t="str">
        <f>'Filtered Data'!C700</f>
        <v/>
      </c>
      <c r="D701" s="5" t="str">
        <f>'Filtered Data'!D700</f>
        <v/>
      </c>
      <c r="E701" s="5" t="str">
        <f>'Filtered Data'!E700</f>
        <v/>
      </c>
      <c r="F701" s="5" t="str">
        <f>'Filtered Data'!F700</f>
        <v/>
      </c>
      <c r="G701" s="5" t="str">
        <f>'Filtered Data'!G700</f>
        <v/>
      </c>
      <c r="H701" s="5" t="str">
        <f>'Filtered Data'!H700</f>
        <v/>
      </c>
      <c r="I701" s="5" t="str">
        <f>'Filtered Data'!I700</f>
        <v/>
      </c>
      <c r="J701" s="5" t="str">
        <f>'Filtered Data'!J700</f>
        <v/>
      </c>
      <c r="K701" s="5" t="str">
        <f>'Filtered Data'!K700</f>
        <v/>
      </c>
      <c r="L701" s="5" t="str">
        <f>'Filtered Data'!L700</f>
        <v/>
      </c>
      <c r="M701" s="5" t="str">
        <f>'Filtered Data'!M700</f>
        <v/>
      </c>
      <c r="N701" s="5" t="str">
        <f>'Filtered Data'!N700</f>
        <v/>
      </c>
      <c r="P701" s="7">
        <f t="shared" si="36"/>
        <v>0</v>
      </c>
      <c r="Q701" s="8" t="str">
        <f>IF('Filtered Data'!G700="","",HEX2DEC(G701))</f>
        <v/>
      </c>
      <c r="R701" s="8" t="str">
        <f>IF('Filtered Data'!H700="","",HEX2DEC(H701))</f>
        <v/>
      </c>
      <c r="S701" s="8" t="str">
        <f>IF('Filtered Data'!I700="","",HEX2DEC(I701))</f>
        <v/>
      </c>
      <c r="T701" s="8" t="str">
        <f>IF('Filtered Data'!J700="","",HEX2DEC(J701))</f>
        <v/>
      </c>
      <c r="U701" s="8" t="str">
        <f>IF('Filtered Data'!K700="","",HEX2DEC(K701))</f>
        <v/>
      </c>
      <c r="V701" s="8" t="str">
        <f>IF('Filtered Data'!L700="","",HEX2DEC(L701))</f>
        <v/>
      </c>
      <c r="W701" s="8" t="str">
        <f>IF('Filtered Data'!M700="","",HEX2DEC(M701))</f>
        <v/>
      </c>
      <c r="X701" s="8" t="str">
        <f>IF('Filtered Data'!N700="","",HEX2DEC(N701))</f>
        <v/>
      </c>
      <c r="Y701" s="8"/>
      <c r="Z701" s="9" t="str">
        <f t="shared" si="37"/>
        <v>0</v>
      </c>
      <c r="AA701" s="8" t="str">
        <f>IF('Filtered Data'!G700="","",HEX2BIN(G701))</f>
        <v/>
      </c>
      <c r="AB701" s="8" t="str">
        <f>IF('Filtered Data'!H700="","",HEX2BIN(H701))</f>
        <v/>
      </c>
      <c r="AC701" s="8" t="str">
        <f>IF('Filtered Data'!I700="","",HEX2BIN(I701))</f>
        <v/>
      </c>
      <c r="AD701" s="8" t="str">
        <f>IF('Filtered Data'!J700="","",HEX2BIN(J701))</f>
        <v/>
      </c>
      <c r="AE701" s="8" t="str">
        <f>IF('Filtered Data'!K700="","",HEX2BIN(K701))</f>
        <v/>
      </c>
      <c r="AF701" s="8" t="str">
        <f>IF('Filtered Data'!L700="","",HEX2BIN(L701))</f>
        <v/>
      </c>
      <c r="AG701" s="8" t="str">
        <f>IF('Filtered Data'!M700="","",HEX2BIN(M701))</f>
        <v/>
      </c>
      <c r="AH701" s="8" t="str">
        <f>IF('Filtered Data'!N700="","",HEX2BIN(N701))</f>
        <v/>
      </c>
      <c r="AI701" s="8"/>
      <c r="AJ701" s="9" t="str">
        <f t="shared" si="38"/>
        <v>0</v>
      </c>
      <c r="AK701" s="8" t="str">
        <f>IF('Filtered Data'!G700="","",HEX2OCT(G701))</f>
        <v/>
      </c>
      <c r="AL701" s="8" t="str">
        <f>IF('Filtered Data'!H700="","",HEX2OCT(H701))</f>
        <v/>
      </c>
      <c r="AM701" s="8" t="str">
        <f>IF('Filtered Data'!I700="","",HEX2OCT(I701))</f>
        <v/>
      </c>
      <c r="AN701" s="8" t="str">
        <f>IF('Filtered Data'!J700="","",HEX2OCT(J701))</f>
        <v/>
      </c>
      <c r="AO701" s="8" t="str">
        <f>IF('Filtered Data'!K700="","",HEX2OCT(K701))</f>
        <v/>
      </c>
      <c r="AP701" s="8" t="str">
        <f>IF('Filtered Data'!L700="","",HEX2OCT(L701))</f>
        <v/>
      </c>
      <c r="AQ701" s="8" t="str">
        <f>IF('Filtered Data'!M700="","",HEX2OCT(M701))</f>
        <v/>
      </c>
      <c r="AR701" s="8" t="str">
        <f>IF('Filtered Data'!N700="","",HEX2OCT(N701))</f>
        <v/>
      </c>
    </row>
    <row r="702">
      <c r="A702" s="5" t="str">
        <f>'Filtered Data'!A701</f>
        <v/>
      </c>
      <c r="B702" s="5" t="str">
        <f>'Filtered Data'!B701</f>
        <v/>
      </c>
      <c r="C702" s="5" t="str">
        <f>'Filtered Data'!C701</f>
        <v/>
      </c>
      <c r="D702" s="5" t="str">
        <f>'Filtered Data'!D701</f>
        <v/>
      </c>
      <c r="E702" s="5" t="str">
        <f>'Filtered Data'!E701</f>
        <v/>
      </c>
      <c r="F702" s="5" t="str">
        <f>'Filtered Data'!F701</f>
        <v/>
      </c>
      <c r="G702" s="5" t="str">
        <f>'Filtered Data'!G701</f>
        <v/>
      </c>
      <c r="H702" s="5" t="str">
        <f>'Filtered Data'!H701</f>
        <v/>
      </c>
      <c r="I702" s="5" t="str">
        <f>'Filtered Data'!I701</f>
        <v/>
      </c>
      <c r="J702" s="5" t="str">
        <f>'Filtered Data'!J701</f>
        <v/>
      </c>
      <c r="K702" s="5" t="str">
        <f>'Filtered Data'!K701</f>
        <v/>
      </c>
      <c r="L702" s="5" t="str">
        <f>'Filtered Data'!L701</f>
        <v/>
      </c>
      <c r="M702" s="5" t="str">
        <f>'Filtered Data'!M701</f>
        <v/>
      </c>
      <c r="N702" s="5" t="str">
        <f>'Filtered Data'!N701</f>
        <v/>
      </c>
      <c r="P702" s="7">
        <f t="shared" si="36"/>
        <v>0</v>
      </c>
      <c r="Q702" s="8" t="str">
        <f>IF('Filtered Data'!G701="","",HEX2DEC(G702))</f>
        <v/>
      </c>
      <c r="R702" s="8" t="str">
        <f>IF('Filtered Data'!H701="","",HEX2DEC(H702))</f>
        <v/>
      </c>
      <c r="S702" s="8" t="str">
        <f>IF('Filtered Data'!I701="","",HEX2DEC(I702))</f>
        <v/>
      </c>
      <c r="T702" s="8" t="str">
        <f>IF('Filtered Data'!J701="","",HEX2DEC(J702))</f>
        <v/>
      </c>
      <c r="U702" s="8" t="str">
        <f>IF('Filtered Data'!K701="","",HEX2DEC(K702))</f>
        <v/>
      </c>
      <c r="V702" s="8" t="str">
        <f>IF('Filtered Data'!L701="","",HEX2DEC(L702))</f>
        <v/>
      </c>
      <c r="W702" s="8" t="str">
        <f>IF('Filtered Data'!M701="","",HEX2DEC(M702))</f>
        <v/>
      </c>
      <c r="X702" s="8" t="str">
        <f>IF('Filtered Data'!N701="","",HEX2DEC(N702))</f>
        <v/>
      </c>
      <c r="Y702" s="8"/>
      <c r="Z702" s="9" t="str">
        <f t="shared" si="37"/>
        <v>0</v>
      </c>
      <c r="AA702" s="8" t="str">
        <f>IF('Filtered Data'!G701="","",HEX2BIN(G702))</f>
        <v/>
      </c>
      <c r="AB702" s="8" t="str">
        <f>IF('Filtered Data'!H701="","",HEX2BIN(H702))</f>
        <v/>
      </c>
      <c r="AC702" s="8" t="str">
        <f>IF('Filtered Data'!I701="","",HEX2BIN(I702))</f>
        <v/>
      </c>
      <c r="AD702" s="8" t="str">
        <f>IF('Filtered Data'!J701="","",HEX2BIN(J702))</f>
        <v/>
      </c>
      <c r="AE702" s="8" t="str">
        <f>IF('Filtered Data'!K701="","",HEX2BIN(K702))</f>
        <v/>
      </c>
      <c r="AF702" s="8" t="str">
        <f>IF('Filtered Data'!L701="","",HEX2BIN(L702))</f>
        <v/>
      </c>
      <c r="AG702" s="8" t="str">
        <f>IF('Filtered Data'!M701="","",HEX2BIN(M702))</f>
        <v/>
      </c>
      <c r="AH702" s="8" t="str">
        <f>IF('Filtered Data'!N701="","",HEX2BIN(N702))</f>
        <v/>
      </c>
      <c r="AI702" s="8"/>
      <c r="AJ702" s="9" t="str">
        <f t="shared" si="38"/>
        <v>0</v>
      </c>
      <c r="AK702" s="8" t="str">
        <f>IF('Filtered Data'!G701="","",HEX2OCT(G702))</f>
        <v/>
      </c>
      <c r="AL702" s="8" t="str">
        <f>IF('Filtered Data'!H701="","",HEX2OCT(H702))</f>
        <v/>
      </c>
      <c r="AM702" s="8" t="str">
        <f>IF('Filtered Data'!I701="","",HEX2OCT(I702))</f>
        <v/>
      </c>
      <c r="AN702" s="8" t="str">
        <f>IF('Filtered Data'!J701="","",HEX2OCT(J702))</f>
        <v/>
      </c>
      <c r="AO702" s="8" t="str">
        <f>IF('Filtered Data'!K701="","",HEX2OCT(K702))</f>
        <v/>
      </c>
      <c r="AP702" s="8" t="str">
        <f>IF('Filtered Data'!L701="","",HEX2OCT(L702))</f>
        <v/>
      </c>
      <c r="AQ702" s="8" t="str">
        <f>IF('Filtered Data'!M701="","",HEX2OCT(M702))</f>
        <v/>
      </c>
      <c r="AR702" s="8" t="str">
        <f>IF('Filtered Data'!N701="","",HEX2OCT(N702))</f>
        <v/>
      </c>
    </row>
    <row r="703">
      <c r="A703" s="5" t="str">
        <f>'Filtered Data'!A702</f>
        <v/>
      </c>
      <c r="B703" s="5" t="str">
        <f>'Filtered Data'!B702</f>
        <v/>
      </c>
      <c r="C703" s="5" t="str">
        <f>'Filtered Data'!C702</f>
        <v/>
      </c>
      <c r="D703" s="5" t="str">
        <f>'Filtered Data'!D702</f>
        <v/>
      </c>
      <c r="E703" s="5" t="str">
        <f>'Filtered Data'!E702</f>
        <v/>
      </c>
      <c r="F703" s="5" t="str">
        <f>'Filtered Data'!F702</f>
        <v/>
      </c>
      <c r="G703" s="5" t="str">
        <f>'Filtered Data'!G702</f>
        <v/>
      </c>
      <c r="H703" s="5" t="str">
        <f>'Filtered Data'!H702</f>
        <v/>
      </c>
      <c r="I703" s="5" t="str">
        <f>'Filtered Data'!I702</f>
        <v/>
      </c>
      <c r="J703" s="5" t="str">
        <f>'Filtered Data'!J702</f>
        <v/>
      </c>
      <c r="K703" s="5" t="str">
        <f>'Filtered Data'!K702</f>
        <v/>
      </c>
      <c r="L703" s="5" t="str">
        <f>'Filtered Data'!L702</f>
        <v/>
      </c>
      <c r="M703" s="5" t="str">
        <f>'Filtered Data'!M702</f>
        <v/>
      </c>
      <c r="N703" s="5" t="str">
        <f>'Filtered Data'!N702</f>
        <v/>
      </c>
      <c r="P703" s="7">
        <f t="shared" si="36"/>
        <v>0</v>
      </c>
      <c r="Q703" s="8" t="str">
        <f>IF('Filtered Data'!G702="","",HEX2DEC(G703))</f>
        <v/>
      </c>
      <c r="R703" s="8" t="str">
        <f>IF('Filtered Data'!H702="","",HEX2DEC(H703))</f>
        <v/>
      </c>
      <c r="S703" s="8" t="str">
        <f>IF('Filtered Data'!I702="","",HEX2DEC(I703))</f>
        <v/>
      </c>
      <c r="T703" s="8" t="str">
        <f>IF('Filtered Data'!J702="","",HEX2DEC(J703))</f>
        <v/>
      </c>
      <c r="U703" s="8" t="str">
        <f>IF('Filtered Data'!K702="","",HEX2DEC(K703))</f>
        <v/>
      </c>
      <c r="V703" s="8" t="str">
        <f>IF('Filtered Data'!L702="","",HEX2DEC(L703))</f>
        <v/>
      </c>
      <c r="W703" s="8" t="str">
        <f>IF('Filtered Data'!M702="","",HEX2DEC(M703))</f>
        <v/>
      </c>
      <c r="X703" s="8" t="str">
        <f>IF('Filtered Data'!N702="","",HEX2DEC(N703))</f>
        <v/>
      </c>
      <c r="Y703" s="8"/>
      <c r="Z703" s="9" t="str">
        <f t="shared" si="37"/>
        <v>0</v>
      </c>
      <c r="AA703" s="8" t="str">
        <f>IF('Filtered Data'!G702="","",HEX2BIN(G703))</f>
        <v/>
      </c>
      <c r="AB703" s="8" t="str">
        <f>IF('Filtered Data'!H702="","",HEX2BIN(H703))</f>
        <v/>
      </c>
      <c r="AC703" s="8" t="str">
        <f>IF('Filtered Data'!I702="","",HEX2BIN(I703))</f>
        <v/>
      </c>
      <c r="AD703" s="8" t="str">
        <f>IF('Filtered Data'!J702="","",HEX2BIN(J703))</f>
        <v/>
      </c>
      <c r="AE703" s="8" t="str">
        <f>IF('Filtered Data'!K702="","",HEX2BIN(K703))</f>
        <v/>
      </c>
      <c r="AF703" s="8" t="str">
        <f>IF('Filtered Data'!L702="","",HEX2BIN(L703))</f>
        <v/>
      </c>
      <c r="AG703" s="8" t="str">
        <f>IF('Filtered Data'!M702="","",HEX2BIN(M703))</f>
        <v/>
      </c>
      <c r="AH703" s="8" t="str">
        <f>IF('Filtered Data'!N702="","",HEX2BIN(N703))</f>
        <v/>
      </c>
      <c r="AI703" s="8"/>
      <c r="AJ703" s="9" t="str">
        <f t="shared" si="38"/>
        <v>0</v>
      </c>
      <c r="AK703" s="8" t="str">
        <f>IF('Filtered Data'!G702="","",HEX2OCT(G703))</f>
        <v/>
      </c>
      <c r="AL703" s="8" t="str">
        <f>IF('Filtered Data'!H702="","",HEX2OCT(H703))</f>
        <v/>
      </c>
      <c r="AM703" s="8" t="str">
        <f>IF('Filtered Data'!I702="","",HEX2OCT(I703))</f>
        <v/>
      </c>
      <c r="AN703" s="8" t="str">
        <f>IF('Filtered Data'!J702="","",HEX2OCT(J703))</f>
        <v/>
      </c>
      <c r="AO703" s="8" t="str">
        <f>IF('Filtered Data'!K702="","",HEX2OCT(K703))</f>
        <v/>
      </c>
      <c r="AP703" s="8" t="str">
        <f>IF('Filtered Data'!L702="","",HEX2OCT(L703))</f>
        <v/>
      </c>
      <c r="AQ703" s="8" t="str">
        <f>IF('Filtered Data'!M702="","",HEX2OCT(M703))</f>
        <v/>
      </c>
      <c r="AR703" s="8" t="str">
        <f>IF('Filtered Data'!N702="","",HEX2OCT(N703))</f>
        <v/>
      </c>
    </row>
    <row r="704">
      <c r="A704" s="5" t="str">
        <f>'Filtered Data'!A703</f>
        <v/>
      </c>
      <c r="B704" s="5" t="str">
        <f>'Filtered Data'!B703</f>
        <v/>
      </c>
      <c r="C704" s="5" t="str">
        <f>'Filtered Data'!C703</f>
        <v/>
      </c>
      <c r="D704" s="5" t="str">
        <f>'Filtered Data'!D703</f>
        <v/>
      </c>
      <c r="E704" s="5" t="str">
        <f>'Filtered Data'!E703</f>
        <v/>
      </c>
      <c r="F704" s="5" t="str">
        <f>'Filtered Data'!F703</f>
        <v/>
      </c>
      <c r="G704" s="5" t="str">
        <f>'Filtered Data'!G703</f>
        <v/>
      </c>
      <c r="H704" s="5" t="str">
        <f>'Filtered Data'!H703</f>
        <v/>
      </c>
      <c r="I704" s="5" t="str">
        <f>'Filtered Data'!I703</f>
        <v/>
      </c>
      <c r="J704" s="5" t="str">
        <f>'Filtered Data'!J703</f>
        <v/>
      </c>
      <c r="K704" s="5" t="str">
        <f>'Filtered Data'!K703</f>
        <v/>
      </c>
      <c r="L704" s="5" t="str">
        <f>'Filtered Data'!L703</f>
        <v/>
      </c>
      <c r="M704" s="5" t="str">
        <f>'Filtered Data'!M703</f>
        <v/>
      </c>
      <c r="N704" s="5" t="str">
        <f>'Filtered Data'!N703</f>
        <v/>
      </c>
      <c r="P704" s="7">
        <f t="shared" si="36"/>
        <v>0</v>
      </c>
      <c r="Q704" s="8" t="str">
        <f>IF('Filtered Data'!G703="","",HEX2DEC(G704))</f>
        <v/>
      </c>
      <c r="R704" s="8" t="str">
        <f>IF('Filtered Data'!H703="","",HEX2DEC(H704))</f>
        <v/>
      </c>
      <c r="S704" s="8" t="str">
        <f>IF('Filtered Data'!I703="","",HEX2DEC(I704))</f>
        <v/>
      </c>
      <c r="T704" s="8" t="str">
        <f>IF('Filtered Data'!J703="","",HEX2DEC(J704))</f>
        <v/>
      </c>
      <c r="U704" s="8" t="str">
        <f>IF('Filtered Data'!K703="","",HEX2DEC(K704))</f>
        <v/>
      </c>
      <c r="V704" s="8" t="str">
        <f>IF('Filtered Data'!L703="","",HEX2DEC(L704))</f>
        <v/>
      </c>
      <c r="W704" s="8" t="str">
        <f>IF('Filtered Data'!M703="","",HEX2DEC(M704))</f>
        <v/>
      </c>
      <c r="X704" s="8" t="str">
        <f>IF('Filtered Data'!N703="","",HEX2DEC(N704))</f>
        <v/>
      </c>
      <c r="Y704" s="8"/>
      <c r="Z704" s="9" t="str">
        <f t="shared" si="37"/>
        <v>0</v>
      </c>
      <c r="AA704" s="8" t="str">
        <f>IF('Filtered Data'!G703="","",HEX2BIN(G704))</f>
        <v/>
      </c>
      <c r="AB704" s="8" t="str">
        <f>IF('Filtered Data'!H703="","",HEX2BIN(H704))</f>
        <v/>
      </c>
      <c r="AC704" s="8" t="str">
        <f>IF('Filtered Data'!I703="","",HEX2BIN(I704))</f>
        <v/>
      </c>
      <c r="AD704" s="8" t="str">
        <f>IF('Filtered Data'!J703="","",HEX2BIN(J704))</f>
        <v/>
      </c>
      <c r="AE704" s="8" t="str">
        <f>IF('Filtered Data'!K703="","",HEX2BIN(K704))</f>
        <v/>
      </c>
      <c r="AF704" s="8" t="str">
        <f>IF('Filtered Data'!L703="","",HEX2BIN(L704))</f>
        <v/>
      </c>
      <c r="AG704" s="8" t="str">
        <f>IF('Filtered Data'!M703="","",HEX2BIN(M704))</f>
        <v/>
      </c>
      <c r="AH704" s="8" t="str">
        <f>IF('Filtered Data'!N703="","",HEX2BIN(N704))</f>
        <v/>
      </c>
      <c r="AI704" s="8"/>
      <c r="AJ704" s="9" t="str">
        <f t="shared" si="38"/>
        <v>0</v>
      </c>
      <c r="AK704" s="8" t="str">
        <f>IF('Filtered Data'!G703="","",HEX2OCT(G704))</f>
        <v/>
      </c>
      <c r="AL704" s="8" t="str">
        <f>IF('Filtered Data'!H703="","",HEX2OCT(H704))</f>
        <v/>
      </c>
      <c r="AM704" s="8" t="str">
        <f>IF('Filtered Data'!I703="","",HEX2OCT(I704))</f>
        <v/>
      </c>
      <c r="AN704" s="8" t="str">
        <f>IF('Filtered Data'!J703="","",HEX2OCT(J704))</f>
        <v/>
      </c>
      <c r="AO704" s="8" t="str">
        <f>IF('Filtered Data'!K703="","",HEX2OCT(K704))</f>
        <v/>
      </c>
      <c r="AP704" s="8" t="str">
        <f>IF('Filtered Data'!L703="","",HEX2OCT(L704))</f>
        <v/>
      </c>
      <c r="AQ704" s="8" t="str">
        <f>IF('Filtered Data'!M703="","",HEX2OCT(M704))</f>
        <v/>
      </c>
      <c r="AR704" s="8" t="str">
        <f>IF('Filtered Data'!N703="","",HEX2OCT(N704))</f>
        <v/>
      </c>
    </row>
    <row r="705">
      <c r="A705" s="5" t="str">
        <f>'Filtered Data'!A704</f>
        <v/>
      </c>
      <c r="B705" s="5" t="str">
        <f>'Filtered Data'!B704</f>
        <v/>
      </c>
      <c r="C705" s="5" t="str">
        <f>'Filtered Data'!C704</f>
        <v/>
      </c>
      <c r="D705" s="5" t="str">
        <f>'Filtered Data'!D704</f>
        <v/>
      </c>
      <c r="E705" s="5" t="str">
        <f>'Filtered Data'!E704</f>
        <v/>
      </c>
      <c r="F705" s="5" t="str">
        <f>'Filtered Data'!F704</f>
        <v/>
      </c>
      <c r="G705" s="5" t="str">
        <f>'Filtered Data'!G704</f>
        <v/>
      </c>
      <c r="H705" s="5" t="str">
        <f>'Filtered Data'!H704</f>
        <v/>
      </c>
      <c r="I705" s="5" t="str">
        <f>'Filtered Data'!I704</f>
        <v/>
      </c>
      <c r="J705" s="5" t="str">
        <f>'Filtered Data'!J704</f>
        <v/>
      </c>
      <c r="K705" s="5" t="str">
        <f>'Filtered Data'!K704</f>
        <v/>
      </c>
      <c r="L705" s="5" t="str">
        <f>'Filtered Data'!L704</f>
        <v/>
      </c>
      <c r="M705" s="5" t="str">
        <f>'Filtered Data'!M704</f>
        <v/>
      </c>
      <c r="N705" s="5" t="str">
        <f>'Filtered Data'!N704</f>
        <v/>
      </c>
      <c r="P705" s="7">
        <f t="shared" si="36"/>
        <v>0</v>
      </c>
      <c r="Q705" s="8" t="str">
        <f>IF('Filtered Data'!G704="","",HEX2DEC(G705))</f>
        <v/>
      </c>
      <c r="R705" s="8" t="str">
        <f>IF('Filtered Data'!H704="","",HEX2DEC(H705))</f>
        <v/>
      </c>
      <c r="S705" s="8" t="str">
        <f>IF('Filtered Data'!I704="","",HEX2DEC(I705))</f>
        <v/>
      </c>
      <c r="T705" s="8" t="str">
        <f>IF('Filtered Data'!J704="","",HEX2DEC(J705))</f>
        <v/>
      </c>
      <c r="U705" s="8" t="str">
        <f>IF('Filtered Data'!K704="","",HEX2DEC(K705))</f>
        <v/>
      </c>
      <c r="V705" s="8" t="str">
        <f>IF('Filtered Data'!L704="","",HEX2DEC(L705))</f>
        <v/>
      </c>
      <c r="W705" s="8" t="str">
        <f>IF('Filtered Data'!M704="","",HEX2DEC(M705))</f>
        <v/>
      </c>
      <c r="X705" s="8" t="str">
        <f>IF('Filtered Data'!N704="","",HEX2DEC(N705))</f>
        <v/>
      </c>
      <c r="Y705" s="8"/>
      <c r="Z705" s="9" t="str">
        <f t="shared" si="37"/>
        <v>0</v>
      </c>
      <c r="AA705" s="8" t="str">
        <f>IF('Filtered Data'!G704="","",HEX2BIN(G705))</f>
        <v/>
      </c>
      <c r="AB705" s="8" t="str">
        <f>IF('Filtered Data'!H704="","",HEX2BIN(H705))</f>
        <v/>
      </c>
      <c r="AC705" s="8" t="str">
        <f>IF('Filtered Data'!I704="","",HEX2BIN(I705))</f>
        <v/>
      </c>
      <c r="AD705" s="8" t="str">
        <f>IF('Filtered Data'!J704="","",HEX2BIN(J705))</f>
        <v/>
      </c>
      <c r="AE705" s="8" t="str">
        <f>IF('Filtered Data'!K704="","",HEX2BIN(K705))</f>
        <v/>
      </c>
      <c r="AF705" s="8" t="str">
        <f>IF('Filtered Data'!L704="","",HEX2BIN(L705))</f>
        <v/>
      </c>
      <c r="AG705" s="8" t="str">
        <f>IF('Filtered Data'!M704="","",HEX2BIN(M705))</f>
        <v/>
      </c>
      <c r="AH705" s="8" t="str">
        <f>IF('Filtered Data'!N704="","",HEX2BIN(N705))</f>
        <v/>
      </c>
      <c r="AI705" s="8"/>
      <c r="AJ705" s="9" t="str">
        <f t="shared" si="38"/>
        <v>0</v>
      </c>
      <c r="AK705" s="8" t="str">
        <f>IF('Filtered Data'!G704="","",HEX2OCT(G705))</f>
        <v/>
      </c>
      <c r="AL705" s="8" t="str">
        <f>IF('Filtered Data'!H704="","",HEX2OCT(H705))</f>
        <v/>
      </c>
      <c r="AM705" s="8" t="str">
        <f>IF('Filtered Data'!I704="","",HEX2OCT(I705))</f>
        <v/>
      </c>
      <c r="AN705" s="8" t="str">
        <f>IF('Filtered Data'!J704="","",HEX2OCT(J705))</f>
        <v/>
      </c>
      <c r="AO705" s="8" t="str">
        <f>IF('Filtered Data'!K704="","",HEX2OCT(K705))</f>
        <v/>
      </c>
      <c r="AP705" s="8" t="str">
        <f>IF('Filtered Data'!L704="","",HEX2OCT(L705))</f>
        <v/>
      </c>
      <c r="AQ705" s="8" t="str">
        <f>IF('Filtered Data'!M704="","",HEX2OCT(M705))</f>
        <v/>
      </c>
      <c r="AR705" s="8" t="str">
        <f>IF('Filtered Data'!N704="","",HEX2OCT(N705))</f>
        <v/>
      </c>
    </row>
    <row r="706">
      <c r="A706" s="5" t="str">
        <f>'Filtered Data'!A705</f>
        <v/>
      </c>
      <c r="B706" s="5" t="str">
        <f>'Filtered Data'!B705</f>
        <v/>
      </c>
      <c r="C706" s="5" t="str">
        <f>'Filtered Data'!C705</f>
        <v/>
      </c>
      <c r="D706" s="5" t="str">
        <f>'Filtered Data'!D705</f>
        <v/>
      </c>
      <c r="E706" s="5" t="str">
        <f>'Filtered Data'!E705</f>
        <v/>
      </c>
      <c r="F706" s="5" t="str">
        <f>'Filtered Data'!F705</f>
        <v/>
      </c>
      <c r="G706" s="5" t="str">
        <f>'Filtered Data'!G705</f>
        <v/>
      </c>
      <c r="H706" s="5" t="str">
        <f>'Filtered Data'!H705</f>
        <v/>
      </c>
      <c r="I706" s="5" t="str">
        <f>'Filtered Data'!I705</f>
        <v/>
      </c>
      <c r="J706" s="5" t="str">
        <f>'Filtered Data'!J705</f>
        <v/>
      </c>
      <c r="K706" s="5" t="str">
        <f>'Filtered Data'!K705</f>
        <v/>
      </c>
      <c r="L706" s="5" t="str">
        <f>'Filtered Data'!L705</f>
        <v/>
      </c>
      <c r="M706" s="5" t="str">
        <f>'Filtered Data'!M705</f>
        <v/>
      </c>
      <c r="N706" s="5" t="str">
        <f>'Filtered Data'!N705</f>
        <v/>
      </c>
      <c r="P706" s="7">
        <f t="shared" si="36"/>
        <v>0</v>
      </c>
      <c r="Q706" s="8" t="str">
        <f>IF('Filtered Data'!G705="","",HEX2DEC(G706))</f>
        <v/>
      </c>
      <c r="R706" s="8" t="str">
        <f>IF('Filtered Data'!H705="","",HEX2DEC(H706))</f>
        <v/>
      </c>
      <c r="S706" s="8" t="str">
        <f>IF('Filtered Data'!I705="","",HEX2DEC(I706))</f>
        <v/>
      </c>
      <c r="T706" s="8" t="str">
        <f>IF('Filtered Data'!J705="","",HEX2DEC(J706))</f>
        <v/>
      </c>
      <c r="U706" s="8" t="str">
        <f>IF('Filtered Data'!K705="","",HEX2DEC(K706))</f>
        <v/>
      </c>
      <c r="V706" s="8" t="str">
        <f>IF('Filtered Data'!L705="","",HEX2DEC(L706))</f>
        <v/>
      </c>
      <c r="W706" s="8" t="str">
        <f>IF('Filtered Data'!M705="","",HEX2DEC(M706))</f>
        <v/>
      </c>
      <c r="X706" s="8" t="str">
        <f>IF('Filtered Data'!N705="","",HEX2DEC(N706))</f>
        <v/>
      </c>
      <c r="Y706" s="8"/>
      <c r="Z706" s="9" t="str">
        <f t="shared" si="37"/>
        <v>0</v>
      </c>
      <c r="AA706" s="8" t="str">
        <f>IF('Filtered Data'!G705="","",HEX2BIN(G706))</f>
        <v/>
      </c>
      <c r="AB706" s="8" t="str">
        <f>IF('Filtered Data'!H705="","",HEX2BIN(H706))</f>
        <v/>
      </c>
      <c r="AC706" s="8" t="str">
        <f>IF('Filtered Data'!I705="","",HEX2BIN(I706))</f>
        <v/>
      </c>
      <c r="AD706" s="8" t="str">
        <f>IF('Filtered Data'!J705="","",HEX2BIN(J706))</f>
        <v/>
      </c>
      <c r="AE706" s="8" t="str">
        <f>IF('Filtered Data'!K705="","",HEX2BIN(K706))</f>
        <v/>
      </c>
      <c r="AF706" s="8" t="str">
        <f>IF('Filtered Data'!L705="","",HEX2BIN(L706))</f>
        <v/>
      </c>
      <c r="AG706" s="8" t="str">
        <f>IF('Filtered Data'!M705="","",HEX2BIN(M706))</f>
        <v/>
      </c>
      <c r="AH706" s="8" t="str">
        <f>IF('Filtered Data'!N705="","",HEX2BIN(N706))</f>
        <v/>
      </c>
      <c r="AI706" s="8"/>
      <c r="AJ706" s="9" t="str">
        <f t="shared" si="38"/>
        <v>0</v>
      </c>
      <c r="AK706" s="8" t="str">
        <f>IF('Filtered Data'!G705="","",HEX2OCT(G706))</f>
        <v/>
      </c>
      <c r="AL706" s="8" t="str">
        <f>IF('Filtered Data'!H705="","",HEX2OCT(H706))</f>
        <v/>
      </c>
      <c r="AM706" s="8" t="str">
        <f>IF('Filtered Data'!I705="","",HEX2OCT(I706))</f>
        <v/>
      </c>
      <c r="AN706" s="8" t="str">
        <f>IF('Filtered Data'!J705="","",HEX2OCT(J706))</f>
        <v/>
      </c>
      <c r="AO706" s="8" t="str">
        <f>IF('Filtered Data'!K705="","",HEX2OCT(K706))</f>
        <v/>
      </c>
      <c r="AP706" s="8" t="str">
        <f>IF('Filtered Data'!L705="","",HEX2OCT(L706))</f>
        <v/>
      </c>
      <c r="AQ706" s="8" t="str">
        <f>IF('Filtered Data'!M705="","",HEX2OCT(M706))</f>
        <v/>
      </c>
      <c r="AR706" s="8" t="str">
        <f>IF('Filtered Data'!N705="","",HEX2OCT(N706))</f>
        <v/>
      </c>
    </row>
    <row r="707">
      <c r="A707" s="5" t="str">
        <f>'Filtered Data'!A706</f>
        <v/>
      </c>
      <c r="B707" s="5" t="str">
        <f>'Filtered Data'!B706</f>
        <v/>
      </c>
      <c r="C707" s="5" t="str">
        <f>'Filtered Data'!C706</f>
        <v/>
      </c>
      <c r="D707" s="5" t="str">
        <f>'Filtered Data'!D706</f>
        <v/>
      </c>
      <c r="E707" s="5" t="str">
        <f>'Filtered Data'!E706</f>
        <v/>
      </c>
      <c r="F707" s="5" t="str">
        <f>'Filtered Data'!F706</f>
        <v/>
      </c>
      <c r="G707" s="5" t="str">
        <f>'Filtered Data'!G706</f>
        <v/>
      </c>
      <c r="H707" s="5" t="str">
        <f>'Filtered Data'!H706</f>
        <v/>
      </c>
      <c r="I707" s="5" t="str">
        <f>'Filtered Data'!I706</f>
        <v/>
      </c>
      <c r="J707" s="5" t="str">
        <f>'Filtered Data'!J706</f>
        <v/>
      </c>
      <c r="K707" s="5" t="str">
        <f>'Filtered Data'!K706</f>
        <v/>
      </c>
      <c r="L707" s="5" t="str">
        <f>'Filtered Data'!L706</f>
        <v/>
      </c>
      <c r="M707" s="5" t="str">
        <f>'Filtered Data'!M706</f>
        <v/>
      </c>
      <c r="N707" s="5" t="str">
        <f>'Filtered Data'!N706</f>
        <v/>
      </c>
      <c r="P707" s="7">
        <f t="shared" si="36"/>
        <v>0</v>
      </c>
      <c r="Q707" s="8" t="str">
        <f>IF('Filtered Data'!G706="","",HEX2DEC(G707))</f>
        <v/>
      </c>
      <c r="R707" s="8" t="str">
        <f>IF('Filtered Data'!H706="","",HEX2DEC(H707))</f>
        <v/>
      </c>
      <c r="S707" s="8" t="str">
        <f>IF('Filtered Data'!I706="","",HEX2DEC(I707))</f>
        <v/>
      </c>
      <c r="T707" s="8" t="str">
        <f>IF('Filtered Data'!J706="","",HEX2DEC(J707))</f>
        <v/>
      </c>
      <c r="U707" s="8" t="str">
        <f>IF('Filtered Data'!K706="","",HEX2DEC(K707))</f>
        <v/>
      </c>
      <c r="V707" s="8" t="str">
        <f>IF('Filtered Data'!L706="","",HEX2DEC(L707))</f>
        <v/>
      </c>
      <c r="W707" s="8" t="str">
        <f>IF('Filtered Data'!M706="","",HEX2DEC(M707))</f>
        <v/>
      </c>
      <c r="X707" s="8" t="str">
        <f>IF('Filtered Data'!N706="","",HEX2DEC(N707))</f>
        <v/>
      </c>
      <c r="Y707" s="8"/>
      <c r="Z707" s="9" t="str">
        <f t="shared" si="37"/>
        <v>0</v>
      </c>
      <c r="AA707" s="8" t="str">
        <f>IF('Filtered Data'!G706="","",HEX2BIN(G707))</f>
        <v/>
      </c>
      <c r="AB707" s="8" t="str">
        <f>IF('Filtered Data'!H706="","",HEX2BIN(H707))</f>
        <v/>
      </c>
      <c r="AC707" s="8" t="str">
        <f>IF('Filtered Data'!I706="","",HEX2BIN(I707))</f>
        <v/>
      </c>
      <c r="AD707" s="8" t="str">
        <f>IF('Filtered Data'!J706="","",HEX2BIN(J707))</f>
        <v/>
      </c>
      <c r="AE707" s="8" t="str">
        <f>IF('Filtered Data'!K706="","",HEX2BIN(K707))</f>
        <v/>
      </c>
      <c r="AF707" s="8" t="str">
        <f>IF('Filtered Data'!L706="","",HEX2BIN(L707))</f>
        <v/>
      </c>
      <c r="AG707" s="8" t="str">
        <f>IF('Filtered Data'!M706="","",HEX2BIN(M707))</f>
        <v/>
      </c>
      <c r="AH707" s="8" t="str">
        <f>IF('Filtered Data'!N706="","",HEX2BIN(N707))</f>
        <v/>
      </c>
      <c r="AI707" s="8"/>
      <c r="AJ707" s="9" t="str">
        <f t="shared" si="38"/>
        <v>0</v>
      </c>
      <c r="AK707" s="8" t="str">
        <f>IF('Filtered Data'!G706="","",HEX2OCT(G707))</f>
        <v/>
      </c>
      <c r="AL707" s="8" t="str">
        <f>IF('Filtered Data'!H706="","",HEX2OCT(H707))</f>
        <v/>
      </c>
      <c r="AM707" s="8" t="str">
        <f>IF('Filtered Data'!I706="","",HEX2OCT(I707))</f>
        <v/>
      </c>
      <c r="AN707" s="8" t="str">
        <f>IF('Filtered Data'!J706="","",HEX2OCT(J707))</f>
        <v/>
      </c>
      <c r="AO707" s="8" t="str">
        <f>IF('Filtered Data'!K706="","",HEX2OCT(K707))</f>
        <v/>
      </c>
      <c r="AP707" s="8" t="str">
        <f>IF('Filtered Data'!L706="","",HEX2OCT(L707))</f>
        <v/>
      </c>
      <c r="AQ707" s="8" t="str">
        <f>IF('Filtered Data'!M706="","",HEX2OCT(M707))</f>
        <v/>
      </c>
      <c r="AR707" s="8" t="str">
        <f>IF('Filtered Data'!N706="","",HEX2OCT(N707))</f>
        <v/>
      </c>
    </row>
    <row r="708">
      <c r="A708" s="5" t="str">
        <f>'Filtered Data'!A707</f>
        <v/>
      </c>
      <c r="B708" s="5" t="str">
        <f>'Filtered Data'!B707</f>
        <v/>
      </c>
      <c r="C708" s="5" t="str">
        <f>'Filtered Data'!C707</f>
        <v/>
      </c>
      <c r="D708" s="5" t="str">
        <f>'Filtered Data'!D707</f>
        <v/>
      </c>
      <c r="E708" s="5" t="str">
        <f>'Filtered Data'!E707</f>
        <v/>
      </c>
      <c r="F708" s="5" t="str">
        <f>'Filtered Data'!F707</f>
        <v/>
      </c>
      <c r="G708" s="5" t="str">
        <f>'Filtered Data'!G707</f>
        <v/>
      </c>
      <c r="H708" s="5" t="str">
        <f>'Filtered Data'!H707</f>
        <v/>
      </c>
      <c r="I708" s="5" t="str">
        <f>'Filtered Data'!I707</f>
        <v/>
      </c>
      <c r="J708" s="5" t="str">
        <f>'Filtered Data'!J707</f>
        <v/>
      </c>
      <c r="K708" s="5" t="str">
        <f>'Filtered Data'!K707</f>
        <v/>
      </c>
      <c r="L708" s="5" t="str">
        <f>'Filtered Data'!L707</f>
        <v/>
      </c>
      <c r="M708" s="5" t="str">
        <f>'Filtered Data'!M707</f>
        <v/>
      </c>
      <c r="N708" s="5" t="str">
        <f>'Filtered Data'!N707</f>
        <v/>
      </c>
      <c r="P708" s="7">
        <f t="shared" si="36"/>
        <v>0</v>
      </c>
      <c r="Q708" s="8" t="str">
        <f>IF('Filtered Data'!G707="","",HEX2DEC(G708))</f>
        <v/>
      </c>
      <c r="R708" s="8" t="str">
        <f>IF('Filtered Data'!H707="","",HEX2DEC(H708))</f>
        <v/>
      </c>
      <c r="S708" s="8" t="str">
        <f>IF('Filtered Data'!I707="","",HEX2DEC(I708))</f>
        <v/>
      </c>
      <c r="T708" s="8" t="str">
        <f>IF('Filtered Data'!J707="","",HEX2DEC(J708))</f>
        <v/>
      </c>
      <c r="U708" s="8" t="str">
        <f>IF('Filtered Data'!K707="","",HEX2DEC(K708))</f>
        <v/>
      </c>
      <c r="V708" s="8" t="str">
        <f>IF('Filtered Data'!L707="","",HEX2DEC(L708))</f>
        <v/>
      </c>
      <c r="W708" s="8" t="str">
        <f>IF('Filtered Data'!M707="","",HEX2DEC(M708))</f>
        <v/>
      </c>
      <c r="X708" s="8" t="str">
        <f>IF('Filtered Data'!N707="","",HEX2DEC(N708))</f>
        <v/>
      </c>
      <c r="Y708" s="8"/>
      <c r="Z708" s="9" t="str">
        <f t="shared" si="37"/>
        <v>0</v>
      </c>
      <c r="AA708" s="8" t="str">
        <f>IF('Filtered Data'!G707="","",HEX2BIN(G708))</f>
        <v/>
      </c>
      <c r="AB708" s="8" t="str">
        <f>IF('Filtered Data'!H707="","",HEX2BIN(H708))</f>
        <v/>
      </c>
      <c r="AC708" s="8" t="str">
        <f>IF('Filtered Data'!I707="","",HEX2BIN(I708))</f>
        <v/>
      </c>
      <c r="AD708" s="8" t="str">
        <f>IF('Filtered Data'!J707="","",HEX2BIN(J708))</f>
        <v/>
      </c>
      <c r="AE708" s="8" t="str">
        <f>IF('Filtered Data'!K707="","",HEX2BIN(K708))</f>
        <v/>
      </c>
      <c r="AF708" s="8" t="str">
        <f>IF('Filtered Data'!L707="","",HEX2BIN(L708))</f>
        <v/>
      </c>
      <c r="AG708" s="8" t="str">
        <f>IF('Filtered Data'!M707="","",HEX2BIN(M708))</f>
        <v/>
      </c>
      <c r="AH708" s="8" t="str">
        <f>IF('Filtered Data'!N707="","",HEX2BIN(N708))</f>
        <v/>
      </c>
      <c r="AI708" s="8"/>
      <c r="AJ708" s="9" t="str">
        <f t="shared" si="38"/>
        <v>0</v>
      </c>
      <c r="AK708" s="8" t="str">
        <f>IF('Filtered Data'!G707="","",HEX2OCT(G708))</f>
        <v/>
      </c>
      <c r="AL708" s="8" t="str">
        <f>IF('Filtered Data'!H707="","",HEX2OCT(H708))</f>
        <v/>
      </c>
      <c r="AM708" s="8" t="str">
        <f>IF('Filtered Data'!I707="","",HEX2OCT(I708))</f>
        <v/>
      </c>
      <c r="AN708" s="8" t="str">
        <f>IF('Filtered Data'!J707="","",HEX2OCT(J708))</f>
        <v/>
      </c>
      <c r="AO708" s="8" t="str">
        <f>IF('Filtered Data'!K707="","",HEX2OCT(K708))</f>
        <v/>
      </c>
      <c r="AP708" s="8" t="str">
        <f>IF('Filtered Data'!L707="","",HEX2OCT(L708))</f>
        <v/>
      </c>
      <c r="AQ708" s="8" t="str">
        <f>IF('Filtered Data'!M707="","",HEX2OCT(M708))</f>
        <v/>
      </c>
      <c r="AR708" s="8" t="str">
        <f>IF('Filtered Data'!N707="","",HEX2OCT(N708))</f>
        <v/>
      </c>
    </row>
    <row r="709">
      <c r="A709" s="5" t="str">
        <f>'Filtered Data'!A708</f>
        <v/>
      </c>
      <c r="B709" s="5" t="str">
        <f>'Filtered Data'!B708</f>
        <v/>
      </c>
      <c r="C709" s="5" t="str">
        <f>'Filtered Data'!C708</f>
        <v/>
      </c>
      <c r="D709" s="5" t="str">
        <f>'Filtered Data'!D708</f>
        <v/>
      </c>
      <c r="E709" s="5" t="str">
        <f>'Filtered Data'!E708</f>
        <v/>
      </c>
      <c r="F709" s="5" t="str">
        <f>'Filtered Data'!F708</f>
        <v/>
      </c>
      <c r="G709" s="5" t="str">
        <f>'Filtered Data'!G708</f>
        <v/>
      </c>
      <c r="H709" s="5" t="str">
        <f>'Filtered Data'!H708</f>
        <v/>
      </c>
      <c r="I709" s="5" t="str">
        <f>'Filtered Data'!I708</f>
        <v/>
      </c>
      <c r="J709" s="5" t="str">
        <f>'Filtered Data'!J708</f>
        <v/>
      </c>
      <c r="K709" s="5" t="str">
        <f>'Filtered Data'!K708</f>
        <v/>
      </c>
      <c r="L709" s="5" t="str">
        <f>'Filtered Data'!L708</f>
        <v/>
      </c>
      <c r="M709" s="5" t="str">
        <f>'Filtered Data'!M708</f>
        <v/>
      </c>
      <c r="N709" s="5" t="str">
        <f>'Filtered Data'!N708</f>
        <v/>
      </c>
      <c r="P709" s="7">
        <f t="shared" si="36"/>
        <v>0</v>
      </c>
      <c r="Q709" s="8" t="str">
        <f>IF('Filtered Data'!G708="","",HEX2DEC(G709))</f>
        <v/>
      </c>
      <c r="R709" s="8" t="str">
        <f>IF('Filtered Data'!H708="","",HEX2DEC(H709))</f>
        <v/>
      </c>
      <c r="S709" s="8" t="str">
        <f>IF('Filtered Data'!I708="","",HEX2DEC(I709))</f>
        <v/>
      </c>
      <c r="T709" s="8" t="str">
        <f>IF('Filtered Data'!J708="","",HEX2DEC(J709))</f>
        <v/>
      </c>
      <c r="U709" s="8" t="str">
        <f>IF('Filtered Data'!K708="","",HEX2DEC(K709))</f>
        <v/>
      </c>
      <c r="V709" s="8" t="str">
        <f>IF('Filtered Data'!L708="","",HEX2DEC(L709))</f>
        <v/>
      </c>
      <c r="W709" s="8" t="str">
        <f>IF('Filtered Data'!M708="","",HEX2DEC(M709))</f>
        <v/>
      </c>
      <c r="X709" s="8" t="str">
        <f>IF('Filtered Data'!N708="","",HEX2DEC(N709))</f>
        <v/>
      </c>
      <c r="Y709" s="8"/>
      <c r="Z709" s="9" t="str">
        <f t="shared" si="37"/>
        <v>0</v>
      </c>
      <c r="AA709" s="8" t="str">
        <f>IF('Filtered Data'!G708="","",HEX2BIN(G709))</f>
        <v/>
      </c>
      <c r="AB709" s="8" t="str">
        <f>IF('Filtered Data'!H708="","",HEX2BIN(H709))</f>
        <v/>
      </c>
      <c r="AC709" s="8" t="str">
        <f>IF('Filtered Data'!I708="","",HEX2BIN(I709))</f>
        <v/>
      </c>
      <c r="AD709" s="8" t="str">
        <f>IF('Filtered Data'!J708="","",HEX2BIN(J709))</f>
        <v/>
      </c>
      <c r="AE709" s="8" t="str">
        <f>IF('Filtered Data'!K708="","",HEX2BIN(K709))</f>
        <v/>
      </c>
      <c r="AF709" s="8" t="str">
        <f>IF('Filtered Data'!L708="","",HEX2BIN(L709))</f>
        <v/>
      </c>
      <c r="AG709" s="8" t="str">
        <f>IF('Filtered Data'!M708="","",HEX2BIN(M709))</f>
        <v/>
      </c>
      <c r="AH709" s="8" t="str">
        <f>IF('Filtered Data'!N708="","",HEX2BIN(N709))</f>
        <v/>
      </c>
      <c r="AI709" s="8"/>
      <c r="AJ709" s="9" t="str">
        <f t="shared" si="38"/>
        <v>0</v>
      </c>
      <c r="AK709" s="8" t="str">
        <f>IF('Filtered Data'!G708="","",HEX2OCT(G709))</f>
        <v/>
      </c>
      <c r="AL709" s="8" t="str">
        <f>IF('Filtered Data'!H708="","",HEX2OCT(H709))</f>
        <v/>
      </c>
      <c r="AM709" s="8" t="str">
        <f>IF('Filtered Data'!I708="","",HEX2OCT(I709))</f>
        <v/>
      </c>
      <c r="AN709" s="8" t="str">
        <f>IF('Filtered Data'!J708="","",HEX2OCT(J709))</f>
        <v/>
      </c>
      <c r="AO709" s="8" t="str">
        <f>IF('Filtered Data'!K708="","",HEX2OCT(K709))</f>
        <v/>
      </c>
      <c r="AP709" s="8" t="str">
        <f>IF('Filtered Data'!L708="","",HEX2OCT(L709))</f>
        <v/>
      </c>
      <c r="AQ709" s="8" t="str">
        <f>IF('Filtered Data'!M708="","",HEX2OCT(M709))</f>
        <v/>
      </c>
      <c r="AR709" s="8" t="str">
        <f>IF('Filtered Data'!N708="","",HEX2OCT(N709))</f>
        <v/>
      </c>
    </row>
    <row r="710">
      <c r="A710" s="5" t="str">
        <f>'Filtered Data'!A709</f>
        <v/>
      </c>
      <c r="B710" s="5" t="str">
        <f>'Filtered Data'!B709</f>
        <v/>
      </c>
      <c r="C710" s="5" t="str">
        <f>'Filtered Data'!C709</f>
        <v/>
      </c>
      <c r="D710" s="5" t="str">
        <f>'Filtered Data'!D709</f>
        <v/>
      </c>
      <c r="E710" s="5" t="str">
        <f>'Filtered Data'!E709</f>
        <v/>
      </c>
      <c r="F710" s="5" t="str">
        <f>'Filtered Data'!F709</f>
        <v/>
      </c>
      <c r="G710" s="5" t="str">
        <f>'Filtered Data'!G709</f>
        <v/>
      </c>
      <c r="H710" s="5" t="str">
        <f>'Filtered Data'!H709</f>
        <v/>
      </c>
      <c r="I710" s="5" t="str">
        <f>'Filtered Data'!I709</f>
        <v/>
      </c>
      <c r="J710" s="5" t="str">
        <f>'Filtered Data'!J709</f>
        <v/>
      </c>
      <c r="K710" s="5" t="str">
        <f>'Filtered Data'!K709</f>
        <v/>
      </c>
      <c r="L710" s="5" t="str">
        <f>'Filtered Data'!L709</f>
        <v/>
      </c>
      <c r="M710" s="5" t="str">
        <f>'Filtered Data'!M709</f>
        <v/>
      </c>
      <c r="N710" s="5" t="str">
        <f>'Filtered Data'!N709</f>
        <v/>
      </c>
      <c r="P710" s="7">
        <f t="shared" si="36"/>
        <v>0</v>
      </c>
      <c r="Q710" s="8" t="str">
        <f>IF('Filtered Data'!G709="","",HEX2DEC(G710))</f>
        <v/>
      </c>
      <c r="R710" s="8" t="str">
        <f>IF('Filtered Data'!H709="","",HEX2DEC(H710))</f>
        <v/>
      </c>
      <c r="S710" s="8" t="str">
        <f>IF('Filtered Data'!I709="","",HEX2DEC(I710))</f>
        <v/>
      </c>
      <c r="T710" s="8" t="str">
        <f>IF('Filtered Data'!J709="","",HEX2DEC(J710))</f>
        <v/>
      </c>
      <c r="U710" s="8" t="str">
        <f>IF('Filtered Data'!K709="","",HEX2DEC(K710))</f>
        <v/>
      </c>
      <c r="V710" s="8" t="str">
        <f>IF('Filtered Data'!L709="","",HEX2DEC(L710))</f>
        <v/>
      </c>
      <c r="W710" s="8" t="str">
        <f>IF('Filtered Data'!M709="","",HEX2DEC(M710))</f>
        <v/>
      </c>
      <c r="X710" s="8" t="str">
        <f>IF('Filtered Data'!N709="","",HEX2DEC(N710))</f>
        <v/>
      </c>
      <c r="Y710" s="8"/>
      <c r="Z710" s="9" t="str">
        <f t="shared" si="37"/>
        <v>0</v>
      </c>
      <c r="AA710" s="8" t="str">
        <f>IF('Filtered Data'!G709="","",HEX2BIN(G710))</f>
        <v/>
      </c>
      <c r="AB710" s="8" t="str">
        <f>IF('Filtered Data'!H709="","",HEX2BIN(H710))</f>
        <v/>
      </c>
      <c r="AC710" s="8" t="str">
        <f>IF('Filtered Data'!I709="","",HEX2BIN(I710))</f>
        <v/>
      </c>
      <c r="AD710" s="8" t="str">
        <f>IF('Filtered Data'!J709="","",HEX2BIN(J710))</f>
        <v/>
      </c>
      <c r="AE710" s="8" t="str">
        <f>IF('Filtered Data'!K709="","",HEX2BIN(K710))</f>
        <v/>
      </c>
      <c r="AF710" s="8" t="str">
        <f>IF('Filtered Data'!L709="","",HEX2BIN(L710))</f>
        <v/>
      </c>
      <c r="AG710" s="8" t="str">
        <f>IF('Filtered Data'!M709="","",HEX2BIN(M710))</f>
        <v/>
      </c>
      <c r="AH710" s="8" t="str">
        <f>IF('Filtered Data'!N709="","",HEX2BIN(N710))</f>
        <v/>
      </c>
      <c r="AI710" s="8"/>
      <c r="AJ710" s="9" t="str">
        <f t="shared" si="38"/>
        <v>0</v>
      </c>
      <c r="AK710" s="8" t="str">
        <f>IF('Filtered Data'!G709="","",HEX2OCT(G710))</f>
        <v/>
      </c>
      <c r="AL710" s="8" t="str">
        <f>IF('Filtered Data'!H709="","",HEX2OCT(H710))</f>
        <v/>
      </c>
      <c r="AM710" s="8" t="str">
        <f>IF('Filtered Data'!I709="","",HEX2OCT(I710))</f>
        <v/>
      </c>
      <c r="AN710" s="8" t="str">
        <f>IF('Filtered Data'!J709="","",HEX2OCT(J710))</f>
        <v/>
      </c>
      <c r="AO710" s="8" t="str">
        <f>IF('Filtered Data'!K709="","",HEX2OCT(K710))</f>
        <v/>
      </c>
      <c r="AP710" s="8" t="str">
        <f>IF('Filtered Data'!L709="","",HEX2OCT(L710))</f>
        <v/>
      </c>
      <c r="AQ710" s="8" t="str">
        <f>IF('Filtered Data'!M709="","",HEX2OCT(M710))</f>
        <v/>
      </c>
      <c r="AR710" s="8" t="str">
        <f>IF('Filtered Data'!N709="","",HEX2OCT(N710))</f>
        <v/>
      </c>
    </row>
    <row r="711">
      <c r="A711" s="5" t="str">
        <f>'Filtered Data'!A710</f>
        <v/>
      </c>
      <c r="B711" s="5" t="str">
        <f>'Filtered Data'!B710</f>
        <v/>
      </c>
      <c r="C711" s="5" t="str">
        <f>'Filtered Data'!C710</f>
        <v/>
      </c>
      <c r="D711" s="5" t="str">
        <f>'Filtered Data'!D710</f>
        <v/>
      </c>
      <c r="E711" s="5" t="str">
        <f>'Filtered Data'!E710</f>
        <v/>
      </c>
      <c r="F711" s="5" t="str">
        <f>'Filtered Data'!F710</f>
        <v/>
      </c>
      <c r="G711" s="5" t="str">
        <f>'Filtered Data'!G710</f>
        <v/>
      </c>
      <c r="H711" s="5" t="str">
        <f>'Filtered Data'!H710</f>
        <v/>
      </c>
      <c r="I711" s="5" t="str">
        <f>'Filtered Data'!I710</f>
        <v/>
      </c>
      <c r="J711" s="5" t="str">
        <f>'Filtered Data'!J710</f>
        <v/>
      </c>
      <c r="K711" s="5" t="str">
        <f>'Filtered Data'!K710</f>
        <v/>
      </c>
      <c r="L711" s="5" t="str">
        <f>'Filtered Data'!L710</f>
        <v/>
      </c>
      <c r="M711" s="5" t="str">
        <f>'Filtered Data'!M710</f>
        <v/>
      </c>
      <c r="N711" s="5" t="str">
        <f>'Filtered Data'!N710</f>
        <v/>
      </c>
      <c r="P711" s="7">
        <f t="shared" si="36"/>
        <v>0</v>
      </c>
      <c r="Q711" s="8" t="str">
        <f>IF('Filtered Data'!G710="","",HEX2DEC(G711))</f>
        <v/>
      </c>
      <c r="R711" s="8" t="str">
        <f>IF('Filtered Data'!H710="","",HEX2DEC(H711))</f>
        <v/>
      </c>
      <c r="S711" s="8" t="str">
        <f>IF('Filtered Data'!I710="","",HEX2DEC(I711))</f>
        <v/>
      </c>
      <c r="T711" s="8" t="str">
        <f>IF('Filtered Data'!J710="","",HEX2DEC(J711))</f>
        <v/>
      </c>
      <c r="U711" s="8" t="str">
        <f>IF('Filtered Data'!K710="","",HEX2DEC(K711))</f>
        <v/>
      </c>
      <c r="V711" s="8" t="str">
        <f>IF('Filtered Data'!L710="","",HEX2DEC(L711))</f>
        <v/>
      </c>
      <c r="W711" s="8" t="str">
        <f>IF('Filtered Data'!M710="","",HEX2DEC(M711))</f>
        <v/>
      </c>
      <c r="X711" s="8" t="str">
        <f>IF('Filtered Data'!N710="","",HEX2DEC(N711))</f>
        <v/>
      </c>
      <c r="Y711" s="8"/>
      <c r="Z711" s="9" t="str">
        <f t="shared" si="37"/>
        <v>0</v>
      </c>
      <c r="AA711" s="8" t="str">
        <f>IF('Filtered Data'!G710="","",HEX2BIN(G711))</f>
        <v/>
      </c>
      <c r="AB711" s="8" t="str">
        <f>IF('Filtered Data'!H710="","",HEX2BIN(H711))</f>
        <v/>
      </c>
      <c r="AC711" s="8" t="str">
        <f>IF('Filtered Data'!I710="","",HEX2BIN(I711))</f>
        <v/>
      </c>
      <c r="AD711" s="8" t="str">
        <f>IF('Filtered Data'!J710="","",HEX2BIN(J711))</f>
        <v/>
      </c>
      <c r="AE711" s="8" t="str">
        <f>IF('Filtered Data'!K710="","",HEX2BIN(K711))</f>
        <v/>
      </c>
      <c r="AF711" s="8" t="str">
        <f>IF('Filtered Data'!L710="","",HEX2BIN(L711))</f>
        <v/>
      </c>
      <c r="AG711" s="8" t="str">
        <f>IF('Filtered Data'!M710="","",HEX2BIN(M711))</f>
        <v/>
      </c>
      <c r="AH711" s="8" t="str">
        <f>IF('Filtered Data'!N710="","",HEX2BIN(N711))</f>
        <v/>
      </c>
      <c r="AI711" s="8"/>
      <c r="AJ711" s="9" t="str">
        <f t="shared" si="38"/>
        <v>0</v>
      </c>
      <c r="AK711" s="8" t="str">
        <f>IF('Filtered Data'!G710="","",HEX2OCT(G711))</f>
        <v/>
      </c>
      <c r="AL711" s="8" t="str">
        <f>IF('Filtered Data'!H710="","",HEX2OCT(H711))</f>
        <v/>
      </c>
      <c r="AM711" s="8" t="str">
        <f>IF('Filtered Data'!I710="","",HEX2OCT(I711))</f>
        <v/>
      </c>
      <c r="AN711" s="8" t="str">
        <f>IF('Filtered Data'!J710="","",HEX2OCT(J711))</f>
        <v/>
      </c>
      <c r="AO711" s="8" t="str">
        <f>IF('Filtered Data'!K710="","",HEX2OCT(K711))</f>
        <v/>
      </c>
      <c r="AP711" s="8" t="str">
        <f>IF('Filtered Data'!L710="","",HEX2OCT(L711))</f>
        <v/>
      </c>
      <c r="AQ711" s="8" t="str">
        <f>IF('Filtered Data'!M710="","",HEX2OCT(M711))</f>
        <v/>
      </c>
      <c r="AR711" s="8" t="str">
        <f>IF('Filtered Data'!N710="","",HEX2OCT(N711))</f>
        <v/>
      </c>
    </row>
    <row r="712">
      <c r="A712" s="5" t="str">
        <f>'Filtered Data'!A711</f>
        <v/>
      </c>
      <c r="B712" s="5" t="str">
        <f>'Filtered Data'!B711</f>
        <v/>
      </c>
      <c r="C712" s="5" t="str">
        <f>'Filtered Data'!C711</f>
        <v/>
      </c>
      <c r="D712" s="5" t="str">
        <f>'Filtered Data'!D711</f>
        <v/>
      </c>
      <c r="E712" s="5" t="str">
        <f>'Filtered Data'!E711</f>
        <v/>
      </c>
      <c r="F712" s="5" t="str">
        <f>'Filtered Data'!F711</f>
        <v/>
      </c>
      <c r="G712" s="5" t="str">
        <f>'Filtered Data'!G711</f>
        <v/>
      </c>
      <c r="H712" s="5" t="str">
        <f>'Filtered Data'!H711</f>
        <v/>
      </c>
      <c r="I712" s="5" t="str">
        <f>'Filtered Data'!I711</f>
        <v/>
      </c>
      <c r="J712" s="5" t="str">
        <f>'Filtered Data'!J711</f>
        <v/>
      </c>
      <c r="K712" s="5" t="str">
        <f>'Filtered Data'!K711</f>
        <v/>
      </c>
      <c r="L712" s="5" t="str">
        <f>'Filtered Data'!L711</f>
        <v/>
      </c>
      <c r="M712" s="5" t="str">
        <f>'Filtered Data'!M711</f>
        <v/>
      </c>
      <c r="N712" s="5" t="str">
        <f>'Filtered Data'!N711</f>
        <v/>
      </c>
      <c r="P712" s="7">
        <f t="shared" si="36"/>
        <v>0</v>
      </c>
      <c r="Q712" s="8" t="str">
        <f>IF('Filtered Data'!G711="","",HEX2DEC(G712))</f>
        <v/>
      </c>
      <c r="R712" s="8" t="str">
        <f>IF('Filtered Data'!H711="","",HEX2DEC(H712))</f>
        <v/>
      </c>
      <c r="S712" s="8" t="str">
        <f>IF('Filtered Data'!I711="","",HEX2DEC(I712))</f>
        <v/>
      </c>
      <c r="T712" s="8" t="str">
        <f>IF('Filtered Data'!J711="","",HEX2DEC(J712))</f>
        <v/>
      </c>
      <c r="U712" s="8" t="str">
        <f>IF('Filtered Data'!K711="","",HEX2DEC(K712))</f>
        <v/>
      </c>
      <c r="V712" s="8" t="str">
        <f>IF('Filtered Data'!L711="","",HEX2DEC(L712))</f>
        <v/>
      </c>
      <c r="W712" s="8" t="str">
        <f>IF('Filtered Data'!M711="","",HEX2DEC(M712))</f>
        <v/>
      </c>
      <c r="X712" s="8" t="str">
        <f>IF('Filtered Data'!N711="","",HEX2DEC(N712))</f>
        <v/>
      </c>
      <c r="Y712" s="8"/>
      <c r="Z712" s="9" t="str">
        <f t="shared" si="37"/>
        <v>0</v>
      </c>
      <c r="AA712" s="8" t="str">
        <f>IF('Filtered Data'!G711="","",HEX2BIN(G712))</f>
        <v/>
      </c>
      <c r="AB712" s="8" t="str">
        <f>IF('Filtered Data'!H711="","",HEX2BIN(H712))</f>
        <v/>
      </c>
      <c r="AC712" s="8" t="str">
        <f>IF('Filtered Data'!I711="","",HEX2BIN(I712))</f>
        <v/>
      </c>
      <c r="AD712" s="8" t="str">
        <f>IF('Filtered Data'!J711="","",HEX2BIN(J712))</f>
        <v/>
      </c>
      <c r="AE712" s="8" t="str">
        <f>IF('Filtered Data'!K711="","",HEX2BIN(K712))</f>
        <v/>
      </c>
      <c r="AF712" s="8" t="str">
        <f>IF('Filtered Data'!L711="","",HEX2BIN(L712))</f>
        <v/>
      </c>
      <c r="AG712" s="8" t="str">
        <f>IF('Filtered Data'!M711="","",HEX2BIN(M712))</f>
        <v/>
      </c>
      <c r="AH712" s="8" t="str">
        <f>IF('Filtered Data'!N711="","",HEX2BIN(N712))</f>
        <v/>
      </c>
      <c r="AI712" s="8"/>
      <c r="AJ712" s="9" t="str">
        <f t="shared" si="38"/>
        <v>0</v>
      </c>
      <c r="AK712" s="8" t="str">
        <f>IF('Filtered Data'!G711="","",HEX2OCT(G712))</f>
        <v/>
      </c>
      <c r="AL712" s="8" t="str">
        <f>IF('Filtered Data'!H711="","",HEX2OCT(H712))</f>
        <v/>
      </c>
      <c r="AM712" s="8" t="str">
        <f>IF('Filtered Data'!I711="","",HEX2OCT(I712))</f>
        <v/>
      </c>
      <c r="AN712" s="8" t="str">
        <f>IF('Filtered Data'!J711="","",HEX2OCT(J712))</f>
        <v/>
      </c>
      <c r="AO712" s="8" t="str">
        <f>IF('Filtered Data'!K711="","",HEX2OCT(K712))</f>
        <v/>
      </c>
      <c r="AP712" s="8" t="str">
        <f>IF('Filtered Data'!L711="","",HEX2OCT(L712))</f>
        <v/>
      </c>
      <c r="AQ712" s="8" t="str">
        <f>IF('Filtered Data'!M711="","",HEX2OCT(M712))</f>
        <v/>
      </c>
      <c r="AR712" s="8" t="str">
        <f>IF('Filtered Data'!N711="","",HEX2OCT(N712))</f>
        <v/>
      </c>
    </row>
    <row r="713">
      <c r="A713" s="5" t="str">
        <f>'Filtered Data'!A712</f>
        <v/>
      </c>
      <c r="B713" s="5" t="str">
        <f>'Filtered Data'!B712</f>
        <v/>
      </c>
      <c r="C713" s="5" t="str">
        <f>'Filtered Data'!C712</f>
        <v/>
      </c>
      <c r="D713" s="5" t="str">
        <f>'Filtered Data'!D712</f>
        <v/>
      </c>
      <c r="E713" s="5" t="str">
        <f>'Filtered Data'!E712</f>
        <v/>
      </c>
      <c r="F713" s="5" t="str">
        <f>'Filtered Data'!F712</f>
        <v/>
      </c>
      <c r="G713" s="5" t="str">
        <f>'Filtered Data'!G712</f>
        <v/>
      </c>
      <c r="H713" s="5" t="str">
        <f>'Filtered Data'!H712</f>
        <v/>
      </c>
      <c r="I713" s="5" t="str">
        <f>'Filtered Data'!I712</f>
        <v/>
      </c>
      <c r="J713" s="5" t="str">
        <f>'Filtered Data'!J712</f>
        <v/>
      </c>
      <c r="K713" s="5" t="str">
        <f>'Filtered Data'!K712</f>
        <v/>
      </c>
      <c r="L713" s="5" t="str">
        <f>'Filtered Data'!L712</f>
        <v/>
      </c>
      <c r="M713" s="5" t="str">
        <f>'Filtered Data'!M712</f>
        <v/>
      </c>
      <c r="N713" s="5" t="str">
        <f>'Filtered Data'!N712</f>
        <v/>
      </c>
      <c r="P713" s="7">
        <f t="shared" si="36"/>
        <v>0</v>
      </c>
      <c r="Q713" s="8" t="str">
        <f>IF('Filtered Data'!G712="","",HEX2DEC(G713))</f>
        <v/>
      </c>
      <c r="R713" s="8" t="str">
        <f>IF('Filtered Data'!H712="","",HEX2DEC(H713))</f>
        <v/>
      </c>
      <c r="S713" s="8" t="str">
        <f>IF('Filtered Data'!I712="","",HEX2DEC(I713))</f>
        <v/>
      </c>
      <c r="T713" s="8" t="str">
        <f>IF('Filtered Data'!J712="","",HEX2DEC(J713))</f>
        <v/>
      </c>
      <c r="U713" s="8" t="str">
        <f>IF('Filtered Data'!K712="","",HEX2DEC(K713))</f>
        <v/>
      </c>
      <c r="V713" s="8" t="str">
        <f>IF('Filtered Data'!L712="","",HEX2DEC(L713))</f>
        <v/>
      </c>
      <c r="W713" s="8" t="str">
        <f>IF('Filtered Data'!M712="","",HEX2DEC(M713))</f>
        <v/>
      </c>
      <c r="X713" s="8" t="str">
        <f>IF('Filtered Data'!N712="","",HEX2DEC(N713))</f>
        <v/>
      </c>
      <c r="Y713" s="8"/>
      <c r="Z713" s="9" t="str">
        <f t="shared" si="37"/>
        <v>0</v>
      </c>
      <c r="AA713" s="8" t="str">
        <f>IF('Filtered Data'!G712="","",HEX2BIN(G713))</f>
        <v/>
      </c>
      <c r="AB713" s="8" t="str">
        <f>IF('Filtered Data'!H712="","",HEX2BIN(H713))</f>
        <v/>
      </c>
      <c r="AC713" s="8" t="str">
        <f>IF('Filtered Data'!I712="","",HEX2BIN(I713))</f>
        <v/>
      </c>
      <c r="AD713" s="8" t="str">
        <f>IF('Filtered Data'!J712="","",HEX2BIN(J713))</f>
        <v/>
      </c>
      <c r="AE713" s="8" t="str">
        <f>IF('Filtered Data'!K712="","",HEX2BIN(K713))</f>
        <v/>
      </c>
      <c r="AF713" s="8" t="str">
        <f>IF('Filtered Data'!L712="","",HEX2BIN(L713))</f>
        <v/>
      </c>
      <c r="AG713" s="8" t="str">
        <f>IF('Filtered Data'!M712="","",HEX2BIN(M713))</f>
        <v/>
      </c>
      <c r="AH713" s="8" t="str">
        <f>IF('Filtered Data'!N712="","",HEX2BIN(N713))</f>
        <v/>
      </c>
      <c r="AI713" s="8"/>
      <c r="AJ713" s="9" t="str">
        <f t="shared" si="38"/>
        <v>0</v>
      </c>
      <c r="AK713" s="8" t="str">
        <f>IF('Filtered Data'!G712="","",HEX2OCT(G713))</f>
        <v/>
      </c>
      <c r="AL713" s="8" t="str">
        <f>IF('Filtered Data'!H712="","",HEX2OCT(H713))</f>
        <v/>
      </c>
      <c r="AM713" s="8" t="str">
        <f>IF('Filtered Data'!I712="","",HEX2OCT(I713))</f>
        <v/>
      </c>
      <c r="AN713" s="8" t="str">
        <f>IF('Filtered Data'!J712="","",HEX2OCT(J713))</f>
        <v/>
      </c>
      <c r="AO713" s="8" t="str">
        <f>IF('Filtered Data'!K712="","",HEX2OCT(K713))</f>
        <v/>
      </c>
      <c r="AP713" s="8" t="str">
        <f>IF('Filtered Data'!L712="","",HEX2OCT(L713))</f>
        <v/>
      </c>
      <c r="AQ713" s="8" t="str">
        <f>IF('Filtered Data'!M712="","",HEX2OCT(M713))</f>
        <v/>
      </c>
      <c r="AR713" s="8" t="str">
        <f>IF('Filtered Data'!N712="","",HEX2OCT(N713))</f>
        <v/>
      </c>
    </row>
    <row r="714">
      <c r="A714" s="5" t="str">
        <f>'Filtered Data'!A713</f>
        <v/>
      </c>
      <c r="B714" s="5" t="str">
        <f>'Filtered Data'!B713</f>
        <v/>
      </c>
      <c r="C714" s="5" t="str">
        <f>'Filtered Data'!C713</f>
        <v/>
      </c>
      <c r="D714" s="5" t="str">
        <f>'Filtered Data'!D713</f>
        <v/>
      </c>
      <c r="E714" s="5" t="str">
        <f>'Filtered Data'!E713</f>
        <v/>
      </c>
      <c r="F714" s="5" t="str">
        <f>'Filtered Data'!F713</f>
        <v/>
      </c>
      <c r="G714" s="5" t="str">
        <f>'Filtered Data'!G713</f>
        <v/>
      </c>
      <c r="H714" s="5" t="str">
        <f>'Filtered Data'!H713</f>
        <v/>
      </c>
      <c r="I714" s="5" t="str">
        <f>'Filtered Data'!I713</f>
        <v/>
      </c>
      <c r="J714" s="5" t="str">
        <f>'Filtered Data'!J713</f>
        <v/>
      </c>
      <c r="K714" s="5" t="str">
        <f>'Filtered Data'!K713</f>
        <v/>
      </c>
      <c r="L714" s="5" t="str">
        <f>'Filtered Data'!L713</f>
        <v/>
      </c>
      <c r="M714" s="5" t="str">
        <f>'Filtered Data'!M713</f>
        <v/>
      </c>
      <c r="N714" s="5" t="str">
        <f>'Filtered Data'!N713</f>
        <v/>
      </c>
      <c r="P714" s="7">
        <f t="shared" si="36"/>
        <v>0</v>
      </c>
      <c r="Q714" s="8" t="str">
        <f>IF('Filtered Data'!G713="","",HEX2DEC(G714))</f>
        <v/>
      </c>
      <c r="R714" s="8" t="str">
        <f>IF('Filtered Data'!H713="","",HEX2DEC(H714))</f>
        <v/>
      </c>
      <c r="S714" s="8" t="str">
        <f>IF('Filtered Data'!I713="","",HEX2DEC(I714))</f>
        <v/>
      </c>
      <c r="T714" s="8" t="str">
        <f>IF('Filtered Data'!J713="","",HEX2DEC(J714))</f>
        <v/>
      </c>
      <c r="U714" s="8" t="str">
        <f>IF('Filtered Data'!K713="","",HEX2DEC(K714))</f>
        <v/>
      </c>
      <c r="V714" s="8" t="str">
        <f>IF('Filtered Data'!L713="","",HEX2DEC(L714))</f>
        <v/>
      </c>
      <c r="W714" s="8" t="str">
        <f>IF('Filtered Data'!M713="","",HEX2DEC(M714))</f>
        <v/>
      </c>
      <c r="X714" s="8" t="str">
        <f>IF('Filtered Data'!N713="","",HEX2DEC(N714))</f>
        <v/>
      </c>
      <c r="Y714" s="8"/>
      <c r="Z714" s="9" t="str">
        <f t="shared" si="37"/>
        <v>0</v>
      </c>
      <c r="AA714" s="8" t="str">
        <f>IF('Filtered Data'!G713="","",HEX2BIN(G714))</f>
        <v/>
      </c>
      <c r="AB714" s="8" t="str">
        <f>IF('Filtered Data'!H713="","",HEX2BIN(H714))</f>
        <v/>
      </c>
      <c r="AC714" s="8" t="str">
        <f>IF('Filtered Data'!I713="","",HEX2BIN(I714))</f>
        <v/>
      </c>
      <c r="AD714" s="8" t="str">
        <f>IF('Filtered Data'!J713="","",HEX2BIN(J714))</f>
        <v/>
      </c>
      <c r="AE714" s="8" t="str">
        <f>IF('Filtered Data'!K713="","",HEX2BIN(K714))</f>
        <v/>
      </c>
      <c r="AF714" s="8" t="str">
        <f>IF('Filtered Data'!L713="","",HEX2BIN(L714))</f>
        <v/>
      </c>
      <c r="AG714" s="8" t="str">
        <f>IF('Filtered Data'!M713="","",HEX2BIN(M714))</f>
        <v/>
      </c>
      <c r="AH714" s="8" t="str">
        <f>IF('Filtered Data'!N713="","",HEX2BIN(N714))</f>
        <v/>
      </c>
      <c r="AI714" s="8"/>
      <c r="AJ714" s="9" t="str">
        <f t="shared" si="38"/>
        <v>0</v>
      </c>
      <c r="AK714" s="8" t="str">
        <f>IF('Filtered Data'!G713="","",HEX2OCT(G714))</f>
        <v/>
      </c>
      <c r="AL714" s="8" t="str">
        <f>IF('Filtered Data'!H713="","",HEX2OCT(H714))</f>
        <v/>
      </c>
      <c r="AM714" s="8" t="str">
        <f>IF('Filtered Data'!I713="","",HEX2OCT(I714))</f>
        <v/>
      </c>
      <c r="AN714" s="8" t="str">
        <f>IF('Filtered Data'!J713="","",HEX2OCT(J714))</f>
        <v/>
      </c>
      <c r="AO714" s="8" t="str">
        <f>IF('Filtered Data'!K713="","",HEX2OCT(K714))</f>
        <v/>
      </c>
      <c r="AP714" s="8" t="str">
        <f>IF('Filtered Data'!L713="","",HEX2OCT(L714))</f>
        <v/>
      </c>
      <c r="AQ714" s="8" t="str">
        <f>IF('Filtered Data'!M713="","",HEX2OCT(M714))</f>
        <v/>
      </c>
      <c r="AR714" s="8" t="str">
        <f>IF('Filtered Data'!N713="","",HEX2OCT(N714))</f>
        <v/>
      </c>
    </row>
    <row r="715">
      <c r="A715" s="5" t="str">
        <f>'Filtered Data'!A714</f>
        <v/>
      </c>
      <c r="B715" s="5" t="str">
        <f>'Filtered Data'!B714</f>
        <v/>
      </c>
      <c r="C715" s="5" t="str">
        <f>'Filtered Data'!C714</f>
        <v/>
      </c>
      <c r="D715" s="5" t="str">
        <f>'Filtered Data'!D714</f>
        <v/>
      </c>
      <c r="E715" s="5" t="str">
        <f>'Filtered Data'!E714</f>
        <v/>
      </c>
      <c r="F715" s="5" t="str">
        <f>'Filtered Data'!F714</f>
        <v/>
      </c>
      <c r="G715" s="5" t="str">
        <f>'Filtered Data'!G714</f>
        <v/>
      </c>
      <c r="H715" s="5" t="str">
        <f>'Filtered Data'!H714</f>
        <v/>
      </c>
      <c r="I715" s="5" t="str">
        <f>'Filtered Data'!I714</f>
        <v/>
      </c>
      <c r="J715" s="5" t="str">
        <f>'Filtered Data'!J714</f>
        <v/>
      </c>
      <c r="K715" s="5" t="str">
        <f>'Filtered Data'!K714</f>
        <v/>
      </c>
      <c r="L715" s="5" t="str">
        <f>'Filtered Data'!L714</f>
        <v/>
      </c>
      <c r="M715" s="5" t="str">
        <f>'Filtered Data'!M714</f>
        <v/>
      </c>
      <c r="N715" s="5" t="str">
        <f>'Filtered Data'!N714</f>
        <v/>
      </c>
      <c r="P715" s="7">
        <f t="shared" si="36"/>
        <v>0</v>
      </c>
      <c r="Q715" s="8" t="str">
        <f>IF('Filtered Data'!G714="","",HEX2DEC(G715))</f>
        <v/>
      </c>
      <c r="R715" s="8" t="str">
        <f>IF('Filtered Data'!H714="","",HEX2DEC(H715))</f>
        <v/>
      </c>
      <c r="S715" s="8" t="str">
        <f>IF('Filtered Data'!I714="","",HEX2DEC(I715))</f>
        <v/>
      </c>
      <c r="T715" s="8" t="str">
        <f>IF('Filtered Data'!J714="","",HEX2DEC(J715))</f>
        <v/>
      </c>
      <c r="U715" s="8" t="str">
        <f>IF('Filtered Data'!K714="","",HEX2DEC(K715))</f>
        <v/>
      </c>
      <c r="V715" s="8" t="str">
        <f>IF('Filtered Data'!L714="","",HEX2DEC(L715))</f>
        <v/>
      </c>
      <c r="W715" s="8" t="str">
        <f>IF('Filtered Data'!M714="","",HEX2DEC(M715))</f>
        <v/>
      </c>
      <c r="X715" s="8" t="str">
        <f>IF('Filtered Data'!N714="","",HEX2DEC(N715))</f>
        <v/>
      </c>
      <c r="Y715" s="8"/>
      <c r="Z715" s="9" t="str">
        <f t="shared" si="37"/>
        <v>0</v>
      </c>
      <c r="AA715" s="8" t="str">
        <f>IF('Filtered Data'!G714="","",HEX2BIN(G715))</f>
        <v/>
      </c>
      <c r="AB715" s="8" t="str">
        <f>IF('Filtered Data'!H714="","",HEX2BIN(H715))</f>
        <v/>
      </c>
      <c r="AC715" s="8" t="str">
        <f>IF('Filtered Data'!I714="","",HEX2BIN(I715))</f>
        <v/>
      </c>
      <c r="AD715" s="8" t="str">
        <f>IF('Filtered Data'!J714="","",HEX2BIN(J715))</f>
        <v/>
      </c>
      <c r="AE715" s="8" t="str">
        <f>IF('Filtered Data'!K714="","",HEX2BIN(K715))</f>
        <v/>
      </c>
      <c r="AF715" s="8" t="str">
        <f>IF('Filtered Data'!L714="","",HEX2BIN(L715))</f>
        <v/>
      </c>
      <c r="AG715" s="8" t="str">
        <f>IF('Filtered Data'!M714="","",HEX2BIN(M715))</f>
        <v/>
      </c>
      <c r="AH715" s="8" t="str">
        <f>IF('Filtered Data'!N714="","",HEX2BIN(N715))</f>
        <v/>
      </c>
      <c r="AI715" s="8"/>
      <c r="AJ715" s="9" t="str">
        <f t="shared" si="38"/>
        <v>0</v>
      </c>
      <c r="AK715" s="8" t="str">
        <f>IF('Filtered Data'!G714="","",HEX2OCT(G715))</f>
        <v/>
      </c>
      <c r="AL715" s="8" t="str">
        <f>IF('Filtered Data'!H714="","",HEX2OCT(H715))</f>
        <v/>
      </c>
      <c r="AM715" s="8" t="str">
        <f>IF('Filtered Data'!I714="","",HEX2OCT(I715))</f>
        <v/>
      </c>
      <c r="AN715" s="8" t="str">
        <f>IF('Filtered Data'!J714="","",HEX2OCT(J715))</f>
        <v/>
      </c>
      <c r="AO715" s="8" t="str">
        <f>IF('Filtered Data'!K714="","",HEX2OCT(K715))</f>
        <v/>
      </c>
      <c r="AP715" s="8" t="str">
        <f>IF('Filtered Data'!L714="","",HEX2OCT(L715))</f>
        <v/>
      </c>
      <c r="AQ715" s="8" t="str">
        <f>IF('Filtered Data'!M714="","",HEX2OCT(M715))</f>
        <v/>
      </c>
      <c r="AR715" s="8" t="str">
        <f>IF('Filtered Data'!N714="","",HEX2OCT(N715))</f>
        <v/>
      </c>
    </row>
    <row r="716">
      <c r="A716" s="5" t="str">
        <f>'Filtered Data'!A715</f>
        <v/>
      </c>
      <c r="B716" s="5" t="str">
        <f>'Filtered Data'!B715</f>
        <v/>
      </c>
      <c r="C716" s="5" t="str">
        <f>'Filtered Data'!C715</f>
        <v/>
      </c>
      <c r="D716" s="5" t="str">
        <f>'Filtered Data'!D715</f>
        <v/>
      </c>
      <c r="E716" s="5" t="str">
        <f>'Filtered Data'!E715</f>
        <v/>
      </c>
      <c r="F716" s="5" t="str">
        <f>'Filtered Data'!F715</f>
        <v/>
      </c>
      <c r="G716" s="5" t="str">
        <f>'Filtered Data'!G715</f>
        <v/>
      </c>
      <c r="H716" s="5" t="str">
        <f>'Filtered Data'!H715</f>
        <v/>
      </c>
      <c r="I716" s="5" t="str">
        <f>'Filtered Data'!I715</f>
        <v/>
      </c>
      <c r="J716" s="5" t="str">
        <f>'Filtered Data'!J715</f>
        <v/>
      </c>
      <c r="K716" s="5" t="str">
        <f>'Filtered Data'!K715</f>
        <v/>
      </c>
      <c r="L716" s="5" t="str">
        <f>'Filtered Data'!L715</f>
        <v/>
      </c>
      <c r="M716" s="5" t="str">
        <f>'Filtered Data'!M715</f>
        <v/>
      </c>
      <c r="N716" s="5" t="str">
        <f>'Filtered Data'!N715</f>
        <v/>
      </c>
      <c r="P716" s="7">
        <f t="shared" si="36"/>
        <v>0</v>
      </c>
      <c r="Q716" s="8" t="str">
        <f>IF('Filtered Data'!G715="","",HEX2DEC(G716))</f>
        <v/>
      </c>
      <c r="R716" s="8" t="str">
        <f>IF('Filtered Data'!H715="","",HEX2DEC(H716))</f>
        <v/>
      </c>
      <c r="S716" s="8" t="str">
        <f>IF('Filtered Data'!I715="","",HEX2DEC(I716))</f>
        <v/>
      </c>
      <c r="T716" s="8" t="str">
        <f>IF('Filtered Data'!J715="","",HEX2DEC(J716))</f>
        <v/>
      </c>
      <c r="U716" s="8" t="str">
        <f>IF('Filtered Data'!K715="","",HEX2DEC(K716))</f>
        <v/>
      </c>
      <c r="V716" s="8" t="str">
        <f>IF('Filtered Data'!L715="","",HEX2DEC(L716))</f>
        <v/>
      </c>
      <c r="W716" s="8" t="str">
        <f>IF('Filtered Data'!M715="","",HEX2DEC(M716))</f>
        <v/>
      </c>
      <c r="X716" s="8" t="str">
        <f>IF('Filtered Data'!N715="","",HEX2DEC(N716))</f>
        <v/>
      </c>
      <c r="Y716" s="8"/>
      <c r="Z716" s="9" t="str">
        <f t="shared" si="37"/>
        <v>0</v>
      </c>
      <c r="AA716" s="8" t="str">
        <f>IF('Filtered Data'!G715="","",HEX2BIN(G716))</f>
        <v/>
      </c>
      <c r="AB716" s="8" t="str">
        <f>IF('Filtered Data'!H715="","",HEX2BIN(H716))</f>
        <v/>
      </c>
      <c r="AC716" s="8" t="str">
        <f>IF('Filtered Data'!I715="","",HEX2BIN(I716))</f>
        <v/>
      </c>
      <c r="AD716" s="8" t="str">
        <f>IF('Filtered Data'!J715="","",HEX2BIN(J716))</f>
        <v/>
      </c>
      <c r="AE716" s="8" t="str">
        <f>IF('Filtered Data'!K715="","",HEX2BIN(K716))</f>
        <v/>
      </c>
      <c r="AF716" s="8" t="str">
        <f>IF('Filtered Data'!L715="","",HEX2BIN(L716))</f>
        <v/>
      </c>
      <c r="AG716" s="8" t="str">
        <f>IF('Filtered Data'!M715="","",HEX2BIN(M716))</f>
        <v/>
      </c>
      <c r="AH716" s="8" t="str">
        <f>IF('Filtered Data'!N715="","",HEX2BIN(N716))</f>
        <v/>
      </c>
      <c r="AI716" s="8"/>
      <c r="AJ716" s="9" t="str">
        <f t="shared" si="38"/>
        <v>0</v>
      </c>
      <c r="AK716" s="8" t="str">
        <f>IF('Filtered Data'!G715="","",HEX2OCT(G716))</f>
        <v/>
      </c>
      <c r="AL716" s="8" t="str">
        <f>IF('Filtered Data'!H715="","",HEX2OCT(H716))</f>
        <v/>
      </c>
      <c r="AM716" s="8" t="str">
        <f>IF('Filtered Data'!I715="","",HEX2OCT(I716))</f>
        <v/>
      </c>
      <c r="AN716" s="8" t="str">
        <f>IF('Filtered Data'!J715="","",HEX2OCT(J716))</f>
        <v/>
      </c>
      <c r="AO716" s="8" t="str">
        <f>IF('Filtered Data'!K715="","",HEX2OCT(K716))</f>
        <v/>
      </c>
      <c r="AP716" s="8" t="str">
        <f>IF('Filtered Data'!L715="","",HEX2OCT(L716))</f>
        <v/>
      </c>
      <c r="AQ716" s="8" t="str">
        <f>IF('Filtered Data'!M715="","",HEX2OCT(M716))</f>
        <v/>
      </c>
      <c r="AR716" s="8" t="str">
        <f>IF('Filtered Data'!N715="","",HEX2OCT(N716))</f>
        <v/>
      </c>
    </row>
    <row r="717">
      <c r="A717" s="5" t="str">
        <f>'Filtered Data'!A716</f>
        <v/>
      </c>
      <c r="B717" s="5" t="str">
        <f>'Filtered Data'!B716</f>
        <v/>
      </c>
      <c r="C717" s="5" t="str">
        <f>'Filtered Data'!C716</f>
        <v/>
      </c>
      <c r="D717" s="5" t="str">
        <f>'Filtered Data'!D716</f>
        <v/>
      </c>
      <c r="E717" s="5" t="str">
        <f>'Filtered Data'!E716</f>
        <v/>
      </c>
      <c r="F717" s="5" t="str">
        <f>'Filtered Data'!F716</f>
        <v/>
      </c>
      <c r="G717" s="5" t="str">
        <f>'Filtered Data'!G716</f>
        <v/>
      </c>
      <c r="H717" s="5" t="str">
        <f>'Filtered Data'!H716</f>
        <v/>
      </c>
      <c r="I717" s="5" t="str">
        <f>'Filtered Data'!I716</f>
        <v/>
      </c>
      <c r="J717" s="5" t="str">
        <f>'Filtered Data'!J716</f>
        <v/>
      </c>
      <c r="K717" s="5" t="str">
        <f>'Filtered Data'!K716</f>
        <v/>
      </c>
      <c r="L717" s="5" t="str">
        <f>'Filtered Data'!L716</f>
        <v/>
      </c>
      <c r="M717" s="5" t="str">
        <f>'Filtered Data'!M716</f>
        <v/>
      </c>
      <c r="N717" s="5" t="str">
        <f>'Filtered Data'!N716</f>
        <v/>
      </c>
      <c r="P717" s="7">
        <f t="shared" si="36"/>
        <v>0</v>
      </c>
      <c r="Q717" s="8" t="str">
        <f>IF('Filtered Data'!G716="","",HEX2DEC(G717))</f>
        <v/>
      </c>
      <c r="R717" s="8" t="str">
        <f>IF('Filtered Data'!H716="","",HEX2DEC(H717))</f>
        <v/>
      </c>
      <c r="S717" s="8" t="str">
        <f>IF('Filtered Data'!I716="","",HEX2DEC(I717))</f>
        <v/>
      </c>
      <c r="T717" s="8" t="str">
        <f>IF('Filtered Data'!J716="","",HEX2DEC(J717))</f>
        <v/>
      </c>
      <c r="U717" s="8" t="str">
        <f>IF('Filtered Data'!K716="","",HEX2DEC(K717))</f>
        <v/>
      </c>
      <c r="V717" s="8" t="str">
        <f>IF('Filtered Data'!L716="","",HEX2DEC(L717))</f>
        <v/>
      </c>
      <c r="W717" s="8" t="str">
        <f>IF('Filtered Data'!M716="","",HEX2DEC(M717))</f>
        <v/>
      </c>
      <c r="X717" s="8" t="str">
        <f>IF('Filtered Data'!N716="","",HEX2DEC(N717))</f>
        <v/>
      </c>
      <c r="Y717" s="8"/>
      <c r="Z717" s="9" t="str">
        <f t="shared" si="37"/>
        <v>0</v>
      </c>
      <c r="AA717" s="8" t="str">
        <f>IF('Filtered Data'!G716="","",HEX2BIN(G717))</f>
        <v/>
      </c>
      <c r="AB717" s="8" t="str">
        <f>IF('Filtered Data'!H716="","",HEX2BIN(H717))</f>
        <v/>
      </c>
      <c r="AC717" s="8" t="str">
        <f>IF('Filtered Data'!I716="","",HEX2BIN(I717))</f>
        <v/>
      </c>
      <c r="AD717" s="8" t="str">
        <f>IF('Filtered Data'!J716="","",HEX2BIN(J717))</f>
        <v/>
      </c>
      <c r="AE717" s="8" t="str">
        <f>IF('Filtered Data'!K716="","",HEX2BIN(K717))</f>
        <v/>
      </c>
      <c r="AF717" s="8" t="str">
        <f>IF('Filtered Data'!L716="","",HEX2BIN(L717))</f>
        <v/>
      </c>
      <c r="AG717" s="8" t="str">
        <f>IF('Filtered Data'!M716="","",HEX2BIN(M717))</f>
        <v/>
      </c>
      <c r="AH717" s="8" t="str">
        <f>IF('Filtered Data'!N716="","",HEX2BIN(N717))</f>
        <v/>
      </c>
      <c r="AI717" s="8"/>
      <c r="AJ717" s="9" t="str">
        <f t="shared" si="38"/>
        <v>0</v>
      </c>
      <c r="AK717" s="8" t="str">
        <f>IF('Filtered Data'!G716="","",HEX2OCT(G717))</f>
        <v/>
      </c>
      <c r="AL717" s="8" t="str">
        <f>IF('Filtered Data'!H716="","",HEX2OCT(H717))</f>
        <v/>
      </c>
      <c r="AM717" s="8" t="str">
        <f>IF('Filtered Data'!I716="","",HEX2OCT(I717))</f>
        <v/>
      </c>
      <c r="AN717" s="8" t="str">
        <f>IF('Filtered Data'!J716="","",HEX2OCT(J717))</f>
        <v/>
      </c>
      <c r="AO717" s="8" t="str">
        <f>IF('Filtered Data'!K716="","",HEX2OCT(K717))</f>
        <v/>
      </c>
      <c r="AP717" s="8" t="str">
        <f>IF('Filtered Data'!L716="","",HEX2OCT(L717))</f>
        <v/>
      </c>
      <c r="AQ717" s="8" t="str">
        <f>IF('Filtered Data'!M716="","",HEX2OCT(M717))</f>
        <v/>
      </c>
      <c r="AR717" s="8" t="str">
        <f>IF('Filtered Data'!N716="","",HEX2OCT(N717))</f>
        <v/>
      </c>
    </row>
    <row r="718">
      <c r="A718" s="5" t="str">
        <f>'Filtered Data'!A717</f>
        <v/>
      </c>
      <c r="B718" s="5" t="str">
        <f>'Filtered Data'!B717</f>
        <v/>
      </c>
      <c r="C718" s="5" t="str">
        <f>'Filtered Data'!C717</f>
        <v/>
      </c>
      <c r="D718" s="5" t="str">
        <f>'Filtered Data'!D717</f>
        <v/>
      </c>
      <c r="E718" s="5" t="str">
        <f>'Filtered Data'!E717</f>
        <v/>
      </c>
      <c r="F718" s="5" t="str">
        <f>'Filtered Data'!F717</f>
        <v/>
      </c>
      <c r="G718" s="5" t="str">
        <f>'Filtered Data'!G717</f>
        <v/>
      </c>
      <c r="H718" s="5" t="str">
        <f>'Filtered Data'!H717</f>
        <v/>
      </c>
      <c r="I718" s="5" t="str">
        <f>'Filtered Data'!I717</f>
        <v/>
      </c>
      <c r="J718" s="5" t="str">
        <f>'Filtered Data'!J717</f>
        <v/>
      </c>
      <c r="K718" s="5" t="str">
        <f>'Filtered Data'!K717</f>
        <v/>
      </c>
      <c r="L718" s="5" t="str">
        <f>'Filtered Data'!L717</f>
        <v/>
      </c>
      <c r="M718" s="5" t="str">
        <f>'Filtered Data'!M717</f>
        <v/>
      </c>
      <c r="N718" s="5" t="str">
        <f>'Filtered Data'!N717</f>
        <v/>
      </c>
      <c r="P718" s="7">
        <f t="shared" si="36"/>
        <v>0</v>
      </c>
      <c r="Q718" s="8" t="str">
        <f>IF('Filtered Data'!G717="","",HEX2DEC(G718))</f>
        <v/>
      </c>
      <c r="R718" s="8" t="str">
        <f>IF('Filtered Data'!H717="","",HEX2DEC(H718))</f>
        <v/>
      </c>
      <c r="S718" s="8" t="str">
        <f>IF('Filtered Data'!I717="","",HEX2DEC(I718))</f>
        <v/>
      </c>
      <c r="T718" s="8" t="str">
        <f>IF('Filtered Data'!J717="","",HEX2DEC(J718))</f>
        <v/>
      </c>
      <c r="U718" s="8" t="str">
        <f>IF('Filtered Data'!K717="","",HEX2DEC(K718))</f>
        <v/>
      </c>
      <c r="V718" s="8" t="str">
        <f>IF('Filtered Data'!L717="","",HEX2DEC(L718))</f>
        <v/>
      </c>
      <c r="W718" s="8" t="str">
        <f>IF('Filtered Data'!M717="","",HEX2DEC(M718))</f>
        <v/>
      </c>
      <c r="X718" s="8" t="str">
        <f>IF('Filtered Data'!N717="","",HEX2DEC(N718))</f>
        <v/>
      </c>
      <c r="Y718" s="8"/>
      <c r="Z718" s="9" t="str">
        <f t="shared" si="37"/>
        <v>0</v>
      </c>
      <c r="AA718" s="8" t="str">
        <f>IF('Filtered Data'!G717="","",HEX2BIN(G718))</f>
        <v/>
      </c>
      <c r="AB718" s="8" t="str">
        <f>IF('Filtered Data'!H717="","",HEX2BIN(H718))</f>
        <v/>
      </c>
      <c r="AC718" s="8" t="str">
        <f>IF('Filtered Data'!I717="","",HEX2BIN(I718))</f>
        <v/>
      </c>
      <c r="AD718" s="8" t="str">
        <f>IF('Filtered Data'!J717="","",HEX2BIN(J718))</f>
        <v/>
      </c>
      <c r="AE718" s="8" t="str">
        <f>IF('Filtered Data'!K717="","",HEX2BIN(K718))</f>
        <v/>
      </c>
      <c r="AF718" s="8" t="str">
        <f>IF('Filtered Data'!L717="","",HEX2BIN(L718))</f>
        <v/>
      </c>
      <c r="AG718" s="8" t="str">
        <f>IF('Filtered Data'!M717="","",HEX2BIN(M718))</f>
        <v/>
      </c>
      <c r="AH718" s="8" t="str">
        <f>IF('Filtered Data'!N717="","",HEX2BIN(N718))</f>
        <v/>
      </c>
      <c r="AI718" s="8"/>
      <c r="AJ718" s="9" t="str">
        <f t="shared" si="38"/>
        <v>0</v>
      </c>
      <c r="AK718" s="8" t="str">
        <f>IF('Filtered Data'!G717="","",HEX2OCT(G718))</f>
        <v/>
      </c>
      <c r="AL718" s="8" t="str">
        <f>IF('Filtered Data'!H717="","",HEX2OCT(H718))</f>
        <v/>
      </c>
      <c r="AM718" s="8" t="str">
        <f>IF('Filtered Data'!I717="","",HEX2OCT(I718))</f>
        <v/>
      </c>
      <c r="AN718" s="8" t="str">
        <f>IF('Filtered Data'!J717="","",HEX2OCT(J718))</f>
        <v/>
      </c>
      <c r="AO718" s="8" t="str">
        <f>IF('Filtered Data'!K717="","",HEX2OCT(K718))</f>
        <v/>
      </c>
      <c r="AP718" s="8" t="str">
        <f>IF('Filtered Data'!L717="","",HEX2OCT(L718))</f>
        <v/>
      </c>
      <c r="AQ718" s="8" t="str">
        <f>IF('Filtered Data'!M717="","",HEX2OCT(M718))</f>
        <v/>
      </c>
      <c r="AR718" s="8" t="str">
        <f>IF('Filtered Data'!N717="","",HEX2OCT(N718))</f>
        <v/>
      </c>
    </row>
    <row r="719">
      <c r="A719" s="5" t="str">
        <f>'Filtered Data'!A718</f>
        <v/>
      </c>
      <c r="B719" s="5" t="str">
        <f>'Filtered Data'!B718</f>
        <v/>
      </c>
      <c r="C719" s="5" t="str">
        <f>'Filtered Data'!C718</f>
        <v/>
      </c>
      <c r="D719" s="5" t="str">
        <f>'Filtered Data'!D718</f>
        <v/>
      </c>
      <c r="E719" s="5" t="str">
        <f>'Filtered Data'!E718</f>
        <v/>
      </c>
      <c r="F719" s="5" t="str">
        <f>'Filtered Data'!F718</f>
        <v/>
      </c>
      <c r="G719" s="5" t="str">
        <f>'Filtered Data'!G718</f>
        <v/>
      </c>
      <c r="H719" s="5" t="str">
        <f>'Filtered Data'!H718</f>
        <v/>
      </c>
      <c r="I719" s="5" t="str">
        <f>'Filtered Data'!I718</f>
        <v/>
      </c>
      <c r="J719" s="5" t="str">
        <f>'Filtered Data'!J718</f>
        <v/>
      </c>
      <c r="K719" s="5" t="str">
        <f>'Filtered Data'!K718</f>
        <v/>
      </c>
      <c r="L719" s="5" t="str">
        <f>'Filtered Data'!L718</f>
        <v/>
      </c>
      <c r="M719" s="5" t="str">
        <f>'Filtered Data'!M718</f>
        <v/>
      </c>
      <c r="N719" s="5" t="str">
        <f>'Filtered Data'!N718</f>
        <v/>
      </c>
      <c r="P719" s="7">
        <f t="shared" si="36"/>
        <v>0</v>
      </c>
      <c r="Q719" s="8" t="str">
        <f>IF('Filtered Data'!G718="","",HEX2DEC(G719))</f>
        <v/>
      </c>
      <c r="R719" s="8" t="str">
        <f>IF('Filtered Data'!H718="","",HEX2DEC(H719))</f>
        <v/>
      </c>
      <c r="S719" s="8" t="str">
        <f>IF('Filtered Data'!I718="","",HEX2DEC(I719))</f>
        <v/>
      </c>
      <c r="T719" s="8" t="str">
        <f>IF('Filtered Data'!J718="","",HEX2DEC(J719))</f>
        <v/>
      </c>
      <c r="U719" s="8" t="str">
        <f>IF('Filtered Data'!K718="","",HEX2DEC(K719))</f>
        <v/>
      </c>
      <c r="V719" s="8" t="str">
        <f>IF('Filtered Data'!L718="","",HEX2DEC(L719))</f>
        <v/>
      </c>
      <c r="W719" s="8" t="str">
        <f>IF('Filtered Data'!M718="","",HEX2DEC(M719))</f>
        <v/>
      </c>
      <c r="X719" s="8" t="str">
        <f>IF('Filtered Data'!N718="","",HEX2DEC(N719))</f>
        <v/>
      </c>
      <c r="Y719" s="8"/>
      <c r="Z719" s="9" t="str">
        <f t="shared" si="37"/>
        <v>0</v>
      </c>
      <c r="AA719" s="8" t="str">
        <f>IF('Filtered Data'!G718="","",HEX2BIN(G719))</f>
        <v/>
      </c>
      <c r="AB719" s="8" t="str">
        <f>IF('Filtered Data'!H718="","",HEX2BIN(H719))</f>
        <v/>
      </c>
      <c r="AC719" s="8" t="str">
        <f>IF('Filtered Data'!I718="","",HEX2BIN(I719))</f>
        <v/>
      </c>
      <c r="AD719" s="8" t="str">
        <f>IF('Filtered Data'!J718="","",HEX2BIN(J719))</f>
        <v/>
      </c>
      <c r="AE719" s="8" t="str">
        <f>IF('Filtered Data'!K718="","",HEX2BIN(K719))</f>
        <v/>
      </c>
      <c r="AF719" s="8" t="str">
        <f>IF('Filtered Data'!L718="","",HEX2BIN(L719))</f>
        <v/>
      </c>
      <c r="AG719" s="8" t="str">
        <f>IF('Filtered Data'!M718="","",HEX2BIN(M719))</f>
        <v/>
      </c>
      <c r="AH719" s="8" t="str">
        <f>IF('Filtered Data'!N718="","",HEX2BIN(N719))</f>
        <v/>
      </c>
      <c r="AI719" s="8"/>
      <c r="AJ719" s="9" t="str">
        <f t="shared" si="38"/>
        <v>0</v>
      </c>
      <c r="AK719" s="8" t="str">
        <f>IF('Filtered Data'!G718="","",HEX2OCT(G719))</f>
        <v/>
      </c>
      <c r="AL719" s="8" t="str">
        <f>IF('Filtered Data'!H718="","",HEX2OCT(H719))</f>
        <v/>
      </c>
      <c r="AM719" s="8" t="str">
        <f>IF('Filtered Data'!I718="","",HEX2OCT(I719))</f>
        <v/>
      </c>
      <c r="AN719" s="8" t="str">
        <f>IF('Filtered Data'!J718="","",HEX2OCT(J719))</f>
        <v/>
      </c>
      <c r="AO719" s="8" t="str">
        <f>IF('Filtered Data'!K718="","",HEX2OCT(K719))</f>
        <v/>
      </c>
      <c r="AP719" s="8" t="str">
        <f>IF('Filtered Data'!L718="","",HEX2OCT(L719))</f>
        <v/>
      </c>
      <c r="AQ719" s="8" t="str">
        <f>IF('Filtered Data'!M718="","",HEX2OCT(M719))</f>
        <v/>
      </c>
      <c r="AR719" s="8" t="str">
        <f>IF('Filtered Data'!N718="","",HEX2OCT(N719))</f>
        <v/>
      </c>
    </row>
    <row r="720">
      <c r="A720" s="5" t="str">
        <f>'Filtered Data'!A719</f>
        <v/>
      </c>
      <c r="B720" s="5" t="str">
        <f>'Filtered Data'!B719</f>
        <v/>
      </c>
      <c r="C720" s="5" t="str">
        <f>'Filtered Data'!C719</f>
        <v/>
      </c>
      <c r="D720" s="5" t="str">
        <f>'Filtered Data'!D719</f>
        <v/>
      </c>
      <c r="E720" s="5" t="str">
        <f>'Filtered Data'!E719</f>
        <v/>
      </c>
      <c r="F720" s="5" t="str">
        <f>'Filtered Data'!F719</f>
        <v/>
      </c>
      <c r="G720" s="5" t="str">
        <f>'Filtered Data'!G719</f>
        <v/>
      </c>
      <c r="H720" s="5" t="str">
        <f>'Filtered Data'!H719</f>
        <v/>
      </c>
      <c r="I720" s="5" t="str">
        <f>'Filtered Data'!I719</f>
        <v/>
      </c>
      <c r="J720" s="5" t="str">
        <f>'Filtered Data'!J719</f>
        <v/>
      </c>
      <c r="K720" s="5" t="str">
        <f>'Filtered Data'!K719</f>
        <v/>
      </c>
      <c r="L720" s="5" t="str">
        <f>'Filtered Data'!L719</f>
        <v/>
      </c>
      <c r="M720" s="5" t="str">
        <f>'Filtered Data'!M719</f>
        <v/>
      </c>
      <c r="N720" s="5" t="str">
        <f>'Filtered Data'!N719</f>
        <v/>
      </c>
      <c r="P720" s="7">
        <f t="shared" si="36"/>
        <v>0</v>
      </c>
      <c r="Q720" s="8" t="str">
        <f>IF('Filtered Data'!G719="","",HEX2DEC(G720))</f>
        <v/>
      </c>
      <c r="R720" s="8" t="str">
        <f>IF('Filtered Data'!H719="","",HEX2DEC(H720))</f>
        <v/>
      </c>
      <c r="S720" s="8" t="str">
        <f>IF('Filtered Data'!I719="","",HEX2DEC(I720))</f>
        <v/>
      </c>
      <c r="T720" s="8" t="str">
        <f>IF('Filtered Data'!J719="","",HEX2DEC(J720))</f>
        <v/>
      </c>
      <c r="U720" s="8" t="str">
        <f>IF('Filtered Data'!K719="","",HEX2DEC(K720))</f>
        <v/>
      </c>
      <c r="V720" s="8" t="str">
        <f>IF('Filtered Data'!L719="","",HEX2DEC(L720))</f>
        <v/>
      </c>
      <c r="W720" s="8" t="str">
        <f>IF('Filtered Data'!M719="","",HEX2DEC(M720))</f>
        <v/>
      </c>
      <c r="X720" s="8" t="str">
        <f>IF('Filtered Data'!N719="","",HEX2DEC(N720))</f>
        <v/>
      </c>
      <c r="Y720" s="8"/>
      <c r="Z720" s="9" t="str">
        <f t="shared" si="37"/>
        <v>0</v>
      </c>
      <c r="AA720" s="8" t="str">
        <f>IF('Filtered Data'!G719="","",HEX2BIN(G720))</f>
        <v/>
      </c>
      <c r="AB720" s="8" t="str">
        <f>IF('Filtered Data'!H719="","",HEX2BIN(H720))</f>
        <v/>
      </c>
      <c r="AC720" s="8" t="str">
        <f>IF('Filtered Data'!I719="","",HEX2BIN(I720))</f>
        <v/>
      </c>
      <c r="AD720" s="8" t="str">
        <f>IF('Filtered Data'!J719="","",HEX2BIN(J720))</f>
        <v/>
      </c>
      <c r="AE720" s="8" t="str">
        <f>IF('Filtered Data'!K719="","",HEX2BIN(K720))</f>
        <v/>
      </c>
      <c r="AF720" s="8" t="str">
        <f>IF('Filtered Data'!L719="","",HEX2BIN(L720))</f>
        <v/>
      </c>
      <c r="AG720" s="8" t="str">
        <f>IF('Filtered Data'!M719="","",HEX2BIN(M720))</f>
        <v/>
      </c>
      <c r="AH720" s="8" t="str">
        <f>IF('Filtered Data'!N719="","",HEX2BIN(N720))</f>
        <v/>
      </c>
      <c r="AI720" s="8"/>
      <c r="AJ720" s="9" t="str">
        <f t="shared" si="38"/>
        <v>0</v>
      </c>
      <c r="AK720" s="8" t="str">
        <f>IF('Filtered Data'!G719="","",HEX2OCT(G720))</f>
        <v/>
      </c>
      <c r="AL720" s="8" t="str">
        <f>IF('Filtered Data'!H719="","",HEX2OCT(H720))</f>
        <v/>
      </c>
      <c r="AM720" s="8" t="str">
        <f>IF('Filtered Data'!I719="","",HEX2OCT(I720))</f>
        <v/>
      </c>
      <c r="AN720" s="8" t="str">
        <f>IF('Filtered Data'!J719="","",HEX2OCT(J720))</f>
        <v/>
      </c>
      <c r="AO720" s="8" t="str">
        <f>IF('Filtered Data'!K719="","",HEX2OCT(K720))</f>
        <v/>
      </c>
      <c r="AP720" s="8" t="str">
        <f>IF('Filtered Data'!L719="","",HEX2OCT(L720))</f>
        <v/>
      </c>
      <c r="AQ720" s="8" t="str">
        <f>IF('Filtered Data'!M719="","",HEX2OCT(M720))</f>
        <v/>
      </c>
      <c r="AR720" s="8" t="str">
        <f>IF('Filtered Data'!N719="","",HEX2OCT(N720))</f>
        <v/>
      </c>
    </row>
    <row r="721">
      <c r="A721" s="5" t="str">
        <f>'Filtered Data'!A720</f>
        <v/>
      </c>
      <c r="B721" s="5" t="str">
        <f>'Filtered Data'!B720</f>
        <v/>
      </c>
      <c r="C721" s="5" t="str">
        <f>'Filtered Data'!C720</f>
        <v/>
      </c>
      <c r="D721" s="5" t="str">
        <f>'Filtered Data'!D720</f>
        <v/>
      </c>
      <c r="E721" s="5" t="str">
        <f>'Filtered Data'!E720</f>
        <v/>
      </c>
      <c r="F721" s="5" t="str">
        <f>'Filtered Data'!F720</f>
        <v/>
      </c>
      <c r="G721" s="5" t="str">
        <f>'Filtered Data'!G720</f>
        <v/>
      </c>
      <c r="H721" s="5" t="str">
        <f>'Filtered Data'!H720</f>
        <v/>
      </c>
      <c r="I721" s="5" t="str">
        <f>'Filtered Data'!I720</f>
        <v/>
      </c>
      <c r="J721" s="5" t="str">
        <f>'Filtered Data'!J720</f>
        <v/>
      </c>
      <c r="K721" s="5" t="str">
        <f>'Filtered Data'!K720</f>
        <v/>
      </c>
      <c r="L721" s="5" t="str">
        <f>'Filtered Data'!L720</f>
        <v/>
      </c>
      <c r="M721" s="5" t="str">
        <f>'Filtered Data'!M720</f>
        <v/>
      </c>
      <c r="N721" s="5" t="str">
        <f>'Filtered Data'!N720</f>
        <v/>
      </c>
      <c r="P721" s="7">
        <f t="shared" si="36"/>
        <v>0</v>
      </c>
      <c r="Q721" s="8" t="str">
        <f>IF('Filtered Data'!G720="","",HEX2DEC(G721))</f>
        <v/>
      </c>
      <c r="R721" s="8" t="str">
        <f>IF('Filtered Data'!H720="","",HEX2DEC(H721))</f>
        <v/>
      </c>
      <c r="S721" s="8" t="str">
        <f>IF('Filtered Data'!I720="","",HEX2DEC(I721))</f>
        <v/>
      </c>
      <c r="T721" s="8" t="str">
        <f>IF('Filtered Data'!J720="","",HEX2DEC(J721))</f>
        <v/>
      </c>
      <c r="U721" s="8" t="str">
        <f>IF('Filtered Data'!K720="","",HEX2DEC(K721))</f>
        <v/>
      </c>
      <c r="V721" s="8" t="str">
        <f>IF('Filtered Data'!L720="","",HEX2DEC(L721))</f>
        <v/>
      </c>
      <c r="W721" s="8" t="str">
        <f>IF('Filtered Data'!M720="","",HEX2DEC(M721))</f>
        <v/>
      </c>
      <c r="X721" s="8" t="str">
        <f>IF('Filtered Data'!N720="","",HEX2DEC(N721))</f>
        <v/>
      </c>
      <c r="Y721" s="8"/>
      <c r="Z721" s="9" t="str">
        <f t="shared" si="37"/>
        <v>0</v>
      </c>
      <c r="AA721" s="8" t="str">
        <f>IF('Filtered Data'!G720="","",HEX2BIN(G721))</f>
        <v/>
      </c>
      <c r="AB721" s="8" t="str">
        <f>IF('Filtered Data'!H720="","",HEX2BIN(H721))</f>
        <v/>
      </c>
      <c r="AC721" s="8" t="str">
        <f>IF('Filtered Data'!I720="","",HEX2BIN(I721))</f>
        <v/>
      </c>
      <c r="AD721" s="8" t="str">
        <f>IF('Filtered Data'!J720="","",HEX2BIN(J721))</f>
        <v/>
      </c>
      <c r="AE721" s="8" t="str">
        <f>IF('Filtered Data'!K720="","",HEX2BIN(K721))</f>
        <v/>
      </c>
      <c r="AF721" s="8" t="str">
        <f>IF('Filtered Data'!L720="","",HEX2BIN(L721))</f>
        <v/>
      </c>
      <c r="AG721" s="8" t="str">
        <f>IF('Filtered Data'!M720="","",HEX2BIN(M721))</f>
        <v/>
      </c>
      <c r="AH721" s="8" t="str">
        <f>IF('Filtered Data'!N720="","",HEX2BIN(N721))</f>
        <v/>
      </c>
      <c r="AI721" s="8"/>
      <c r="AJ721" s="9" t="str">
        <f t="shared" si="38"/>
        <v>0</v>
      </c>
      <c r="AK721" s="8" t="str">
        <f>IF('Filtered Data'!G720="","",HEX2OCT(G721))</f>
        <v/>
      </c>
      <c r="AL721" s="8" t="str">
        <f>IF('Filtered Data'!H720="","",HEX2OCT(H721))</f>
        <v/>
      </c>
      <c r="AM721" s="8" t="str">
        <f>IF('Filtered Data'!I720="","",HEX2OCT(I721))</f>
        <v/>
      </c>
      <c r="AN721" s="8" t="str">
        <f>IF('Filtered Data'!J720="","",HEX2OCT(J721))</f>
        <v/>
      </c>
      <c r="AO721" s="8" t="str">
        <f>IF('Filtered Data'!K720="","",HEX2OCT(K721))</f>
        <v/>
      </c>
      <c r="AP721" s="8" t="str">
        <f>IF('Filtered Data'!L720="","",HEX2OCT(L721))</f>
        <v/>
      </c>
      <c r="AQ721" s="8" t="str">
        <f>IF('Filtered Data'!M720="","",HEX2OCT(M721))</f>
        <v/>
      </c>
      <c r="AR721" s="8" t="str">
        <f>IF('Filtered Data'!N720="","",HEX2OCT(N721))</f>
        <v/>
      </c>
    </row>
    <row r="722">
      <c r="A722" s="5" t="str">
        <f>'Filtered Data'!A721</f>
        <v/>
      </c>
      <c r="B722" s="5" t="str">
        <f>'Filtered Data'!B721</f>
        <v/>
      </c>
      <c r="C722" s="5" t="str">
        <f>'Filtered Data'!C721</f>
        <v/>
      </c>
      <c r="D722" s="5" t="str">
        <f>'Filtered Data'!D721</f>
        <v/>
      </c>
      <c r="E722" s="5" t="str">
        <f>'Filtered Data'!E721</f>
        <v/>
      </c>
      <c r="F722" s="5" t="str">
        <f>'Filtered Data'!F721</f>
        <v/>
      </c>
      <c r="G722" s="5" t="str">
        <f>'Filtered Data'!G721</f>
        <v/>
      </c>
      <c r="H722" s="5" t="str">
        <f>'Filtered Data'!H721</f>
        <v/>
      </c>
      <c r="I722" s="5" t="str">
        <f>'Filtered Data'!I721</f>
        <v/>
      </c>
      <c r="J722" s="5" t="str">
        <f>'Filtered Data'!J721</f>
        <v/>
      </c>
      <c r="K722" s="5" t="str">
        <f>'Filtered Data'!K721</f>
        <v/>
      </c>
      <c r="L722" s="5" t="str">
        <f>'Filtered Data'!L721</f>
        <v/>
      </c>
      <c r="M722" s="5" t="str">
        <f>'Filtered Data'!M721</f>
        <v/>
      </c>
      <c r="N722" s="5" t="str">
        <f>'Filtered Data'!N721</f>
        <v/>
      </c>
      <c r="P722" s="7">
        <f t="shared" si="36"/>
        <v>0</v>
      </c>
      <c r="Q722" s="8" t="str">
        <f>IF('Filtered Data'!G721="","",HEX2DEC(G722))</f>
        <v/>
      </c>
      <c r="R722" s="8" t="str">
        <f>IF('Filtered Data'!H721="","",HEX2DEC(H722))</f>
        <v/>
      </c>
      <c r="S722" s="8" t="str">
        <f>IF('Filtered Data'!I721="","",HEX2DEC(I722))</f>
        <v/>
      </c>
      <c r="T722" s="8" t="str">
        <f>IF('Filtered Data'!J721="","",HEX2DEC(J722))</f>
        <v/>
      </c>
      <c r="U722" s="8" t="str">
        <f>IF('Filtered Data'!K721="","",HEX2DEC(K722))</f>
        <v/>
      </c>
      <c r="V722" s="8" t="str">
        <f>IF('Filtered Data'!L721="","",HEX2DEC(L722))</f>
        <v/>
      </c>
      <c r="W722" s="8" t="str">
        <f>IF('Filtered Data'!M721="","",HEX2DEC(M722))</f>
        <v/>
      </c>
      <c r="X722" s="8" t="str">
        <f>IF('Filtered Data'!N721="","",HEX2DEC(N722))</f>
        <v/>
      </c>
      <c r="Y722" s="8"/>
      <c r="Z722" s="9" t="str">
        <f t="shared" si="37"/>
        <v>0</v>
      </c>
      <c r="AA722" s="8" t="str">
        <f>IF('Filtered Data'!G721="","",HEX2BIN(G722))</f>
        <v/>
      </c>
      <c r="AB722" s="8" t="str">
        <f>IF('Filtered Data'!H721="","",HEX2BIN(H722))</f>
        <v/>
      </c>
      <c r="AC722" s="8" t="str">
        <f>IF('Filtered Data'!I721="","",HEX2BIN(I722))</f>
        <v/>
      </c>
      <c r="AD722" s="8" t="str">
        <f>IF('Filtered Data'!J721="","",HEX2BIN(J722))</f>
        <v/>
      </c>
      <c r="AE722" s="8" t="str">
        <f>IF('Filtered Data'!K721="","",HEX2BIN(K722))</f>
        <v/>
      </c>
      <c r="AF722" s="8" t="str">
        <f>IF('Filtered Data'!L721="","",HEX2BIN(L722))</f>
        <v/>
      </c>
      <c r="AG722" s="8" t="str">
        <f>IF('Filtered Data'!M721="","",HEX2BIN(M722))</f>
        <v/>
      </c>
      <c r="AH722" s="8" t="str">
        <f>IF('Filtered Data'!N721="","",HEX2BIN(N722))</f>
        <v/>
      </c>
      <c r="AI722" s="8"/>
      <c r="AJ722" s="9" t="str">
        <f t="shared" si="38"/>
        <v>0</v>
      </c>
      <c r="AK722" s="8" t="str">
        <f>IF('Filtered Data'!G721="","",HEX2OCT(G722))</f>
        <v/>
      </c>
      <c r="AL722" s="8" t="str">
        <f>IF('Filtered Data'!H721="","",HEX2OCT(H722))</f>
        <v/>
      </c>
      <c r="AM722" s="8" t="str">
        <f>IF('Filtered Data'!I721="","",HEX2OCT(I722))</f>
        <v/>
      </c>
      <c r="AN722" s="8" t="str">
        <f>IF('Filtered Data'!J721="","",HEX2OCT(J722))</f>
        <v/>
      </c>
      <c r="AO722" s="8" t="str">
        <f>IF('Filtered Data'!K721="","",HEX2OCT(K722))</f>
        <v/>
      </c>
      <c r="AP722" s="8" t="str">
        <f>IF('Filtered Data'!L721="","",HEX2OCT(L722))</f>
        <v/>
      </c>
      <c r="AQ722" s="8" t="str">
        <f>IF('Filtered Data'!M721="","",HEX2OCT(M722))</f>
        <v/>
      </c>
      <c r="AR722" s="8" t="str">
        <f>IF('Filtered Data'!N721="","",HEX2OCT(N722))</f>
        <v/>
      </c>
    </row>
    <row r="723">
      <c r="A723" s="5" t="str">
        <f>'Filtered Data'!A722</f>
        <v/>
      </c>
      <c r="B723" s="5" t="str">
        <f>'Filtered Data'!B722</f>
        <v/>
      </c>
      <c r="C723" s="5" t="str">
        <f>'Filtered Data'!C722</f>
        <v/>
      </c>
      <c r="D723" s="5" t="str">
        <f>'Filtered Data'!D722</f>
        <v/>
      </c>
      <c r="E723" s="5" t="str">
        <f>'Filtered Data'!E722</f>
        <v/>
      </c>
      <c r="F723" s="5" t="str">
        <f>'Filtered Data'!F722</f>
        <v/>
      </c>
      <c r="G723" s="5" t="str">
        <f>'Filtered Data'!G722</f>
        <v/>
      </c>
      <c r="H723" s="5" t="str">
        <f>'Filtered Data'!H722</f>
        <v/>
      </c>
      <c r="I723" s="5" t="str">
        <f>'Filtered Data'!I722</f>
        <v/>
      </c>
      <c r="J723" s="5" t="str">
        <f>'Filtered Data'!J722</f>
        <v/>
      </c>
      <c r="K723" s="5" t="str">
        <f>'Filtered Data'!K722</f>
        <v/>
      </c>
      <c r="L723" s="5" t="str">
        <f>'Filtered Data'!L722</f>
        <v/>
      </c>
      <c r="M723" s="5" t="str">
        <f>'Filtered Data'!M722</f>
        <v/>
      </c>
      <c r="N723" s="5" t="str">
        <f>'Filtered Data'!N722</f>
        <v/>
      </c>
      <c r="P723" s="7">
        <f t="shared" si="36"/>
        <v>0</v>
      </c>
      <c r="Q723" s="8" t="str">
        <f>IF('Filtered Data'!G722="","",HEX2DEC(G723))</f>
        <v/>
      </c>
      <c r="R723" s="8" t="str">
        <f>IF('Filtered Data'!H722="","",HEX2DEC(H723))</f>
        <v/>
      </c>
      <c r="S723" s="8" t="str">
        <f>IF('Filtered Data'!I722="","",HEX2DEC(I723))</f>
        <v/>
      </c>
      <c r="T723" s="8" t="str">
        <f>IF('Filtered Data'!J722="","",HEX2DEC(J723))</f>
        <v/>
      </c>
      <c r="U723" s="8" t="str">
        <f>IF('Filtered Data'!K722="","",HEX2DEC(K723))</f>
        <v/>
      </c>
      <c r="V723" s="8" t="str">
        <f>IF('Filtered Data'!L722="","",HEX2DEC(L723))</f>
        <v/>
      </c>
      <c r="W723" s="8" t="str">
        <f>IF('Filtered Data'!M722="","",HEX2DEC(M723))</f>
        <v/>
      </c>
      <c r="X723" s="8" t="str">
        <f>IF('Filtered Data'!N722="","",HEX2DEC(N723))</f>
        <v/>
      </c>
      <c r="Y723" s="8"/>
      <c r="Z723" s="9" t="str">
        <f t="shared" si="37"/>
        <v>0</v>
      </c>
      <c r="AA723" s="8" t="str">
        <f>IF('Filtered Data'!G722="","",HEX2BIN(G723))</f>
        <v/>
      </c>
      <c r="AB723" s="8" t="str">
        <f>IF('Filtered Data'!H722="","",HEX2BIN(H723))</f>
        <v/>
      </c>
      <c r="AC723" s="8" t="str">
        <f>IF('Filtered Data'!I722="","",HEX2BIN(I723))</f>
        <v/>
      </c>
      <c r="AD723" s="8" t="str">
        <f>IF('Filtered Data'!J722="","",HEX2BIN(J723))</f>
        <v/>
      </c>
      <c r="AE723" s="8" t="str">
        <f>IF('Filtered Data'!K722="","",HEX2BIN(K723))</f>
        <v/>
      </c>
      <c r="AF723" s="8" t="str">
        <f>IF('Filtered Data'!L722="","",HEX2BIN(L723))</f>
        <v/>
      </c>
      <c r="AG723" s="8" t="str">
        <f>IF('Filtered Data'!M722="","",HEX2BIN(M723))</f>
        <v/>
      </c>
      <c r="AH723" s="8" t="str">
        <f>IF('Filtered Data'!N722="","",HEX2BIN(N723))</f>
        <v/>
      </c>
      <c r="AI723" s="8"/>
      <c r="AJ723" s="9" t="str">
        <f t="shared" si="38"/>
        <v>0</v>
      </c>
      <c r="AK723" s="8" t="str">
        <f>IF('Filtered Data'!G722="","",HEX2OCT(G723))</f>
        <v/>
      </c>
      <c r="AL723" s="8" t="str">
        <f>IF('Filtered Data'!H722="","",HEX2OCT(H723))</f>
        <v/>
      </c>
      <c r="AM723" s="8" t="str">
        <f>IF('Filtered Data'!I722="","",HEX2OCT(I723))</f>
        <v/>
      </c>
      <c r="AN723" s="8" t="str">
        <f>IF('Filtered Data'!J722="","",HEX2OCT(J723))</f>
        <v/>
      </c>
      <c r="AO723" s="8" t="str">
        <f>IF('Filtered Data'!K722="","",HEX2OCT(K723))</f>
        <v/>
      </c>
      <c r="AP723" s="8" t="str">
        <f>IF('Filtered Data'!L722="","",HEX2OCT(L723))</f>
        <v/>
      </c>
      <c r="AQ723" s="8" t="str">
        <f>IF('Filtered Data'!M722="","",HEX2OCT(M723))</f>
        <v/>
      </c>
      <c r="AR723" s="8" t="str">
        <f>IF('Filtered Data'!N722="","",HEX2OCT(N723))</f>
        <v/>
      </c>
    </row>
    <row r="724">
      <c r="A724" s="5" t="str">
        <f>'Filtered Data'!A723</f>
        <v/>
      </c>
      <c r="B724" s="5" t="str">
        <f>'Filtered Data'!B723</f>
        <v/>
      </c>
      <c r="C724" s="5" t="str">
        <f>'Filtered Data'!C723</f>
        <v/>
      </c>
      <c r="D724" s="5" t="str">
        <f>'Filtered Data'!D723</f>
        <v/>
      </c>
      <c r="E724" s="5" t="str">
        <f>'Filtered Data'!E723</f>
        <v/>
      </c>
      <c r="F724" s="5" t="str">
        <f>'Filtered Data'!F723</f>
        <v/>
      </c>
      <c r="G724" s="5" t="str">
        <f>'Filtered Data'!G723</f>
        <v/>
      </c>
      <c r="H724" s="5" t="str">
        <f>'Filtered Data'!H723</f>
        <v/>
      </c>
      <c r="I724" s="5" t="str">
        <f>'Filtered Data'!I723</f>
        <v/>
      </c>
      <c r="J724" s="5" t="str">
        <f>'Filtered Data'!J723</f>
        <v/>
      </c>
      <c r="K724" s="5" t="str">
        <f>'Filtered Data'!K723</f>
        <v/>
      </c>
      <c r="L724" s="5" t="str">
        <f>'Filtered Data'!L723</f>
        <v/>
      </c>
      <c r="M724" s="5" t="str">
        <f>'Filtered Data'!M723</f>
        <v/>
      </c>
      <c r="N724" s="5" t="str">
        <f>'Filtered Data'!N723</f>
        <v/>
      </c>
      <c r="P724" s="7">
        <f t="shared" si="36"/>
        <v>0</v>
      </c>
      <c r="Q724" s="8" t="str">
        <f>IF('Filtered Data'!G723="","",HEX2DEC(G724))</f>
        <v/>
      </c>
      <c r="R724" s="8" t="str">
        <f>IF('Filtered Data'!H723="","",HEX2DEC(H724))</f>
        <v/>
      </c>
      <c r="S724" s="8" t="str">
        <f>IF('Filtered Data'!I723="","",HEX2DEC(I724))</f>
        <v/>
      </c>
      <c r="T724" s="8" t="str">
        <f>IF('Filtered Data'!J723="","",HEX2DEC(J724))</f>
        <v/>
      </c>
      <c r="U724" s="8" t="str">
        <f>IF('Filtered Data'!K723="","",HEX2DEC(K724))</f>
        <v/>
      </c>
      <c r="V724" s="8" t="str">
        <f>IF('Filtered Data'!L723="","",HEX2DEC(L724))</f>
        <v/>
      </c>
      <c r="W724" s="8" t="str">
        <f>IF('Filtered Data'!M723="","",HEX2DEC(M724))</f>
        <v/>
      </c>
      <c r="X724" s="8" t="str">
        <f>IF('Filtered Data'!N723="","",HEX2DEC(N724))</f>
        <v/>
      </c>
      <c r="Y724" s="8"/>
      <c r="Z724" s="9" t="str">
        <f t="shared" si="37"/>
        <v>0</v>
      </c>
      <c r="AA724" s="8" t="str">
        <f>IF('Filtered Data'!G723="","",HEX2BIN(G724))</f>
        <v/>
      </c>
      <c r="AB724" s="8" t="str">
        <f>IF('Filtered Data'!H723="","",HEX2BIN(H724))</f>
        <v/>
      </c>
      <c r="AC724" s="8" t="str">
        <f>IF('Filtered Data'!I723="","",HEX2BIN(I724))</f>
        <v/>
      </c>
      <c r="AD724" s="8" t="str">
        <f>IF('Filtered Data'!J723="","",HEX2BIN(J724))</f>
        <v/>
      </c>
      <c r="AE724" s="8" t="str">
        <f>IF('Filtered Data'!K723="","",HEX2BIN(K724))</f>
        <v/>
      </c>
      <c r="AF724" s="8" t="str">
        <f>IF('Filtered Data'!L723="","",HEX2BIN(L724))</f>
        <v/>
      </c>
      <c r="AG724" s="8" t="str">
        <f>IF('Filtered Data'!M723="","",HEX2BIN(M724))</f>
        <v/>
      </c>
      <c r="AH724" s="8" t="str">
        <f>IF('Filtered Data'!N723="","",HEX2BIN(N724))</f>
        <v/>
      </c>
      <c r="AI724" s="8"/>
      <c r="AJ724" s="9" t="str">
        <f t="shared" si="38"/>
        <v>0</v>
      </c>
      <c r="AK724" s="8" t="str">
        <f>IF('Filtered Data'!G723="","",HEX2OCT(G724))</f>
        <v/>
      </c>
      <c r="AL724" s="8" t="str">
        <f>IF('Filtered Data'!H723="","",HEX2OCT(H724))</f>
        <v/>
      </c>
      <c r="AM724" s="8" t="str">
        <f>IF('Filtered Data'!I723="","",HEX2OCT(I724))</f>
        <v/>
      </c>
      <c r="AN724" s="8" t="str">
        <f>IF('Filtered Data'!J723="","",HEX2OCT(J724))</f>
        <v/>
      </c>
      <c r="AO724" s="8" t="str">
        <f>IF('Filtered Data'!K723="","",HEX2OCT(K724))</f>
        <v/>
      </c>
      <c r="AP724" s="8" t="str">
        <f>IF('Filtered Data'!L723="","",HEX2OCT(L724))</f>
        <v/>
      </c>
      <c r="AQ724" s="8" t="str">
        <f>IF('Filtered Data'!M723="","",HEX2OCT(M724))</f>
        <v/>
      </c>
      <c r="AR724" s="8" t="str">
        <f>IF('Filtered Data'!N723="","",HEX2OCT(N724))</f>
        <v/>
      </c>
    </row>
    <row r="725">
      <c r="A725" s="5" t="str">
        <f>'Filtered Data'!A724</f>
        <v/>
      </c>
      <c r="B725" s="5" t="str">
        <f>'Filtered Data'!B724</f>
        <v/>
      </c>
      <c r="C725" s="5" t="str">
        <f>'Filtered Data'!C724</f>
        <v/>
      </c>
      <c r="D725" s="5" t="str">
        <f>'Filtered Data'!D724</f>
        <v/>
      </c>
      <c r="E725" s="5" t="str">
        <f>'Filtered Data'!E724</f>
        <v/>
      </c>
      <c r="F725" s="5" t="str">
        <f>'Filtered Data'!F724</f>
        <v/>
      </c>
      <c r="G725" s="5" t="str">
        <f>'Filtered Data'!G724</f>
        <v/>
      </c>
      <c r="H725" s="5" t="str">
        <f>'Filtered Data'!H724</f>
        <v/>
      </c>
      <c r="I725" s="5" t="str">
        <f>'Filtered Data'!I724</f>
        <v/>
      </c>
      <c r="J725" s="5" t="str">
        <f>'Filtered Data'!J724</f>
        <v/>
      </c>
      <c r="K725" s="5" t="str">
        <f>'Filtered Data'!K724</f>
        <v/>
      </c>
      <c r="L725" s="5" t="str">
        <f>'Filtered Data'!L724</f>
        <v/>
      </c>
      <c r="M725" s="5" t="str">
        <f>'Filtered Data'!M724</f>
        <v/>
      </c>
      <c r="N725" s="5" t="str">
        <f>'Filtered Data'!N724</f>
        <v/>
      </c>
      <c r="P725" s="7">
        <f t="shared" si="36"/>
        <v>0</v>
      </c>
      <c r="Q725" s="8" t="str">
        <f>IF('Filtered Data'!G724="","",HEX2DEC(G725))</f>
        <v/>
      </c>
      <c r="R725" s="8" t="str">
        <f>IF('Filtered Data'!H724="","",HEX2DEC(H725))</f>
        <v/>
      </c>
      <c r="S725" s="8" t="str">
        <f>IF('Filtered Data'!I724="","",HEX2DEC(I725))</f>
        <v/>
      </c>
      <c r="T725" s="8" t="str">
        <f>IF('Filtered Data'!J724="","",HEX2DEC(J725))</f>
        <v/>
      </c>
      <c r="U725" s="8" t="str">
        <f>IF('Filtered Data'!K724="","",HEX2DEC(K725))</f>
        <v/>
      </c>
      <c r="V725" s="8" t="str">
        <f>IF('Filtered Data'!L724="","",HEX2DEC(L725))</f>
        <v/>
      </c>
      <c r="W725" s="8" t="str">
        <f>IF('Filtered Data'!M724="","",HEX2DEC(M725))</f>
        <v/>
      </c>
      <c r="X725" s="8" t="str">
        <f>IF('Filtered Data'!N724="","",HEX2DEC(N725))</f>
        <v/>
      </c>
      <c r="Y725" s="8"/>
      <c r="Z725" s="9" t="str">
        <f t="shared" si="37"/>
        <v>0</v>
      </c>
      <c r="AA725" s="8" t="str">
        <f>IF('Filtered Data'!G724="","",HEX2BIN(G725))</f>
        <v/>
      </c>
      <c r="AB725" s="8" t="str">
        <f>IF('Filtered Data'!H724="","",HEX2BIN(H725))</f>
        <v/>
      </c>
      <c r="AC725" s="8" t="str">
        <f>IF('Filtered Data'!I724="","",HEX2BIN(I725))</f>
        <v/>
      </c>
      <c r="AD725" s="8" t="str">
        <f>IF('Filtered Data'!J724="","",HEX2BIN(J725))</f>
        <v/>
      </c>
      <c r="AE725" s="8" t="str">
        <f>IF('Filtered Data'!K724="","",HEX2BIN(K725))</f>
        <v/>
      </c>
      <c r="AF725" s="8" t="str">
        <f>IF('Filtered Data'!L724="","",HEX2BIN(L725))</f>
        <v/>
      </c>
      <c r="AG725" s="8" t="str">
        <f>IF('Filtered Data'!M724="","",HEX2BIN(M725))</f>
        <v/>
      </c>
      <c r="AH725" s="8" t="str">
        <f>IF('Filtered Data'!N724="","",HEX2BIN(N725))</f>
        <v/>
      </c>
      <c r="AI725" s="8"/>
      <c r="AJ725" s="9" t="str">
        <f t="shared" si="38"/>
        <v>0</v>
      </c>
      <c r="AK725" s="8" t="str">
        <f>IF('Filtered Data'!G724="","",HEX2OCT(G725))</f>
        <v/>
      </c>
      <c r="AL725" s="8" t="str">
        <f>IF('Filtered Data'!H724="","",HEX2OCT(H725))</f>
        <v/>
      </c>
      <c r="AM725" s="8" t="str">
        <f>IF('Filtered Data'!I724="","",HEX2OCT(I725))</f>
        <v/>
      </c>
      <c r="AN725" s="8" t="str">
        <f>IF('Filtered Data'!J724="","",HEX2OCT(J725))</f>
        <v/>
      </c>
      <c r="AO725" s="8" t="str">
        <f>IF('Filtered Data'!K724="","",HEX2OCT(K725))</f>
        <v/>
      </c>
      <c r="AP725" s="8" t="str">
        <f>IF('Filtered Data'!L724="","",HEX2OCT(L725))</f>
        <v/>
      </c>
      <c r="AQ725" s="8" t="str">
        <f>IF('Filtered Data'!M724="","",HEX2OCT(M725))</f>
        <v/>
      </c>
      <c r="AR725" s="8" t="str">
        <f>IF('Filtered Data'!N724="","",HEX2OCT(N725))</f>
        <v/>
      </c>
    </row>
    <row r="726">
      <c r="A726" s="5" t="str">
        <f>'Filtered Data'!A725</f>
        <v/>
      </c>
      <c r="B726" s="5" t="str">
        <f>'Filtered Data'!B725</f>
        <v/>
      </c>
      <c r="C726" s="5" t="str">
        <f>'Filtered Data'!C725</f>
        <v/>
      </c>
      <c r="D726" s="5" t="str">
        <f>'Filtered Data'!D725</f>
        <v/>
      </c>
      <c r="E726" s="5" t="str">
        <f>'Filtered Data'!E725</f>
        <v/>
      </c>
      <c r="F726" s="5" t="str">
        <f>'Filtered Data'!F725</f>
        <v/>
      </c>
      <c r="G726" s="5" t="str">
        <f>'Filtered Data'!G725</f>
        <v/>
      </c>
      <c r="H726" s="5" t="str">
        <f>'Filtered Data'!H725</f>
        <v/>
      </c>
      <c r="I726" s="5" t="str">
        <f>'Filtered Data'!I725</f>
        <v/>
      </c>
      <c r="J726" s="5" t="str">
        <f>'Filtered Data'!J725</f>
        <v/>
      </c>
      <c r="K726" s="5" t="str">
        <f>'Filtered Data'!K725</f>
        <v/>
      </c>
      <c r="L726" s="5" t="str">
        <f>'Filtered Data'!L725</f>
        <v/>
      </c>
      <c r="M726" s="5" t="str">
        <f>'Filtered Data'!M725</f>
        <v/>
      </c>
      <c r="N726" s="5" t="str">
        <f>'Filtered Data'!N725</f>
        <v/>
      </c>
      <c r="P726" s="7">
        <f t="shared" si="36"/>
        <v>0</v>
      </c>
      <c r="Q726" s="8" t="str">
        <f>IF('Filtered Data'!G725="","",HEX2DEC(G726))</f>
        <v/>
      </c>
      <c r="R726" s="8" t="str">
        <f>IF('Filtered Data'!H725="","",HEX2DEC(H726))</f>
        <v/>
      </c>
      <c r="S726" s="8" t="str">
        <f>IF('Filtered Data'!I725="","",HEX2DEC(I726))</f>
        <v/>
      </c>
      <c r="T726" s="8" t="str">
        <f>IF('Filtered Data'!J725="","",HEX2DEC(J726))</f>
        <v/>
      </c>
      <c r="U726" s="8" t="str">
        <f>IF('Filtered Data'!K725="","",HEX2DEC(K726))</f>
        <v/>
      </c>
      <c r="V726" s="8" t="str">
        <f>IF('Filtered Data'!L725="","",HEX2DEC(L726))</f>
        <v/>
      </c>
      <c r="W726" s="8" t="str">
        <f>IF('Filtered Data'!M725="","",HEX2DEC(M726))</f>
        <v/>
      </c>
      <c r="X726" s="8" t="str">
        <f>IF('Filtered Data'!N725="","",HEX2DEC(N726))</f>
        <v/>
      </c>
      <c r="Y726" s="8"/>
      <c r="Z726" s="9" t="str">
        <f t="shared" si="37"/>
        <v>0</v>
      </c>
      <c r="AA726" s="8" t="str">
        <f>IF('Filtered Data'!G725="","",HEX2BIN(G726))</f>
        <v/>
      </c>
      <c r="AB726" s="8" t="str">
        <f>IF('Filtered Data'!H725="","",HEX2BIN(H726))</f>
        <v/>
      </c>
      <c r="AC726" s="8" t="str">
        <f>IF('Filtered Data'!I725="","",HEX2BIN(I726))</f>
        <v/>
      </c>
      <c r="AD726" s="8" t="str">
        <f>IF('Filtered Data'!J725="","",HEX2BIN(J726))</f>
        <v/>
      </c>
      <c r="AE726" s="8" t="str">
        <f>IF('Filtered Data'!K725="","",HEX2BIN(K726))</f>
        <v/>
      </c>
      <c r="AF726" s="8" t="str">
        <f>IF('Filtered Data'!L725="","",HEX2BIN(L726))</f>
        <v/>
      </c>
      <c r="AG726" s="8" t="str">
        <f>IF('Filtered Data'!M725="","",HEX2BIN(M726))</f>
        <v/>
      </c>
      <c r="AH726" s="8" t="str">
        <f>IF('Filtered Data'!N725="","",HEX2BIN(N726))</f>
        <v/>
      </c>
      <c r="AI726" s="8"/>
      <c r="AJ726" s="9" t="str">
        <f t="shared" si="38"/>
        <v>0</v>
      </c>
      <c r="AK726" s="8" t="str">
        <f>IF('Filtered Data'!G725="","",HEX2OCT(G726))</f>
        <v/>
      </c>
      <c r="AL726" s="8" t="str">
        <f>IF('Filtered Data'!H725="","",HEX2OCT(H726))</f>
        <v/>
      </c>
      <c r="AM726" s="8" t="str">
        <f>IF('Filtered Data'!I725="","",HEX2OCT(I726))</f>
        <v/>
      </c>
      <c r="AN726" s="8" t="str">
        <f>IF('Filtered Data'!J725="","",HEX2OCT(J726))</f>
        <v/>
      </c>
      <c r="AO726" s="8" t="str">
        <f>IF('Filtered Data'!K725="","",HEX2OCT(K726))</f>
        <v/>
      </c>
      <c r="AP726" s="8" t="str">
        <f>IF('Filtered Data'!L725="","",HEX2OCT(L726))</f>
        <v/>
      </c>
      <c r="AQ726" s="8" t="str">
        <f>IF('Filtered Data'!M725="","",HEX2OCT(M726))</f>
        <v/>
      </c>
      <c r="AR726" s="8" t="str">
        <f>IF('Filtered Data'!N725="","",HEX2OCT(N726))</f>
        <v/>
      </c>
    </row>
    <row r="727">
      <c r="A727" s="5" t="str">
        <f>'Filtered Data'!A726</f>
        <v/>
      </c>
      <c r="B727" s="5" t="str">
        <f>'Filtered Data'!B726</f>
        <v/>
      </c>
      <c r="C727" s="5" t="str">
        <f>'Filtered Data'!C726</f>
        <v/>
      </c>
      <c r="D727" s="5" t="str">
        <f>'Filtered Data'!D726</f>
        <v/>
      </c>
      <c r="E727" s="5" t="str">
        <f>'Filtered Data'!E726</f>
        <v/>
      </c>
      <c r="F727" s="5" t="str">
        <f>'Filtered Data'!F726</f>
        <v/>
      </c>
      <c r="G727" s="5" t="str">
        <f>'Filtered Data'!G726</f>
        <v/>
      </c>
      <c r="H727" s="5" t="str">
        <f>'Filtered Data'!H726</f>
        <v/>
      </c>
      <c r="I727" s="5" t="str">
        <f>'Filtered Data'!I726</f>
        <v/>
      </c>
      <c r="J727" s="5" t="str">
        <f>'Filtered Data'!J726</f>
        <v/>
      </c>
      <c r="K727" s="5" t="str">
        <f>'Filtered Data'!K726</f>
        <v/>
      </c>
      <c r="L727" s="5" t="str">
        <f>'Filtered Data'!L726</f>
        <v/>
      </c>
      <c r="M727" s="5" t="str">
        <f>'Filtered Data'!M726</f>
        <v/>
      </c>
      <c r="N727" s="5" t="str">
        <f>'Filtered Data'!N726</f>
        <v/>
      </c>
      <c r="P727" s="7">
        <f t="shared" si="36"/>
        <v>0</v>
      </c>
      <c r="Q727" s="8" t="str">
        <f>IF('Filtered Data'!G726="","",HEX2DEC(G727))</f>
        <v/>
      </c>
      <c r="R727" s="8" t="str">
        <f>IF('Filtered Data'!H726="","",HEX2DEC(H727))</f>
        <v/>
      </c>
      <c r="S727" s="8" t="str">
        <f>IF('Filtered Data'!I726="","",HEX2DEC(I727))</f>
        <v/>
      </c>
      <c r="T727" s="8" t="str">
        <f>IF('Filtered Data'!J726="","",HEX2DEC(J727))</f>
        <v/>
      </c>
      <c r="U727" s="8" t="str">
        <f>IF('Filtered Data'!K726="","",HEX2DEC(K727))</f>
        <v/>
      </c>
      <c r="V727" s="8" t="str">
        <f>IF('Filtered Data'!L726="","",HEX2DEC(L727))</f>
        <v/>
      </c>
      <c r="W727" s="8" t="str">
        <f>IF('Filtered Data'!M726="","",HEX2DEC(M727))</f>
        <v/>
      </c>
      <c r="X727" s="8" t="str">
        <f>IF('Filtered Data'!N726="","",HEX2DEC(N727))</f>
        <v/>
      </c>
      <c r="Y727" s="8"/>
      <c r="Z727" s="9" t="str">
        <f t="shared" si="37"/>
        <v>0</v>
      </c>
      <c r="AA727" s="8" t="str">
        <f>IF('Filtered Data'!G726="","",HEX2BIN(G727))</f>
        <v/>
      </c>
      <c r="AB727" s="8" t="str">
        <f>IF('Filtered Data'!H726="","",HEX2BIN(H727))</f>
        <v/>
      </c>
      <c r="AC727" s="8" t="str">
        <f>IF('Filtered Data'!I726="","",HEX2BIN(I727))</f>
        <v/>
      </c>
      <c r="AD727" s="8" t="str">
        <f>IF('Filtered Data'!J726="","",HEX2BIN(J727))</f>
        <v/>
      </c>
      <c r="AE727" s="8" t="str">
        <f>IF('Filtered Data'!K726="","",HEX2BIN(K727))</f>
        <v/>
      </c>
      <c r="AF727" s="8" t="str">
        <f>IF('Filtered Data'!L726="","",HEX2BIN(L727))</f>
        <v/>
      </c>
      <c r="AG727" s="8" t="str">
        <f>IF('Filtered Data'!M726="","",HEX2BIN(M727))</f>
        <v/>
      </c>
      <c r="AH727" s="8" t="str">
        <f>IF('Filtered Data'!N726="","",HEX2BIN(N727))</f>
        <v/>
      </c>
      <c r="AI727" s="8"/>
      <c r="AJ727" s="9" t="str">
        <f t="shared" si="38"/>
        <v>0</v>
      </c>
      <c r="AK727" s="8" t="str">
        <f>IF('Filtered Data'!G726="","",HEX2OCT(G727))</f>
        <v/>
      </c>
      <c r="AL727" s="8" t="str">
        <f>IF('Filtered Data'!H726="","",HEX2OCT(H727))</f>
        <v/>
      </c>
      <c r="AM727" s="8" t="str">
        <f>IF('Filtered Data'!I726="","",HEX2OCT(I727))</f>
        <v/>
      </c>
      <c r="AN727" s="8" t="str">
        <f>IF('Filtered Data'!J726="","",HEX2OCT(J727))</f>
        <v/>
      </c>
      <c r="AO727" s="8" t="str">
        <f>IF('Filtered Data'!K726="","",HEX2OCT(K727))</f>
        <v/>
      </c>
      <c r="AP727" s="8" t="str">
        <f>IF('Filtered Data'!L726="","",HEX2OCT(L727))</f>
        <v/>
      </c>
      <c r="AQ727" s="8" t="str">
        <f>IF('Filtered Data'!M726="","",HEX2OCT(M727))</f>
        <v/>
      </c>
      <c r="AR727" s="8" t="str">
        <f>IF('Filtered Data'!N726="","",HEX2OCT(N727))</f>
        <v/>
      </c>
    </row>
    <row r="728">
      <c r="A728" s="5" t="str">
        <f>'Filtered Data'!A727</f>
        <v/>
      </c>
      <c r="B728" s="5" t="str">
        <f>'Filtered Data'!B727</f>
        <v/>
      </c>
      <c r="C728" s="5" t="str">
        <f>'Filtered Data'!C727</f>
        <v/>
      </c>
      <c r="D728" s="5" t="str">
        <f>'Filtered Data'!D727</f>
        <v/>
      </c>
      <c r="E728" s="5" t="str">
        <f>'Filtered Data'!E727</f>
        <v/>
      </c>
      <c r="F728" s="5" t="str">
        <f>'Filtered Data'!F727</f>
        <v/>
      </c>
      <c r="G728" s="5" t="str">
        <f>'Filtered Data'!G727</f>
        <v/>
      </c>
      <c r="H728" s="5" t="str">
        <f>'Filtered Data'!H727</f>
        <v/>
      </c>
      <c r="I728" s="5" t="str">
        <f>'Filtered Data'!I727</f>
        <v/>
      </c>
      <c r="J728" s="5" t="str">
        <f>'Filtered Data'!J727</f>
        <v/>
      </c>
      <c r="K728" s="5" t="str">
        <f>'Filtered Data'!K727</f>
        <v/>
      </c>
      <c r="L728" s="5" t="str">
        <f>'Filtered Data'!L727</f>
        <v/>
      </c>
      <c r="M728" s="5" t="str">
        <f>'Filtered Data'!M727</f>
        <v/>
      </c>
      <c r="N728" s="5" t="str">
        <f>'Filtered Data'!N727</f>
        <v/>
      </c>
      <c r="P728" s="7">
        <f t="shared" si="36"/>
        <v>0</v>
      </c>
      <c r="Q728" s="8" t="str">
        <f>IF('Filtered Data'!G727="","",HEX2DEC(G728))</f>
        <v/>
      </c>
      <c r="R728" s="8" t="str">
        <f>IF('Filtered Data'!H727="","",HEX2DEC(H728))</f>
        <v/>
      </c>
      <c r="S728" s="8" t="str">
        <f>IF('Filtered Data'!I727="","",HEX2DEC(I728))</f>
        <v/>
      </c>
      <c r="T728" s="8" t="str">
        <f>IF('Filtered Data'!J727="","",HEX2DEC(J728))</f>
        <v/>
      </c>
      <c r="U728" s="8" t="str">
        <f>IF('Filtered Data'!K727="","",HEX2DEC(K728))</f>
        <v/>
      </c>
      <c r="V728" s="8" t="str">
        <f>IF('Filtered Data'!L727="","",HEX2DEC(L728))</f>
        <v/>
      </c>
      <c r="W728" s="8" t="str">
        <f>IF('Filtered Data'!M727="","",HEX2DEC(M728))</f>
        <v/>
      </c>
      <c r="X728" s="8" t="str">
        <f>IF('Filtered Data'!N727="","",HEX2DEC(N728))</f>
        <v/>
      </c>
      <c r="Y728" s="8"/>
      <c r="Z728" s="9" t="str">
        <f t="shared" si="37"/>
        <v>0</v>
      </c>
      <c r="AA728" s="8" t="str">
        <f>IF('Filtered Data'!G727="","",HEX2BIN(G728))</f>
        <v/>
      </c>
      <c r="AB728" s="8" t="str">
        <f>IF('Filtered Data'!H727="","",HEX2BIN(H728))</f>
        <v/>
      </c>
      <c r="AC728" s="8" t="str">
        <f>IF('Filtered Data'!I727="","",HEX2BIN(I728))</f>
        <v/>
      </c>
      <c r="AD728" s="8" t="str">
        <f>IF('Filtered Data'!J727="","",HEX2BIN(J728))</f>
        <v/>
      </c>
      <c r="AE728" s="8" t="str">
        <f>IF('Filtered Data'!K727="","",HEX2BIN(K728))</f>
        <v/>
      </c>
      <c r="AF728" s="8" t="str">
        <f>IF('Filtered Data'!L727="","",HEX2BIN(L728))</f>
        <v/>
      </c>
      <c r="AG728" s="8" t="str">
        <f>IF('Filtered Data'!M727="","",HEX2BIN(M728))</f>
        <v/>
      </c>
      <c r="AH728" s="8" t="str">
        <f>IF('Filtered Data'!N727="","",HEX2BIN(N728))</f>
        <v/>
      </c>
      <c r="AI728" s="8"/>
      <c r="AJ728" s="9" t="str">
        <f t="shared" si="38"/>
        <v>0</v>
      </c>
      <c r="AK728" s="8" t="str">
        <f>IF('Filtered Data'!G727="","",HEX2OCT(G728))</f>
        <v/>
      </c>
      <c r="AL728" s="8" t="str">
        <f>IF('Filtered Data'!H727="","",HEX2OCT(H728))</f>
        <v/>
      </c>
      <c r="AM728" s="8" t="str">
        <f>IF('Filtered Data'!I727="","",HEX2OCT(I728))</f>
        <v/>
      </c>
      <c r="AN728" s="8" t="str">
        <f>IF('Filtered Data'!J727="","",HEX2OCT(J728))</f>
        <v/>
      </c>
      <c r="AO728" s="8" t="str">
        <f>IF('Filtered Data'!K727="","",HEX2OCT(K728))</f>
        <v/>
      </c>
      <c r="AP728" s="8" t="str">
        <f>IF('Filtered Data'!L727="","",HEX2OCT(L728))</f>
        <v/>
      </c>
      <c r="AQ728" s="8" t="str">
        <f>IF('Filtered Data'!M727="","",HEX2OCT(M728))</f>
        <v/>
      </c>
      <c r="AR728" s="8" t="str">
        <f>IF('Filtered Data'!N727="","",HEX2OCT(N728))</f>
        <v/>
      </c>
    </row>
    <row r="729">
      <c r="A729" s="5" t="str">
        <f>'Filtered Data'!A728</f>
        <v/>
      </c>
      <c r="B729" s="5" t="str">
        <f>'Filtered Data'!B728</f>
        <v/>
      </c>
      <c r="C729" s="5" t="str">
        <f>'Filtered Data'!C728</f>
        <v/>
      </c>
      <c r="D729" s="5" t="str">
        <f>'Filtered Data'!D728</f>
        <v/>
      </c>
      <c r="E729" s="5" t="str">
        <f>'Filtered Data'!E728</f>
        <v/>
      </c>
      <c r="F729" s="5" t="str">
        <f>'Filtered Data'!F728</f>
        <v/>
      </c>
      <c r="G729" s="5" t="str">
        <f>'Filtered Data'!G728</f>
        <v/>
      </c>
      <c r="H729" s="5" t="str">
        <f>'Filtered Data'!H728</f>
        <v/>
      </c>
      <c r="I729" s="5" t="str">
        <f>'Filtered Data'!I728</f>
        <v/>
      </c>
      <c r="J729" s="5" t="str">
        <f>'Filtered Data'!J728</f>
        <v/>
      </c>
      <c r="K729" s="5" t="str">
        <f>'Filtered Data'!K728</f>
        <v/>
      </c>
      <c r="L729" s="5" t="str">
        <f>'Filtered Data'!L728</f>
        <v/>
      </c>
      <c r="M729" s="5" t="str">
        <f>'Filtered Data'!M728</f>
        <v/>
      </c>
      <c r="N729" s="5" t="str">
        <f>'Filtered Data'!N728</f>
        <v/>
      </c>
      <c r="P729" s="7">
        <f t="shared" si="36"/>
        <v>0</v>
      </c>
      <c r="Q729" s="8" t="str">
        <f>IF('Filtered Data'!G728="","",HEX2DEC(G729))</f>
        <v/>
      </c>
      <c r="R729" s="8" t="str">
        <f>IF('Filtered Data'!H728="","",HEX2DEC(H729))</f>
        <v/>
      </c>
      <c r="S729" s="8" t="str">
        <f>IF('Filtered Data'!I728="","",HEX2DEC(I729))</f>
        <v/>
      </c>
      <c r="T729" s="8" t="str">
        <f>IF('Filtered Data'!J728="","",HEX2DEC(J729))</f>
        <v/>
      </c>
      <c r="U729" s="8" t="str">
        <f>IF('Filtered Data'!K728="","",HEX2DEC(K729))</f>
        <v/>
      </c>
      <c r="V729" s="8" t="str">
        <f>IF('Filtered Data'!L728="","",HEX2DEC(L729))</f>
        <v/>
      </c>
      <c r="W729" s="8" t="str">
        <f>IF('Filtered Data'!M728="","",HEX2DEC(M729))</f>
        <v/>
      </c>
      <c r="X729" s="8" t="str">
        <f>IF('Filtered Data'!N728="","",HEX2DEC(N729))</f>
        <v/>
      </c>
      <c r="Y729" s="8"/>
      <c r="Z729" s="9" t="str">
        <f t="shared" si="37"/>
        <v>0</v>
      </c>
      <c r="AA729" s="8" t="str">
        <f>IF('Filtered Data'!G728="","",HEX2BIN(G729))</f>
        <v/>
      </c>
      <c r="AB729" s="8" t="str">
        <f>IF('Filtered Data'!H728="","",HEX2BIN(H729))</f>
        <v/>
      </c>
      <c r="AC729" s="8" t="str">
        <f>IF('Filtered Data'!I728="","",HEX2BIN(I729))</f>
        <v/>
      </c>
      <c r="AD729" s="8" t="str">
        <f>IF('Filtered Data'!J728="","",HEX2BIN(J729))</f>
        <v/>
      </c>
      <c r="AE729" s="8" t="str">
        <f>IF('Filtered Data'!K728="","",HEX2BIN(K729))</f>
        <v/>
      </c>
      <c r="AF729" s="8" t="str">
        <f>IF('Filtered Data'!L728="","",HEX2BIN(L729))</f>
        <v/>
      </c>
      <c r="AG729" s="8" t="str">
        <f>IF('Filtered Data'!M728="","",HEX2BIN(M729))</f>
        <v/>
      </c>
      <c r="AH729" s="8" t="str">
        <f>IF('Filtered Data'!N728="","",HEX2BIN(N729))</f>
        <v/>
      </c>
      <c r="AI729" s="8"/>
      <c r="AJ729" s="9" t="str">
        <f t="shared" si="38"/>
        <v>0</v>
      </c>
      <c r="AK729" s="8" t="str">
        <f>IF('Filtered Data'!G728="","",HEX2OCT(G729))</f>
        <v/>
      </c>
      <c r="AL729" s="8" t="str">
        <f>IF('Filtered Data'!H728="","",HEX2OCT(H729))</f>
        <v/>
      </c>
      <c r="AM729" s="8" t="str">
        <f>IF('Filtered Data'!I728="","",HEX2OCT(I729))</f>
        <v/>
      </c>
      <c r="AN729" s="8" t="str">
        <f>IF('Filtered Data'!J728="","",HEX2OCT(J729))</f>
        <v/>
      </c>
      <c r="AO729" s="8" t="str">
        <f>IF('Filtered Data'!K728="","",HEX2OCT(K729))</f>
        <v/>
      </c>
      <c r="AP729" s="8" t="str">
        <f>IF('Filtered Data'!L728="","",HEX2OCT(L729))</f>
        <v/>
      </c>
      <c r="AQ729" s="8" t="str">
        <f>IF('Filtered Data'!M728="","",HEX2OCT(M729))</f>
        <v/>
      </c>
      <c r="AR729" s="8" t="str">
        <f>IF('Filtered Data'!N728="","",HEX2OCT(N729))</f>
        <v/>
      </c>
    </row>
    <row r="730">
      <c r="A730" s="5" t="str">
        <f>'Filtered Data'!A729</f>
        <v/>
      </c>
      <c r="B730" s="5" t="str">
        <f>'Filtered Data'!B729</f>
        <v/>
      </c>
      <c r="C730" s="5" t="str">
        <f>'Filtered Data'!C729</f>
        <v/>
      </c>
      <c r="D730" s="5" t="str">
        <f>'Filtered Data'!D729</f>
        <v/>
      </c>
      <c r="E730" s="5" t="str">
        <f>'Filtered Data'!E729</f>
        <v/>
      </c>
      <c r="F730" s="5" t="str">
        <f>'Filtered Data'!F729</f>
        <v/>
      </c>
      <c r="G730" s="5" t="str">
        <f>'Filtered Data'!G729</f>
        <v/>
      </c>
      <c r="H730" s="5" t="str">
        <f>'Filtered Data'!H729</f>
        <v/>
      </c>
      <c r="I730" s="5" t="str">
        <f>'Filtered Data'!I729</f>
        <v/>
      </c>
      <c r="J730" s="5" t="str">
        <f>'Filtered Data'!J729</f>
        <v/>
      </c>
      <c r="K730" s="5" t="str">
        <f>'Filtered Data'!K729</f>
        <v/>
      </c>
      <c r="L730" s="5" t="str">
        <f>'Filtered Data'!L729</f>
        <v/>
      </c>
      <c r="M730" s="5" t="str">
        <f>'Filtered Data'!M729</f>
        <v/>
      </c>
      <c r="N730" s="5" t="str">
        <f>'Filtered Data'!N729</f>
        <v/>
      </c>
      <c r="P730" s="7">
        <f t="shared" si="36"/>
        <v>0</v>
      </c>
      <c r="Q730" s="8" t="str">
        <f>IF('Filtered Data'!G729="","",HEX2DEC(G730))</f>
        <v/>
      </c>
      <c r="R730" s="8" t="str">
        <f>IF('Filtered Data'!H729="","",HEX2DEC(H730))</f>
        <v/>
      </c>
      <c r="S730" s="8" t="str">
        <f>IF('Filtered Data'!I729="","",HEX2DEC(I730))</f>
        <v/>
      </c>
      <c r="T730" s="8" t="str">
        <f>IF('Filtered Data'!J729="","",HEX2DEC(J730))</f>
        <v/>
      </c>
      <c r="U730" s="8" t="str">
        <f>IF('Filtered Data'!K729="","",HEX2DEC(K730))</f>
        <v/>
      </c>
      <c r="V730" s="8" t="str">
        <f>IF('Filtered Data'!L729="","",HEX2DEC(L730))</f>
        <v/>
      </c>
      <c r="W730" s="8" t="str">
        <f>IF('Filtered Data'!M729="","",HEX2DEC(M730))</f>
        <v/>
      </c>
      <c r="X730" s="8" t="str">
        <f>IF('Filtered Data'!N729="","",HEX2DEC(N730))</f>
        <v/>
      </c>
      <c r="Y730" s="8"/>
      <c r="Z730" s="9" t="str">
        <f t="shared" si="37"/>
        <v>0</v>
      </c>
      <c r="AA730" s="8" t="str">
        <f>IF('Filtered Data'!G729="","",HEX2BIN(G730))</f>
        <v/>
      </c>
      <c r="AB730" s="8" t="str">
        <f>IF('Filtered Data'!H729="","",HEX2BIN(H730))</f>
        <v/>
      </c>
      <c r="AC730" s="8" t="str">
        <f>IF('Filtered Data'!I729="","",HEX2BIN(I730))</f>
        <v/>
      </c>
      <c r="AD730" s="8" t="str">
        <f>IF('Filtered Data'!J729="","",HEX2BIN(J730))</f>
        <v/>
      </c>
      <c r="AE730" s="8" t="str">
        <f>IF('Filtered Data'!K729="","",HEX2BIN(K730))</f>
        <v/>
      </c>
      <c r="AF730" s="8" t="str">
        <f>IF('Filtered Data'!L729="","",HEX2BIN(L730))</f>
        <v/>
      </c>
      <c r="AG730" s="8" t="str">
        <f>IF('Filtered Data'!M729="","",HEX2BIN(M730))</f>
        <v/>
      </c>
      <c r="AH730" s="8" t="str">
        <f>IF('Filtered Data'!N729="","",HEX2BIN(N730))</f>
        <v/>
      </c>
      <c r="AI730" s="8"/>
      <c r="AJ730" s="9" t="str">
        <f t="shared" si="38"/>
        <v>0</v>
      </c>
      <c r="AK730" s="8" t="str">
        <f>IF('Filtered Data'!G729="","",HEX2OCT(G730))</f>
        <v/>
      </c>
      <c r="AL730" s="8" t="str">
        <f>IF('Filtered Data'!H729="","",HEX2OCT(H730))</f>
        <v/>
      </c>
      <c r="AM730" s="8" t="str">
        <f>IF('Filtered Data'!I729="","",HEX2OCT(I730))</f>
        <v/>
      </c>
      <c r="AN730" s="8" t="str">
        <f>IF('Filtered Data'!J729="","",HEX2OCT(J730))</f>
        <v/>
      </c>
      <c r="AO730" s="8" t="str">
        <f>IF('Filtered Data'!K729="","",HEX2OCT(K730))</f>
        <v/>
      </c>
      <c r="AP730" s="8" t="str">
        <f>IF('Filtered Data'!L729="","",HEX2OCT(L730))</f>
        <v/>
      </c>
      <c r="AQ730" s="8" t="str">
        <f>IF('Filtered Data'!M729="","",HEX2OCT(M730))</f>
        <v/>
      </c>
      <c r="AR730" s="8" t="str">
        <f>IF('Filtered Data'!N729="","",HEX2OCT(N730))</f>
        <v/>
      </c>
    </row>
    <row r="731">
      <c r="A731" s="5" t="str">
        <f>'Filtered Data'!A730</f>
        <v/>
      </c>
      <c r="B731" s="5" t="str">
        <f>'Filtered Data'!B730</f>
        <v/>
      </c>
      <c r="C731" s="5" t="str">
        <f>'Filtered Data'!C730</f>
        <v/>
      </c>
      <c r="D731" s="5" t="str">
        <f>'Filtered Data'!D730</f>
        <v/>
      </c>
      <c r="E731" s="5" t="str">
        <f>'Filtered Data'!E730</f>
        <v/>
      </c>
      <c r="F731" s="5" t="str">
        <f>'Filtered Data'!F730</f>
        <v/>
      </c>
      <c r="G731" s="5" t="str">
        <f>'Filtered Data'!G730</f>
        <v/>
      </c>
      <c r="H731" s="5" t="str">
        <f>'Filtered Data'!H730</f>
        <v/>
      </c>
      <c r="I731" s="5" t="str">
        <f>'Filtered Data'!I730</f>
        <v/>
      </c>
      <c r="J731" s="5" t="str">
        <f>'Filtered Data'!J730</f>
        <v/>
      </c>
      <c r="K731" s="5" t="str">
        <f>'Filtered Data'!K730</f>
        <v/>
      </c>
      <c r="L731" s="5" t="str">
        <f>'Filtered Data'!L730</f>
        <v/>
      </c>
      <c r="M731" s="5" t="str">
        <f>'Filtered Data'!M730</f>
        <v/>
      </c>
      <c r="N731" s="5" t="str">
        <f>'Filtered Data'!N730</f>
        <v/>
      </c>
      <c r="P731" s="7">
        <f t="shared" si="36"/>
        <v>0</v>
      </c>
      <c r="Q731" s="8" t="str">
        <f>IF('Filtered Data'!G730="","",HEX2DEC(G731))</f>
        <v/>
      </c>
      <c r="R731" s="8" t="str">
        <f>IF('Filtered Data'!H730="","",HEX2DEC(H731))</f>
        <v/>
      </c>
      <c r="S731" s="8" t="str">
        <f>IF('Filtered Data'!I730="","",HEX2DEC(I731))</f>
        <v/>
      </c>
      <c r="T731" s="8" t="str">
        <f>IF('Filtered Data'!J730="","",HEX2DEC(J731))</f>
        <v/>
      </c>
      <c r="U731" s="8" t="str">
        <f>IF('Filtered Data'!K730="","",HEX2DEC(K731))</f>
        <v/>
      </c>
      <c r="V731" s="8" t="str">
        <f>IF('Filtered Data'!L730="","",HEX2DEC(L731))</f>
        <v/>
      </c>
      <c r="W731" s="8" t="str">
        <f>IF('Filtered Data'!M730="","",HEX2DEC(M731))</f>
        <v/>
      </c>
      <c r="X731" s="8" t="str">
        <f>IF('Filtered Data'!N730="","",HEX2DEC(N731))</f>
        <v/>
      </c>
      <c r="Y731" s="8"/>
      <c r="Z731" s="9" t="str">
        <f t="shared" si="37"/>
        <v>0</v>
      </c>
      <c r="AA731" s="8" t="str">
        <f>IF('Filtered Data'!G730="","",HEX2BIN(G731))</f>
        <v/>
      </c>
      <c r="AB731" s="8" t="str">
        <f>IF('Filtered Data'!H730="","",HEX2BIN(H731))</f>
        <v/>
      </c>
      <c r="AC731" s="8" t="str">
        <f>IF('Filtered Data'!I730="","",HEX2BIN(I731))</f>
        <v/>
      </c>
      <c r="AD731" s="8" t="str">
        <f>IF('Filtered Data'!J730="","",HEX2BIN(J731))</f>
        <v/>
      </c>
      <c r="AE731" s="8" t="str">
        <f>IF('Filtered Data'!K730="","",HEX2BIN(K731))</f>
        <v/>
      </c>
      <c r="AF731" s="8" t="str">
        <f>IF('Filtered Data'!L730="","",HEX2BIN(L731))</f>
        <v/>
      </c>
      <c r="AG731" s="8" t="str">
        <f>IF('Filtered Data'!M730="","",HEX2BIN(M731))</f>
        <v/>
      </c>
      <c r="AH731" s="8" t="str">
        <f>IF('Filtered Data'!N730="","",HEX2BIN(N731))</f>
        <v/>
      </c>
      <c r="AI731" s="8"/>
      <c r="AJ731" s="9" t="str">
        <f t="shared" si="38"/>
        <v>0</v>
      </c>
      <c r="AK731" s="8" t="str">
        <f>IF('Filtered Data'!G730="","",HEX2OCT(G731))</f>
        <v/>
      </c>
      <c r="AL731" s="8" t="str">
        <f>IF('Filtered Data'!H730="","",HEX2OCT(H731))</f>
        <v/>
      </c>
      <c r="AM731" s="8" t="str">
        <f>IF('Filtered Data'!I730="","",HEX2OCT(I731))</f>
        <v/>
      </c>
      <c r="AN731" s="8" t="str">
        <f>IF('Filtered Data'!J730="","",HEX2OCT(J731))</f>
        <v/>
      </c>
      <c r="AO731" s="8" t="str">
        <f>IF('Filtered Data'!K730="","",HEX2OCT(K731))</f>
        <v/>
      </c>
      <c r="AP731" s="8" t="str">
        <f>IF('Filtered Data'!L730="","",HEX2OCT(L731))</f>
        <v/>
      </c>
      <c r="AQ731" s="8" t="str">
        <f>IF('Filtered Data'!M730="","",HEX2OCT(M731))</f>
        <v/>
      </c>
      <c r="AR731" s="8" t="str">
        <f>IF('Filtered Data'!N730="","",HEX2OCT(N731))</f>
        <v/>
      </c>
    </row>
    <row r="732">
      <c r="A732" s="5" t="str">
        <f>'Filtered Data'!A731</f>
        <v/>
      </c>
      <c r="B732" s="5" t="str">
        <f>'Filtered Data'!B731</f>
        <v/>
      </c>
      <c r="C732" s="5" t="str">
        <f>'Filtered Data'!C731</f>
        <v/>
      </c>
      <c r="D732" s="5" t="str">
        <f>'Filtered Data'!D731</f>
        <v/>
      </c>
      <c r="E732" s="5" t="str">
        <f>'Filtered Data'!E731</f>
        <v/>
      </c>
      <c r="F732" s="5" t="str">
        <f>'Filtered Data'!F731</f>
        <v/>
      </c>
      <c r="G732" s="5" t="str">
        <f>'Filtered Data'!G731</f>
        <v/>
      </c>
      <c r="H732" s="5" t="str">
        <f>'Filtered Data'!H731</f>
        <v/>
      </c>
      <c r="I732" s="5" t="str">
        <f>'Filtered Data'!I731</f>
        <v/>
      </c>
      <c r="J732" s="5" t="str">
        <f>'Filtered Data'!J731</f>
        <v/>
      </c>
      <c r="K732" s="5" t="str">
        <f>'Filtered Data'!K731</f>
        <v/>
      </c>
      <c r="L732" s="5" t="str">
        <f>'Filtered Data'!L731</f>
        <v/>
      </c>
      <c r="M732" s="5" t="str">
        <f>'Filtered Data'!M731</f>
        <v/>
      </c>
      <c r="N732" s="5" t="str">
        <f>'Filtered Data'!N731</f>
        <v/>
      </c>
      <c r="P732" s="7">
        <f t="shared" si="36"/>
        <v>0</v>
      </c>
      <c r="Q732" s="8" t="str">
        <f>IF('Filtered Data'!G731="","",HEX2DEC(G732))</f>
        <v/>
      </c>
      <c r="R732" s="8" t="str">
        <f>IF('Filtered Data'!H731="","",HEX2DEC(H732))</f>
        <v/>
      </c>
      <c r="S732" s="8" t="str">
        <f>IF('Filtered Data'!I731="","",HEX2DEC(I732))</f>
        <v/>
      </c>
      <c r="T732" s="8" t="str">
        <f>IF('Filtered Data'!J731="","",HEX2DEC(J732))</f>
        <v/>
      </c>
      <c r="U732" s="8" t="str">
        <f>IF('Filtered Data'!K731="","",HEX2DEC(K732))</f>
        <v/>
      </c>
      <c r="V732" s="8" t="str">
        <f>IF('Filtered Data'!L731="","",HEX2DEC(L732))</f>
        <v/>
      </c>
      <c r="W732" s="8" t="str">
        <f>IF('Filtered Data'!M731="","",HEX2DEC(M732))</f>
        <v/>
      </c>
      <c r="X732" s="8" t="str">
        <f>IF('Filtered Data'!N731="","",HEX2DEC(N732))</f>
        <v/>
      </c>
      <c r="Y732" s="8"/>
      <c r="Z732" s="9" t="str">
        <f t="shared" si="37"/>
        <v>0</v>
      </c>
      <c r="AA732" s="8" t="str">
        <f>IF('Filtered Data'!G731="","",HEX2BIN(G732))</f>
        <v/>
      </c>
      <c r="AB732" s="8" t="str">
        <f>IF('Filtered Data'!H731="","",HEX2BIN(H732))</f>
        <v/>
      </c>
      <c r="AC732" s="8" t="str">
        <f>IF('Filtered Data'!I731="","",HEX2BIN(I732))</f>
        <v/>
      </c>
      <c r="AD732" s="8" t="str">
        <f>IF('Filtered Data'!J731="","",HEX2BIN(J732))</f>
        <v/>
      </c>
      <c r="AE732" s="8" t="str">
        <f>IF('Filtered Data'!K731="","",HEX2BIN(K732))</f>
        <v/>
      </c>
      <c r="AF732" s="8" t="str">
        <f>IF('Filtered Data'!L731="","",HEX2BIN(L732))</f>
        <v/>
      </c>
      <c r="AG732" s="8" t="str">
        <f>IF('Filtered Data'!M731="","",HEX2BIN(M732))</f>
        <v/>
      </c>
      <c r="AH732" s="8" t="str">
        <f>IF('Filtered Data'!N731="","",HEX2BIN(N732))</f>
        <v/>
      </c>
      <c r="AI732" s="8"/>
      <c r="AJ732" s="9" t="str">
        <f t="shared" si="38"/>
        <v>0</v>
      </c>
      <c r="AK732" s="8" t="str">
        <f>IF('Filtered Data'!G731="","",HEX2OCT(G732))</f>
        <v/>
      </c>
      <c r="AL732" s="8" t="str">
        <f>IF('Filtered Data'!H731="","",HEX2OCT(H732))</f>
        <v/>
      </c>
      <c r="AM732" s="8" t="str">
        <f>IF('Filtered Data'!I731="","",HEX2OCT(I732))</f>
        <v/>
      </c>
      <c r="AN732" s="8" t="str">
        <f>IF('Filtered Data'!J731="","",HEX2OCT(J732))</f>
        <v/>
      </c>
      <c r="AO732" s="8" t="str">
        <f>IF('Filtered Data'!K731="","",HEX2OCT(K732))</f>
        <v/>
      </c>
      <c r="AP732" s="8" t="str">
        <f>IF('Filtered Data'!L731="","",HEX2OCT(L732))</f>
        <v/>
      </c>
      <c r="AQ732" s="8" t="str">
        <f>IF('Filtered Data'!M731="","",HEX2OCT(M732))</f>
        <v/>
      </c>
      <c r="AR732" s="8" t="str">
        <f>IF('Filtered Data'!N731="","",HEX2OCT(N732))</f>
        <v/>
      </c>
    </row>
    <row r="733">
      <c r="A733" s="5" t="str">
        <f>'Filtered Data'!A732</f>
        <v/>
      </c>
      <c r="B733" s="5" t="str">
        <f>'Filtered Data'!B732</f>
        <v/>
      </c>
      <c r="C733" s="5" t="str">
        <f>'Filtered Data'!C732</f>
        <v/>
      </c>
      <c r="D733" s="5" t="str">
        <f>'Filtered Data'!D732</f>
        <v/>
      </c>
      <c r="E733" s="5" t="str">
        <f>'Filtered Data'!E732</f>
        <v/>
      </c>
      <c r="F733" s="5" t="str">
        <f>'Filtered Data'!F732</f>
        <v/>
      </c>
      <c r="G733" s="5" t="str">
        <f>'Filtered Data'!G732</f>
        <v/>
      </c>
      <c r="H733" s="5" t="str">
        <f>'Filtered Data'!H732</f>
        <v/>
      </c>
      <c r="I733" s="5" t="str">
        <f>'Filtered Data'!I732</f>
        <v/>
      </c>
      <c r="J733" s="5" t="str">
        <f>'Filtered Data'!J732</f>
        <v/>
      </c>
      <c r="K733" s="5" t="str">
        <f>'Filtered Data'!K732</f>
        <v/>
      </c>
      <c r="L733" s="5" t="str">
        <f>'Filtered Data'!L732</f>
        <v/>
      </c>
      <c r="M733" s="5" t="str">
        <f>'Filtered Data'!M732</f>
        <v/>
      </c>
      <c r="N733" s="5" t="str">
        <f>'Filtered Data'!N732</f>
        <v/>
      </c>
      <c r="P733" s="7">
        <f t="shared" si="36"/>
        <v>0</v>
      </c>
      <c r="Q733" s="8" t="str">
        <f>IF('Filtered Data'!G732="","",HEX2DEC(G733))</f>
        <v/>
      </c>
      <c r="R733" s="8" t="str">
        <f>IF('Filtered Data'!H732="","",HEX2DEC(H733))</f>
        <v/>
      </c>
      <c r="S733" s="8" t="str">
        <f>IF('Filtered Data'!I732="","",HEX2DEC(I733))</f>
        <v/>
      </c>
      <c r="T733" s="8" t="str">
        <f>IF('Filtered Data'!J732="","",HEX2DEC(J733))</f>
        <v/>
      </c>
      <c r="U733" s="8" t="str">
        <f>IF('Filtered Data'!K732="","",HEX2DEC(K733))</f>
        <v/>
      </c>
      <c r="V733" s="8" t="str">
        <f>IF('Filtered Data'!L732="","",HEX2DEC(L733))</f>
        <v/>
      </c>
      <c r="W733" s="8" t="str">
        <f>IF('Filtered Data'!M732="","",HEX2DEC(M733))</f>
        <v/>
      </c>
      <c r="X733" s="8" t="str">
        <f>IF('Filtered Data'!N732="","",HEX2DEC(N733))</f>
        <v/>
      </c>
      <c r="Y733" s="8"/>
      <c r="Z733" s="9" t="str">
        <f t="shared" si="37"/>
        <v>0</v>
      </c>
      <c r="AA733" s="8" t="str">
        <f>IF('Filtered Data'!G732="","",HEX2BIN(G733))</f>
        <v/>
      </c>
      <c r="AB733" s="8" t="str">
        <f>IF('Filtered Data'!H732="","",HEX2BIN(H733))</f>
        <v/>
      </c>
      <c r="AC733" s="8" t="str">
        <f>IF('Filtered Data'!I732="","",HEX2BIN(I733))</f>
        <v/>
      </c>
      <c r="AD733" s="8" t="str">
        <f>IF('Filtered Data'!J732="","",HEX2BIN(J733))</f>
        <v/>
      </c>
      <c r="AE733" s="8" t="str">
        <f>IF('Filtered Data'!K732="","",HEX2BIN(K733))</f>
        <v/>
      </c>
      <c r="AF733" s="8" t="str">
        <f>IF('Filtered Data'!L732="","",HEX2BIN(L733))</f>
        <v/>
      </c>
      <c r="AG733" s="8" t="str">
        <f>IF('Filtered Data'!M732="","",HEX2BIN(M733))</f>
        <v/>
      </c>
      <c r="AH733" s="8" t="str">
        <f>IF('Filtered Data'!N732="","",HEX2BIN(N733))</f>
        <v/>
      </c>
      <c r="AI733" s="8"/>
      <c r="AJ733" s="9" t="str">
        <f t="shared" si="38"/>
        <v>0</v>
      </c>
      <c r="AK733" s="8" t="str">
        <f>IF('Filtered Data'!G732="","",HEX2OCT(G733))</f>
        <v/>
      </c>
      <c r="AL733" s="8" t="str">
        <f>IF('Filtered Data'!H732="","",HEX2OCT(H733))</f>
        <v/>
      </c>
      <c r="AM733" s="8" t="str">
        <f>IF('Filtered Data'!I732="","",HEX2OCT(I733))</f>
        <v/>
      </c>
      <c r="AN733" s="8" t="str">
        <f>IF('Filtered Data'!J732="","",HEX2OCT(J733))</f>
        <v/>
      </c>
      <c r="AO733" s="8" t="str">
        <f>IF('Filtered Data'!K732="","",HEX2OCT(K733))</f>
        <v/>
      </c>
      <c r="AP733" s="8" t="str">
        <f>IF('Filtered Data'!L732="","",HEX2OCT(L733))</f>
        <v/>
      </c>
      <c r="AQ733" s="8" t="str">
        <f>IF('Filtered Data'!M732="","",HEX2OCT(M733))</f>
        <v/>
      </c>
      <c r="AR733" s="8" t="str">
        <f>IF('Filtered Data'!N732="","",HEX2OCT(N733))</f>
        <v/>
      </c>
    </row>
    <row r="734">
      <c r="A734" s="5" t="str">
        <f>'Filtered Data'!A733</f>
        <v/>
      </c>
      <c r="B734" s="5" t="str">
        <f>'Filtered Data'!B733</f>
        <v/>
      </c>
      <c r="C734" s="5" t="str">
        <f>'Filtered Data'!C733</f>
        <v/>
      </c>
      <c r="D734" s="5" t="str">
        <f>'Filtered Data'!D733</f>
        <v/>
      </c>
      <c r="E734" s="5" t="str">
        <f>'Filtered Data'!E733</f>
        <v/>
      </c>
      <c r="F734" s="5" t="str">
        <f>'Filtered Data'!F733</f>
        <v/>
      </c>
      <c r="G734" s="5" t="str">
        <f>'Filtered Data'!G733</f>
        <v/>
      </c>
      <c r="H734" s="5" t="str">
        <f>'Filtered Data'!H733</f>
        <v/>
      </c>
      <c r="I734" s="5" t="str">
        <f>'Filtered Data'!I733</f>
        <v/>
      </c>
      <c r="J734" s="5" t="str">
        <f>'Filtered Data'!J733</f>
        <v/>
      </c>
      <c r="K734" s="5" t="str">
        <f>'Filtered Data'!K733</f>
        <v/>
      </c>
      <c r="L734" s="5" t="str">
        <f>'Filtered Data'!L733</f>
        <v/>
      </c>
      <c r="M734" s="5" t="str">
        <f>'Filtered Data'!M733</f>
        <v/>
      </c>
      <c r="N734" s="5" t="str">
        <f>'Filtered Data'!N733</f>
        <v/>
      </c>
      <c r="P734" s="7">
        <f t="shared" si="36"/>
        <v>0</v>
      </c>
      <c r="Q734" s="8" t="str">
        <f>IF('Filtered Data'!G733="","",HEX2DEC(G734))</f>
        <v/>
      </c>
      <c r="R734" s="8" t="str">
        <f>IF('Filtered Data'!H733="","",HEX2DEC(H734))</f>
        <v/>
      </c>
      <c r="S734" s="8" t="str">
        <f>IF('Filtered Data'!I733="","",HEX2DEC(I734))</f>
        <v/>
      </c>
      <c r="T734" s="8" t="str">
        <f>IF('Filtered Data'!J733="","",HEX2DEC(J734))</f>
        <v/>
      </c>
      <c r="U734" s="8" t="str">
        <f>IF('Filtered Data'!K733="","",HEX2DEC(K734))</f>
        <v/>
      </c>
      <c r="V734" s="8" t="str">
        <f>IF('Filtered Data'!L733="","",HEX2DEC(L734))</f>
        <v/>
      </c>
      <c r="W734" s="8" t="str">
        <f>IF('Filtered Data'!M733="","",HEX2DEC(M734))</f>
        <v/>
      </c>
      <c r="X734" s="8" t="str">
        <f>IF('Filtered Data'!N733="","",HEX2DEC(N734))</f>
        <v/>
      </c>
      <c r="Y734" s="8"/>
      <c r="Z734" s="9" t="str">
        <f t="shared" si="37"/>
        <v>0</v>
      </c>
      <c r="AA734" s="8" t="str">
        <f>IF('Filtered Data'!G733="","",HEX2BIN(G734))</f>
        <v/>
      </c>
      <c r="AB734" s="8" t="str">
        <f>IF('Filtered Data'!H733="","",HEX2BIN(H734))</f>
        <v/>
      </c>
      <c r="AC734" s="8" t="str">
        <f>IF('Filtered Data'!I733="","",HEX2BIN(I734))</f>
        <v/>
      </c>
      <c r="AD734" s="8" t="str">
        <f>IF('Filtered Data'!J733="","",HEX2BIN(J734))</f>
        <v/>
      </c>
      <c r="AE734" s="8" t="str">
        <f>IF('Filtered Data'!K733="","",HEX2BIN(K734))</f>
        <v/>
      </c>
      <c r="AF734" s="8" t="str">
        <f>IF('Filtered Data'!L733="","",HEX2BIN(L734))</f>
        <v/>
      </c>
      <c r="AG734" s="8" t="str">
        <f>IF('Filtered Data'!M733="","",HEX2BIN(M734))</f>
        <v/>
      </c>
      <c r="AH734" s="8" t="str">
        <f>IF('Filtered Data'!N733="","",HEX2BIN(N734))</f>
        <v/>
      </c>
      <c r="AI734" s="8"/>
      <c r="AJ734" s="9" t="str">
        <f t="shared" si="38"/>
        <v>0</v>
      </c>
      <c r="AK734" s="8" t="str">
        <f>IF('Filtered Data'!G733="","",HEX2OCT(G734))</f>
        <v/>
      </c>
      <c r="AL734" s="8" t="str">
        <f>IF('Filtered Data'!H733="","",HEX2OCT(H734))</f>
        <v/>
      </c>
      <c r="AM734" s="8" t="str">
        <f>IF('Filtered Data'!I733="","",HEX2OCT(I734))</f>
        <v/>
      </c>
      <c r="AN734" s="8" t="str">
        <f>IF('Filtered Data'!J733="","",HEX2OCT(J734))</f>
        <v/>
      </c>
      <c r="AO734" s="8" t="str">
        <f>IF('Filtered Data'!K733="","",HEX2OCT(K734))</f>
        <v/>
      </c>
      <c r="AP734" s="8" t="str">
        <f>IF('Filtered Data'!L733="","",HEX2OCT(L734))</f>
        <v/>
      </c>
      <c r="AQ734" s="8" t="str">
        <f>IF('Filtered Data'!M733="","",HEX2OCT(M734))</f>
        <v/>
      </c>
      <c r="AR734" s="8" t="str">
        <f>IF('Filtered Data'!N733="","",HEX2OCT(N734))</f>
        <v/>
      </c>
    </row>
    <row r="735">
      <c r="A735" s="5" t="str">
        <f>'Filtered Data'!A734</f>
        <v/>
      </c>
      <c r="B735" s="5" t="str">
        <f>'Filtered Data'!B734</f>
        <v/>
      </c>
      <c r="C735" s="5" t="str">
        <f>'Filtered Data'!C734</f>
        <v/>
      </c>
      <c r="D735" s="5" t="str">
        <f>'Filtered Data'!D734</f>
        <v/>
      </c>
      <c r="E735" s="5" t="str">
        <f>'Filtered Data'!E734</f>
        <v/>
      </c>
      <c r="F735" s="5" t="str">
        <f>'Filtered Data'!F734</f>
        <v/>
      </c>
      <c r="G735" s="5" t="str">
        <f>'Filtered Data'!G734</f>
        <v/>
      </c>
      <c r="H735" s="5" t="str">
        <f>'Filtered Data'!H734</f>
        <v/>
      </c>
      <c r="I735" s="5" t="str">
        <f>'Filtered Data'!I734</f>
        <v/>
      </c>
      <c r="J735" s="5" t="str">
        <f>'Filtered Data'!J734</f>
        <v/>
      </c>
      <c r="K735" s="5" t="str">
        <f>'Filtered Data'!K734</f>
        <v/>
      </c>
      <c r="L735" s="5" t="str">
        <f>'Filtered Data'!L734</f>
        <v/>
      </c>
      <c r="M735" s="5" t="str">
        <f>'Filtered Data'!M734</f>
        <v/>
      </c>
      <c r="N735" s="5" t="str">
        <f>'Filtered Data'!N734</f>
        <v/>
      </c>
      <c r="P735" s="7">
        <f t="shared" si="36"/>
        <v>0</v>
      </c>
      <c r="Q735" s="8" t="str">
        <f>IF('Filtered Data'!G734="","",HEX2DEC(G735))</f>
        <v/>
      </c>
      <c r="R735" s="8" t="str">
        <f>IF('Filtered Data'!H734="","",HEX2DEC(H735))</f>
        <v/>
      </c>
      <c r="S735" s="8" t="str">
        <f>IF('Filtered Data'!I734="","",HEX2DEC(I735))</f>
        <v/>
      </c>
      <c r="T735" s="8" t="str">
        <f>IF('Filtered Data'!J734="","",HEX2DEC(J735))</f>
        <v/>
      </c>
      <c r="U735" s="8" t="str">
        <f>IF('Filtered Data'!K734="","",HEX2DEC(K735))</f>
        <v/>
      </c>
      <c r="V735" s="8" t="str">
        <f>IF('Filtered Data'!L734="","",HEX2DEC(L735))</f>
        <v/>
      </c>
      <c r="W735" s="8" t="str">
        <f>IF('Filtered Data'!M734="","",HEX2DEC(M735))</f>
        <v/>
      </c>
      <c r="X735" s="8" t="str">
        <f>IF('Filtered Data'!N734="","",HEX2DEC(N735))</f>
        <v/>
      </c>
      <c r="Y735" s="8"/>
      <c r="Z735" s="9" t="str">
        <f t="shared" si="37"/>
        <v>0</v>
      </c>
      <c r="AA735" s="8" t="str">
        <f>IF('Filtered Data'!G734="","",HEX2BIN(G735))</f>
        <v/>
      </c>
      <c r="AB735" s="8" t="str">
        <f>IF('Filtered Data'!H734="","",HEX2BIN(H735))</f>
        <v/>
      </c>
      <c r="AC735" s="8" t="str">
        <f>IF('Filtered Data'!I734="","",HEX2BIN(I735))</f>
        <v/>
      </c>
      <c r="AD735" s="8" t="str">
        <f>IF('Filtered Data'!J734="","",HEX2BIN(J735))</f>
        <v/>
      </c>
      <c r="AE735" s="8" t="str">
        <f>IF('Filtered Data'!K734="","",HEX2BIN(K735))</f>
        <v/>
      </c>
      <c r="AF735" s="8" t="str">
        <f>IF('Filtered Data'!L734="","",HEX2BIN(L735))</f>
        <v/>
      </c>
      <c r="AG735" s="8" t="str">
        <f>IF('Filtered Data'!M734="","",HEX2BIN(M735))</f>
        <v/>
      </c>
      <c r="AH735" s="8" t="str">
        <f>IF('Filtered Data'!N734="","",HEX2BIN(N735))</f>
        <v/>
      </c>
      <c r="AI735" s="8"/>
      <c r="AJ735" s="9" t="str">
        <f t="shared" si="38"/>
        <v>0</v>
      </c>
      <c r="AK735" s="8" t="str">
        <f>IF('Filtered Data'!G734="","",HEX2OCT(G735))</f>
        <v/>
      </c>
      <c r="AL735" s="8" t="str">
        <f>IF('Filtered Data'!H734="","",HEX2OCT(H735))</f>
        <v/>
      </c>
      <c r="AM735" s="8" t="str">
        <f>IF('Filtered Data'!I734="","",HEX2OCT(I735))</f>
        <v/>
      </c>
      <c r="AN735" s="8" t="str">
        <f>IF('Filtered Data'!J734="","",HEX2OCT(J735))</f>
        <v/>
      </c>
      <c r="AO735" s="8" t="str">
        <f>IF('Filtered Data'!K734="","",HEX2OCT(K735))</f>
        <v/>
      </c>
      <c r="AP735" s="8" t="str">
        <f>IF('Filtered Data'!L734="","",HEX2OCT(L735))</f>
        <v/>
      </c>
      <c r="AQ735" s="8" t="str">
        <f>IF('Filtered Data'!M734="","",HEX2OCT(M735))</f>
        <v/>
      </c>
      <c r="AR735" s="8" t="str">
        <f>IF('Filtered Data'!N734="","",HEX2OCT(N735))</f>
        <v/>
      </c>
    </row>
    <row r="736">
      <c r="A736" s="5" t="str">
        <f>'Filtered Data'!A735</f>
        <v/>
      </c>
      <c r="B736" s="5" t="str">
        <f>'Filtered Data'!B735</f>
        <v/>
      </c>
      <c r="C736" s="5" t="str">
        <f>'Filtered Data'!C735</f>
        <v/>
      </c>
      <c r="D736" s="5" t="str">
        <f>'Filtered Data'!D735</f>
        <v/>
      </c>
      <c r="E736" s="5" t="str">
        <f>'Filtered Data'!E735</f>
        <v/>
      </c>
      <c r="F736" s="5" t="str">
        <f>'Filtered Data'!F735</f>
        <v/>
      </c>
      <c r="G736" s="5" t="str">
        <f>'Filtered Data'!G735</f>
        <v/>
      </c>
      <c r="H736" s="5" t="str">
        <f>'Filtered Data'!H735</f>
        <v/>
      </c>
      <c r="I736" s="5" t="str">
        <f>'Filtered Data'!I735</f>
        <v/>
      </c>
      <c r="J736" s="5" t="str">
        <f>'Filtered Data'!J735</f>
        <v/>
      </c>
      <c r="K736" s="5" t="str">
        <f>'Filtered Data'!K735</f>
        <v/>
      </c>
      <c r="L736" s="5" t="str">
        <f>'Filtered Data'!L735</f>
        <v/>
      </c>
      <c r="M736" s="5" t="str">
        <f>'Filtered Data'!M735</f>
        <v/>
      </c>
      <c r="N736" s="5" t="str">
        <f>'Filtered Data'!N735</f>
        <v/>
      </c>
      <c r="P736" s="7">
        <f t="shared" si="36"/>
        <v>0</v>
      </c>
      <c r="Q736" s="8" t="str">
        <f>IF('Filtered Data'!G735="","",HEX2DEC(G736))</f>
        <v/>
      </c>
      <c r="R736" s="8" t="str">
        <f>IF('Filtered Data'!H735="","",HEX2DEC(H736))</f>
        <v/>
      </c>
      <c r="S736" s="8" t="str">
        <f>IF('Filtered Data'!I735="","",HEX2DEC(I736))</f>
        <v/>
      </c>
      <c r="T736" s="8" t="str">
        <f>IF('Filtered Data'!J735="","",HEX2DEC(J736))</f>
        <v/>
      </c>
      <c r="U736" s="8" t="str">
        <f>IF('Filtered Data'!K735="","",HEX2DEC(K736))</f>
        <v/>
      </c>
      <c r="V736" s="8" t="str">
        <f>IF('Filtered Data'!L735="","",HEX2DEC(L736))</f>
        <v/>
      </c>
      <c r="W736" s="8" t="str">
        <f>IF('Filtered Data'!M735="","",HEX2DEC(M736))</f>
        <v/>
      </c>
      <c r="X736" s="8" t="str">
        <f>IF('Filtered Data'!N735="","",HEX2DEC(N736))</f>
        <v/>
      </c>
      <c r="Y736" s="8"/>
      <c r="Z736" s="9" t="str">
        <f t="shared" si="37"/>
        <v>0</v>
      </c>
      <c r="AA736" s="8" t="str">
        <f>IF('Filtered Data'!G735="","",HEX2BIN(G736))</f>
        <v/>
      </c>
      <c r="AB736" s="8" t="str">
        <f>IF('Filtered Data'!H735="","",HEX2BIN(H736))</f>
        <v/>
      </c>
      <c r="AC736" s="8" t="str">
        <f>IF('Filtered Data'!I735="","",HEX2BIN(I736))</f>
        <v/>
      </c>
      <c r="AD736" s="8" t="str">
        <f>IF('Filtered Data'!J735="","",HEX2BIN(J736))</f>
        <v/>
      </c>
      <c r="AE736" s="8" t="str">
        <f>IF('Filtered Data'!K735="","",HEX2BIN(K736))</f>
        <v/>
      </c>
      <c r="AF736" s="8" t="str">
        <f>IF('Filtered Data'!L735="","",HEX2BIN(L736))</f>
        <v/>
      </c>
      <c r="AG736" s="8" t="str">
        <f>IF('Filtered Data'!M735="","",HEX2BIN(M736))</f>
        <v/>
      </c>
      <c r="AH736" s="8" t="str">
        <f>IF('Filtered Data'!N735="","",HEX2BIN(N736))</f>
        <v/>
      </c>
      <c r="AI736" s="8"/>
      <c r="AJ736" s="9" t="str">
        <f t="shared" si="38"/>
        <v>0</v>
      </c>
      <c r="AK736" s="8" t="str">
        <f>IF('Filtered Data'!G735="","",HEX2OCT(G736))</f>
        <v/>
      </c>
      <c r="AL736" s="8" t="str">
        <f>IF('Filtered Data'!H735="","",HEX2OCT(H736))</f>
        <v/>
      </c>
      <c r="AM736" s="8" t="str">
        <f>IF('Filtered Data'!I735="","",HEX2OCT(I736))</f>
        <v/>
      </c>
      <c r="AN736" s="8" t="str">
        <f>IF('Filtered Data'!J735="","",HEX2OCT(J736))</f>
        <v/>
      </c>
      <c r="AO736" s="8" t="str">
        <f>IF('Filtered Data'!K735="","",HEX2OCT(K736))</f>
        <v/>
      </c>
      <c r="AP736" s="8" t="str">
        <f>IF('Filtered Data'!L735="","",HEX2OCT(L736))</f>
        <v/>
      </c>
      <c r="AQ736" s="8" t="str">
        <f>IF('Filtered Data'!M735="","",HEX2OCT(M736))</f>
        <v/>
      </c>
      <c r="AR736" s="8" t="str">
        <f>IF('Filtered Data'!N735="","",HEX2OCT(N736))</f>
        <v/>
      </c>
    </row>
    <row r="737">
      <c r="A737" s="5" t="str">
        <f>'Filtered Data'!A736</f>
        <v/>
      </c>
      <c r="B737" s="5" t="str">
        <f>'Filtered Data'!B736</f>
        <v/>
      </c>
      <c r="C737" s="5" t="str">
        <f>'Filtered Data'!C736</f>
        <v/>
      </c>
      <c r="D737" s="5" t="str">
        <f>'Filtered Data'!D736</f>
        <v/>
      </c>
      <c r="E737" s="5" t="str">
        <f>'Filtered Data'!E736</f>
        <v/>
      </c>
      <c r="F737" s="5" t="str">
        <f>'Filtered Data'!F736</f>
        <v/>
      </c>
      <c r="G737" s="5" t="str">
        <f>'Filtered Data'!G736</f>
        <v/>
      </c>
      <c r="H737" s="5" t="str">
        <f>'Filtered Data'!H736</f>
        <v/>
      </c>
      <c r="I737" s="5" t="str">
        <f>'Filtered Data'!I736</f>
        <v/>
      </c>
      <c r="J737" s="5" t="str">
        <f>'Filtered Data'!J736</f>
        <v/>
      </c>
      <c r="K737" s="5" t="str">
        <f>'Filtered Data'!K736</f>
        <v/>
      </c>
      <c r="L737" s="5" t="str">
        <f>'Filtered Data'!L736</f>
        <v/>
      </c>
      <c r="M737" s="5" t="str">
        <f>'Filtered Data'!M736</f>
        <v/>
      </c>
      <c r="N737" s="5" t="str">
        <f>'Filtered Data'!N736</f>
        <v/>
      </c>
      <c r="P737" s="7">
        <f t="shared" si="36"/>
        <v>0</v>
      </c>
      <c r="Q737" s="8" t="str">
        <f>IF('Filtered Data'!G736="","",HEX2DEC(G737))</f>
        <v/>
      </c>
      <c r="R737" s="8" t="str">
        <f>IF('Filtered Data'!H736="","",HEX2DEC(H737))</f>
        <v/>
      </c>
      <c r="S737" s="8" t="str">
        <f>IF('Filtered Data'!I736="","",HEX2DEC(I737))</f>
        <v/>
      </c>
      <c r="T737" s="8" t="str">
        <f>IF('Filtered Data'!J736="","",HEX2DEC(J737))</f>
        <v/>
      </c>
      <c r="U737" s="8" t="str">
        <f>IF('Filtered Data'!K736="","",HEX2DEC(K737))</f>
        <v/>
      </c>
      <c r="V737" s="8" t="str">
        <f>IF('Filtered Data'!L736="","",HEX2DEC(L737))</f>
        <v/>
      </c>
      <c r="W737" s="8" t="str">
        <f>IF('Filtered Data'!M736="","",HEX2DEC(M737))</f>
        <v/>
      </c>
      <c r="X737" s="8" t="str">
        <f>IF('Filtered Data'!N736="","",HEX2DEC(N737))</f>
        <v/>
      </c>
      <c r="Y737" s="8"/>
      <c r="Z737" s="9" t="str">
        <f t="shared" si="37"/>
        <v>0</v>
      </c>
      <c r="AA737" s="8" t="str">
        <f>IF('Filtered Data'!G736="","",HEX2BIN(G737))</f>
        <v/>
      </c>
      <c r="AB737" s="8" t="str">
        <f>IF('Filtered Data'!H736="","",HEX2BIN(H737))</f>
        <v/>
      </c>
      <c r="AC737" s="8" t="str">
        <f>IF('Filtered Data'!I736="","",HEX2BIN(I737))</f>
        <v/>
      </c>
      <c r="AD737" s="8" t="str">
        <f>IF('Filtered Data'!J736="","",HEX2BIN(J737))</f>
        <v/>
      </c>
      <c r="AE737" s="8" t="str">
        <f>IF('Filtered Data'!K736="","",HEX2BIN(K737))</f>
        <v/>
      </c>
      <c r="AF737" s="8" t="str">
        <f>IF('Filtered Data'!L736="","",HEX2BIN(L737))</f>
        <v/>
      </c>
      <c r="AG737" s="8" t="str">
        <f>IF('Filtered Data'!M736="","",HEX2BIN(M737))</f>
        <v/>
      </c>
      <c r="AH737" s="8" t="str">
        <f>IF('Filtered Data'!N736="","",HEX2BIN(N737))</f>
        <v/>
      </c>
      <c r="AI737" s="8"/>
      <c r="AJ737" s="9" t="str">
        <f t="shared" si="38"/>
        <v>0</v>
      </c>
      <c r="AK737" s="8" t="str">
        <f>IF('Filtered Data'!G736="","",HEX2OCT(G737))</f>
        <v/>
      </c>
      <c r="AL737" s="8" t="str">
        <f>IF('Filtered Data'!H736="","",HEX2OCT(H737))</f>
        <v/>
      </c>
      <c r="AM737" s="8" t="str">
        <f>IF('Filtered Data'!I736="","",HEX2OCT(I737))</f>
        <v/>
      </c>
      <c r="AN737" s="8" t="str">
        <f>IF('Filtered Data'!J736="","",HEX2OCT(J737))</f>
        <v/>
      </c>
      <c r="AO737" s="8" t="str">
        <f>IF('Filtered Data'!K736="","",HEX2OCT(K737))</f>
        <v/>
      </c>
      <c r="AP737" s="8" t="str">
        <f>IF('Filtered Data'!L736="","",HEX2OCT(L737))</f>
        <v/>
      </c>
      <c r="AQ737" s="8" t="str">
        <f>IF('Filtered Data'!M736="","",HEX2OCT(M737))</f>
        <v/>
      </c>
      <c r="AR737" s="8" t="str">
        <f>IF('Filtered Data'!N736="","",HEX2OCT(N737))</f>
        <v/>
      </c>
    </row>
    <row r="738">
      <c r="A738" s="5" t="str">
        <f>'Filtered Data'!A737</f>
        <v/>
      </c>
      <c r="B738" s="5" t="str">
        <f>'Filtered Data'!B737</f>
        <v/>
      </c>
      <c r="C738" s="5" t="str">
        <f>'Filtered Data'!C737</f>
        <v/>
      </c>
      <c r="D738" s="5" t="str">
        <f>'Filtered Data'!D737</f>
        <v/>
      </c>
      <c r="E738" s="5" t="str">
        <f>'Filtered Data'!E737</f>
        <v/>
      </c>
      <c r="F738" s="5" t="str">
        <f>'Filtered Data'!F737</f>
        <v/>
      </c>
      <c r="G738" s="5" t="str">
        <f>'Filtered Data'!G737</f>
        <v/>
      </c>
      <c r="H738" s="5" t="str">
        <f>'Filtered Data'!H737</f>
        <v/>
      </c>
      <c r="I738" s="5" t="str">
        <f>'Filtered Data'!I737</f>
        <v/>
      </c>
      <c r="J738" s="5" t="str">
        <f>'Filtered Data'!J737</f>
        <v/>
      </c>
      <c r="K738" s="5" t="str">
        <f>'Filtered Data'!K737</f>
        <v/>
      </c>
      <c r="L738" s="5" t="str">
        <f>'Filtered Data'!L737</f>
        <v/>
      </c>
      <c r="M738" s="5" t="str">
        <f>'Filtered Data'!M737</f>
        <v/>
      </c>
      <c r="N738" s="5" t="str">
        <f>'Filtered Data'!N737</f>
        <v/>
      </c>
      <c r="P738" s="7">
        <f t="shared" si="36"/>
        <v>0</v>
      </c>
      <c r="Q738" s="8" t="str">
        <f>IF('Filtered Data'!G737="","",HEX2DEC(G738))</f>
        <v/>
      </c>
      <c r="R738" s="8" t="str">
        <f>IF('Filtered Data'!H737="","",HEX2DEC(H738))</f>
        <v/>
      </c>
      <c r="S738" s="8" t="str">
        <f>IF('Filtered Data'!I737="","",HEX2DEC(I738))</f>
        <v/>
      </c>
      <c r="T738" s="8" t="str">
        <f>IF('Filtered Data'!J737="","",HEX2DEC(J738))</f>
        <v/>
      </c>
      <c r="U738" s="8" t="str">
        <f>IF('Filtered Data'!K737="","",HEX2DEC(K738))</f>
        <v/>
      </c>
      <c r="V738" s="8" t="str">
        <f>IF('Filtered Data'!L737="","",HEX2DEC(L738))</f>
        <v/>
      </c>
      <c r="W738" s="8" t="str">
        <f>IF('Filtered Data'!M737="","",HEX2DEC(M738))</f>
        <v/>
      </c>
      <c r="X738" s="8" t="str">
        <f>IF('Filtered Data'!N737="","",HEX2DEC(N738))</f>
        <v/>
      </c>
      <c r="Y738" s="8"/>
      <c r="Z738" s="9" t="str">
        <f t="shared" si="37"/>
        <v>0</v>
      </c>
      <c r="AA738" s="8" t="str">
        <f>IF('Filtered Data'!G737="","",HEX2BIN(G738))</f>
        <v/>
      </c>
      <c r="AB738" s="8" t="str">
        <f>IF('Filtered Data'!H737="","",HEX2BIN(H738))</f>
        <v/>
      </c>
      <c r="AC738" s="8" t="str">
        <f>IF('Filtered Data'!I737="","",HEX2BIN(I738))</f>
        <v/>
      </c>
      <c r="AD738" s="8" t="str">
        <f>IF('Filtered Data'!J737="","",HEX2BIN(J738))</f>
        <v/>
      </c>
      <c r="AE738" s="8" t="str">
        <f>IF('Filtered Data'!K737="","",HEX2BIN(K738))</f>
        <v/>
      </c>
      <c r="AF738" s="8" t="str">
        <f>IF('Filtered Data'!L737="","",HEX2BIN(L738))</f>
        <v/>
      </c>
      <c r="AG738" s="8" t="str">
        <f>IF('Filtered Data'!M737="","",HEX2BIN(M738))</f>
        <v/>
      </c>
      <c r="AH738" s="8" t="str">
        <f>IF('Filtered Data'!N737="","",HEX2BIN(N738))</f>
        <v/>
      </c>
      <c r="AI738" s="8"/>
      <c r="AJ738" s="9" t="str">
        <f t="shared" si="38"/>
        <v>0</v>
      </c>
      <c r="AK738" s="8" t="str">
        <f>IF('Filtered Data'!G737="","",HEX2OCT(G738))</f>
        <v/>
      </c>
      <c r="AL738" s="8" t="str">
        <f>IF('Filtered Data'!H737="","",HEX2OCT(H738))</f>
        <v/>
      </c>
      <c r="AM738" s="8" t="str">
        <f>IF('Filtered Data'!I737="","",HEX2OCT(I738))</f>
        <v/>
      </c>
      <c r="AN738" s="8" t="str">
        <f>IF('Filtered Data'!J737="","",HEX2OCT(J738))</f>
        <v/>
      </c>
      <c r="AO738" s="8" t="str">
        <f>IF('Filtered Data'!K737="","",HEX2OCT(K738))</f>
        <v/>
      </c>
      <c r="AP738" s="8" t="str">
        <f>IF('Filtered Data'!L737="","",HEX2OCT(L738))</f>
        <v/>
      </c>
      <c r="AQ738" s="8" t="str">
        <f>IF('Filtered Data'!M737="","",HEX2OCT(M738))</f>
        <v/>
      </c>
      <c r="AR738" s="8" t="str">
        <f>IF('Filtered Data'!N737="","",HEX2OCT(N738))</f>
        <v/>
      </c>
    </row>
    <row r="739">
      <c r="A739" s="5" t="str">
        <f>'Filtered Data'!A738</f>
        <v/>
      </c>
      <c r="B739" s="5" t="str">
        <f>'Filtered Data'!B738</f>
        <v/>
      </c>
      <c r="C739" s="5" t="str">
        <f>'Filtered Data'!C738</f>
        <v/>
      </c>
      <c r="D739" s="5" t="str">
        <f>'Filtered Data'!D738</f>
        <v/>
      </c>
      <c r="E739" s="5" t="str">
        <f>'Filtered Data'!E738</f>
        <v/>
      </c>
      <c r="F739" s="5" t="str">
        <f>'Filtered Data'!F738</f>
        <v/>
      </c>
      <c r="G739" s="5" t="str">
        <f>'Filtered Data'!G738</f>
        <v/>
      </c>
      <c r="H739" s="5" t="str">
        <f>'Filtered Data'!H738</f>
        <v/>
      </c>
      <c r="I739" s="5" t="str">
        <f>'Filtered Data'!I738</f>
        <v/>
      </c>
      <c r="J739" s="5" t="str">
        <f>'Filtered Data'!J738</f>
        <v/>
      </c>
      <c r="K739" s="5" t="str">
        <f>'Filtered Data'!K738</f>
        <v/>
      </c>
      <c r="L739" s="5" t="str">
        <f>'Filtered Data'!L738</f>
        <v/>
      </c>
      <c r="M739" s="5" t="str">
        <f>'Filtered Data'!M738</f>
        <v/>
      </c>
      <c r="N739" s="5" t="str">
        <f>'Filtered Data'!N738</f>
        <v/>
      </c>
      <c r="P739" s="7">
        <f t="shared" si="36"/>
        <v>0</v>
      </c>
      <c r="Q739" s="8" t="str">
        <f>IF('Filtered Data'!G738="","",HEX2DEC(G739))</f>
        <v/>
      </c>
      <c r="R739" s="8" t="str">
        <f>IF('Filtered Data'!H738="","",HEX2DEC(H739))</f>
        <v/>
      </c>
      <c r="S739" s="8" t="str">
        <f>IF('Filtered Data'!I738="","",HEX2DEC(I739))</f>
        <v/>
      </c>
      <c r="T739" s="8" t="str">
        <f>IF('Filtered Data'!J738="","",HEX2DEC(J739))</f>
        <v/>
      </c>
      <c r="U739" s="8" t="str">
        <f>IF('Filtered Data'!K738="","",HEX2DEC(K739))</f>
        <v/>
      </c>
      <c r="V739" s="8" t="str">
        <f>IF('Filtered Data'!L738="","",HEX2DEC(L739))</f>
        <v/>
      </c>
      <c r="W739" s="8" t="str">
        <f>IF('Filtered Data'!M738="","",HEX2DEC(M739))</f>
        <v/>
      </c>
      <c r="X739" s="8" t="str">
        <f>IF('Filtered Data'!N738="","",HEX2DEC(N739))</f>
        <v/>
      </c>
      <c r="Y739" s="8"/>
      <c r="Z739" s="9" t="str">
        <f t="shared" si="37"/>
        <v>0</v>
      </c>
      <c r="AA739" s="8" t="str">
        <f>IF('Filtered Data'!G738="","",HEX2BIN(G739))</f>
        <v/>
      </c>
      <c r="AB739" s="8" t="str">
        <f>IF('Filtered Data'!H738="","",HEX2BIN(H739))</f>
        <v/>
      </c>
      <c r="AC739" s="8" t="str">
        <f>IF('Filtered Data'!I738="","",HEX2BIN(I739))</f>
        <v/>
      </c>
      <c r="AD739" s="8" t="str">
        <f>IF('Filtered Data'!J738="","",HEX2BIN(J739))</f>
        <v/>
      </c>
      <c r="AE739" s="8" t="str">
        <f>IF('Filtered Data'!K738="","",HEX2BIN(K739))</f>
        <v/>
      </c>
      <c r="AF739" s="8" t="str">
        <f>IF('Filtered Data'!L738="","",HEX2BIN(L739))</f>
        <v/>
      </c>
      <c r="AG739" s="8" t="str">
        <f>IF('Filtered Data'!M738="","",HEX2BIN(M739))</f>
        <v/>
      </c>
      <c r="AH739" s="8" t="str">
        <f>IF('Filtered Data'!N738="","",HEX2BIN(N739))</f>
        <v/>
      </c>
      <c r="AI739" s="8"/>
      <c r="AJ739" s="9" t="str">
        <f t="shared" si="38"/>
        <v>0</v>
      </c>
      <c r="AK739" s="8" t="str">
        <f>IF('Filtered Data'!G738="","",HEX2OCT(G739))</f>
        <v/>
      </c>
      <c r="AL739" s="8" t="str">
        <f>IF('Filtered Data'!H738="","",HEX2OCT(H739))</f>
        <v/>
      </c>
      <c r="AM739" s="8" t="str">
        <f>IF('Filtered Data'!I738="","",HEX2OCT(I739))</f>
        <v/>
      </c>
      <c r="AN739" s="8" t="str">
        <f>IF('Filtered Data'!J738="","",HEX2OCT(J739))</f>
        <v/>
      </c>
      <c r="AO739" s="8" t="str">
        <f>IF('Filtered Data'!K738="","",HEX2OCT(K739))</f>
        <v/>
      </c>
      <c r="AP739" s="8" t="str">
        <f>IF('Filtered Data'!L738="","",HEX2OCT(L739))</f>
        <v/>
      </c>
      <c r="AQ739" s="8" t="str">
        <f>IF('Filtered Data'!M738="","",HEX2OCT(M739))</f>
        <v/>
      </c>
      <c r="AR739" s="8" t="str">
        <f>IF('Filtered Data'!N738="","",HEX2OCT(N739))</f>
        <v/>
      </c>
    </row>
    <row r="740">
      <c r="A740" s="5" t="str">
        <f>'Filtered Data'!A739</f>
        <v/>
      </c>
      <c r="B740" s="5" t="str">
        <f>'Filtered Data'!B739</f>
        <v/>
      </c>
      <c r="C740" s="5" t="str">
        <f>'Filtered Data'!C739</f>
        <v/>
      </c>
      <c r="D740" s="5" t="str">
        <f>'Filtered Data'!D739</f>
        <v/>
      </c>
      <c r="E740" s="5" t="str">
        <f>'Filtered Data'!E739</f>
        <v/>
      </c>
      <c r="F740" s="5" t="str">
        <f>'Filtered Data'!F739</f>
        <v/>
      </c>
      <c r="G740" s="5" t="str">
        <f>'Filtered Data'!G739</f>
        <v/>
      </c>
      <c r="H740" s="5" t="str">
        <f>'Filtered Data'!H739</f>
        <v/>
      </c>
      <c r="I740" s="5" t="str">
        <f>'Filtered Data'!I739</f>
        <v/>
      </c>
      <c r="J740" s="5" t="str">
        <f>'Filtered Data'!J739</f>
        <v/>
      </c>
      <c r="K740" s="5" t="str">
        <f>'Filtered Data'!K739</f>
        <v/>
      </c>
      <c r="L740" s="5" t="str">
        <f>'Filtered Data'!L739</f>
        <v/>
      </c>
      <c r="M740" s="5" t="str">
        <f>'Filtered Data'!M739</f>
        <v/>
      </c>
      <c r="N740" s="5" t="str">
        <f>'Filtered Data'!N739</f>
        <v/>
      </c>
      <c r="P740" s="7">
        <f t="shared" ref="P740:P803" si="39">HEX2DEC(_xlfn.CONCAT(G740:N740))</f>
        <v>0</v>
      </c>
      <c r="Q740" s="8" t="str">
        <f>IF('Filtered Data'!G739="","",HEX2DEC(G740))</f>
        <v/>
      </c>
      <c r="R740" s="8" t="str">
        <f>IF('Filtered Data'!H739="","",HEX2DEC(H740))</f>
        <v/>
      </c>
      <c r="S740" s="8" t="str">
        <f>IF('Filtered Data'!I739="","",HEX2DEC(I740))</f>
        <v/>
      </c>
      <c r="T740" s="8" t="str">
        <f>IF('Filtered Data'!J739="","",HEX2DEC(J740))</f>
        <v/>
      </c>
      <c r="U740" s="8" t="str">
        <f>IF('Filtered Data'!K739="","",HEX2DEC(K740))</f>
        <v/>
      </c>
      <c r="V740" s="8" t="str">
        <f>IF('Filtered Data'!L739="","",HEX2DEC(L740))</f>
        <v/>
      </c>
      <c r="W740" s="8" t="str">
        <f>IF('Filtered Data'!M739="","",HEX2DEC(M740))</f>
        <v/>
      </c>
      <c r="X740" s="8" t="str">
        <f>IF('Filtered Data'!N739="","",HEX2DEC(N740))</f>
        <v/>
      </c>
      <c r="Y740" s="8"/>
      <c r="Z740" s="9" t="str">
        <f t="shared" ref="Z740:Z803" si="40">HEX2BIN(_xlfn.CONCAT(G740:N740))</f>
        <v>0</v>
      </c>
      <c r="AA740" s="8" t="str">
        <f>IF('Filtered Data'!G739="","",HEX2BIN(G740))</f>
        <v/>
      </c>
      <c r="AB740" s="8" t="str">
        <f>IF('Filtered Data'!H739="","",HEX2BIN(H740))</f>
        <v/>
      </c>
      <c r="AC740" s="8" t="str">
        <f>IF('Filtered Data'!I739="","",HEX2BIN(I740))</f>
        <v/>
      </c>
      <c r="AD740" s="8" t="str">
        <f>IF('Filtered Data'!J739="","",HEX2BIN(J740))</f>
        <v/>
      </c>
      <c r="AE740" s="8" t="str">
        <f>IF('Filtered Data'!K739="","",HEX2BIN(K740))</f>
        <v/>
      </c>
      <c r="AF740" s="8" t="str">
        <f>IF('Filtered Data'!L739="","",HEX2BIN(L740))</f>
        <v/>
      </c>
      <c r="AG740" s="8" t="str">
        <f>IF('Filtered Data'!M739="","",HEX2BIN(M740))</f>
        <v/>
      </c>
      <c r="AH740" s="8" t="str">
        <f>IF('Filtered Data'!N739="","",HEX2BIN(N740))</f>
        <v/>
      </c>
      <c r="AI740" s="8"/>
      <c r="AJ740" s="9" t="str">
        <f t="shared" ref="AJ740:AJ803" si="41">HEX2BIN(_xlfn.CONCAT(G740:N740))</f>
        <v>0</v>
      </c>
      <c r="AK740" s="8" t="str">
        <f>IF('Filtered Data'!G739="","",HEX2OCT(G740))</f>
        <v/>
      </c>
      <c r="AL740" s="8" t="str">
        <f>IF('Filtered Data'!H739="","",HEX2OCT(H740))</f>
        <v/>
      </c>
      <c r="AM740" s="8" t="str">
        <f>IF('Filtered Data'!I739="","",HEX2OCT(I740))</f>
        <v/>
      </c>
      <c r="AN740" s="8" t="str">
        <f>IF('Filtered Data'!J739="","",HEX2OCT(J740))</f>
        <v/>
      </c>
      <c r="AO740" s="8" t="str">
        <f>IF('Filtered Data'!K739="","",HEX2OCT(K740))</f>
        <v/>
      </c>
      <c r="AP740" s="8" t="str">
        <f>IF('Filtered Data'!L739="","",HEX2OCT(L740))</f>
        <v/>
      </c>
      <c r="AQ740" s="8" t="str">
        <f>IF('Filtered Data'!M739="","",HEX2OCT(M740))</f>
        <v/>
      </c>
      <c r="AR740" s="8" t="str">
        <f>IF('Filtered Data'!N739="","",HEX2OCT(N740))</f>
        <v/>
      </c>
    </row>
    <row r="741">
      <c r="A741" s="5" t="str">
        <f>'Filtered Data'!A740</f>
        <v/>
      </c>
      <c r="B741" s="5" t="str">
        <f>'Filtered Data'!B740</f>
        <v/>
      </c>
      <c r="C741" s="5" t="str">
        <f>'Filtered Data'!C740</f>
        <v/>
      </c>
      <c r="D741" s="5" t="str">
        <f>'Filtered Data'!D740</f>
        <v/>
      </c>
      <c r="E741" s="5" t="str">
        <f>'Filtered Data'!E740</f>
        <v/>
      </c>
      <c r="F741" s="5" t="str">
        <f>'Filtered Data'!F740</f>
        <v/>
      </c>
      <c r="G741" s="5" t="str">
        <f>'Filtered Data'!G740</f>
        <v/>
      </c>
      <c r="H741" s="5" t="str">
        <f>'Filtered Data'!H740</f>
        <v/>
      </c>
      <c r="I741" s="5" t="str">
        <f>'Filtered Data'!I740</f>
        <v/>
      </c>
      <c r="J741" s="5" t="str">
        <f>'Filtered Data'!J740</f>
        <v/>
      </c>
      <c r="K741" s="5" t="str">
        <f>'Filtered Data'!K740</f>
        <v/>
      </c>
      <c r="L741" s="5" t="str">
        <f>'Filtered Data'!L740</f>
        <v/>
      </c>
      <c r="M741" s="5" t="str">
        <f>'Filtered Data'!M740</f>
        <v/>
      </c>
      <c r="N741" s="5" t="str">
        <f>'Filtered Data'!N740</f>
        <v/>
      </c>
      <c r="P741" s="7">
        <f t="shared" si="39"/>
        <v>0</v>
      </c>
      <c r="Q741" s="8" t="str">
        <f>IF('Filtered Data'!G740="","",HEX2DEC(G741))</f>
        <v/>
      </c>
      <c r="R741" s="8" t="str">
        <f>IF('Filtered Data'!H740="","",HEX2DEC(H741))</f>
        <v/>
      </c>
      <c r="S741" s="8" t="str">
        <f>IF('Filtered Data'!I740="","",HEX2DEC(I741))</f>
        <v/>
      </c>
      <c r="T741" s="8" t="str">
        <f>IF('Filtered Data'!J740="","",HEX2DEC(J741))</f>
        <v/>
      </c>
      <c r="U741" s="8" t="str">
        <f>IF('Filtered Data'!K740="","",HEX2DEC(K741))</f>
        <v/>
      </c>
      <c r="V741" s="8" t="str">
        <f>IF('Filtered Data'!L740="","",HEX2DEC(L741))</f>
        <v/>
      </c>
      <c r="W741" s="8" t="str">
        <f>IF('Filtered Data'!M740="","",HEX2DEC(M741))</f>
        <v/>
      </c>
      <c r="X741" s="8" t="str">
        <f>IF('Filtered Data'!N740="","",HEX2DEC(N741))</f>
        <v/>
      </c>
      <c r="Y741" s="8"/>
      <c r="Z741" s="9" t="str">
        <f t="shared" si="40"/>
        <v>0</v>
      </c>
      <c r="AA741" s="8" t="str">
        <f>IF('Filtered Data'!G740="","",HEX2BIN(G741))</f>
        <v/>
      </c>
      <c r="AB741" s="8" t="str">
        <f>IF('Filtered Data'!H740="","",HEX2BIN(H741))</f>
        <v/>
      </c>
      <c r="AC741" s="8" t="str">
        <f>IF('Filtered Data'!I740="","",HEX2BIN(I741))</f>
        <v/>
      </c>
      <c r="AD741" s="8" t="str">
        <f>IF('Filtered Data'!J740="","",HEX2BIN(J741))</f>
        <v/>
      </c>
      <c r="AE741" s="8" t="str">
        <f>IF('Filtered Data'!K740="","",HEX2BIN(K741))</f>
        <v/>
      </c>
      <c r="AF741" s="8" t="str">
        <f>IF('Filtered Data'!L740="","",HEX2BIN(L741))</f>
        <v/>
      </c>
      <c r="AG741" s="8" t="str">
        <f>IF('Filtered Data'!M740="","",HEX2BIN(M741))</f>
        <v/>
      </c>
      <c r="AH741" s="8" t="str">
        <f>IF('Filtered Data'!N740="","",HEX2BIN(N741))</f>
        <v/>
      </c>
      <c r="AI741" s="8"/>
      <c r="AJ741" s="9" t="str">
        <f t="shared" si="41"/>
        <v>0</v>
      </c>
      <c r="AK741" s="8" t="str">
        <f>IF('Filtered Data'!G740="","",HEX2OCT(G741))</f>
        <v/>
      </c>
      <c r="AL741" s="8" t="str">
        <f>IF('Filtered Data'!H740="","",HEX2OCT(H741))</f>
        <v/>
      </c>
      <c r="AM741" s="8" t="str">
        <f>IF('Filtered Data'!I740="","",HEX2OCT(I741))</f>
        <v/>
      </c>
      <c r="AN741" s="8" t="str">
        <f>IF('Filtered Data'!J740="","",HEX2OCT(J741))</f>
        <v/>
      </c>
      <c r="AO741" s="8" t="str">
        <f>IF('Filtered Data'!K740="","",HEX2OCT(K741))</f>
        <v/>
      </c>
      <c r="AP741" s="8" t="str">
        <f>IF('Filtered Data'!L740="","",HEX2OCT(L741))</f>
        <v/>
      </c>
      <c r="AQ741" s="8" t="str">
        <f>IF('Filtered Data'!M740="","",HEX2OCT(M741))</f>
        <v/>
      </c>
      <c r="AR741" s="8" t="str">
        <f>IF('Filtered Data'!N740="","",HEX2OCT(N741))</f>
        <v/>
      </c>
    </row>
    <row r="742">
      <c r="A742" s="5" t="str">
        <f>'Filtered Data'!A741</f>
        <v/>
      </c>
      <c r="B742" s="5" t="str">
        <f>'Filtered Data'!B741</f>
        <v/>
      </c>
      <c r="C742" s="5" t="str">
        <f>'Filtered Data'!C741</f>
        <v/>
      </c>
      <c r="D742" s="5" t="str">
        <f>'Filtered Data'!D741</f>
        <v/>
      </c>
      <c r="E742" s="5" t="str">
        <f>'Filtered Data'!E741</f>
        <v/>
      </c>
      <c r="F742" s="5" t="str">
        <f>'Filtered Data'!F741</f>
        <v/>
      </c>
      <c r="G742" s="5" t="str">
        <f>'Filtered Data'!G741</f>
        <v/>
      </c>
      <c r="H742" s="5" t="str">
        <f>'Filtered Data'!H741</f>
        <v/>
      </c>
      <c r="I742" s="5" t="str">
        <f>'Filtered Data'!I741</f>
        <v/>
      </c>
      <c r="J742" s="5" t="str">
        <f>'Filtered Data'!J741</f>
        <v/>
      </c>
      <c r="K742" s="5" t="str">
        <f>'Filtered Data'!K741</f>
        <v/>
      </c>
      <c r="L742" s="5" t="str">
        <f>'Filtered Data'!L741</f>
        <v/>
      </c>
      <c r="M742" s="5" t="str">
        <f>'Filtered Data'!M741</f>
        <v/>
      </c>
      <c r="N742" s="5" t="str">
        <f>'Filtered Data'!N741</f>
        <v/>
      </c>
      <c r="P742" s="7">
        <f t="shared" si="39"/>
        <v>0</v>
      </c>
      <c r="Q742" s="8" t="str">
        <f>IF('Filtered Data'!G741="","",HEX2DEC(G742))</f>
        <v/>
      </c>
      <c r="R742" s="8" t="str">
        <f>IF('Filtered Data'!H741="","",HEX2DEC(H742))</f>
        <v/>
      </c>
      <c r="S742" s="8" t="str">
        <f>IF('Filtered Data'!I741="","",HEX2DEC(I742))</f>
        <v/>
      </c>
      <c r="T742" s="8" t="str">
        <f>IF('Filtered Data'!J741="","",HEX2DEC(J742))</f>
        <v/>
      </c>
      <c r="U742" s="8" t="str">
        <f>IF('Filtered Data'!K741="","",HEX2DEC(K742))</f>
        <v/>
      </c>
      <c r="V742" s="8" t="str">
        <f>IF('Filtered Data'!L741="","",HEX2DEC(L742))</f>
        <v/>
      </c>
      <c r="W742" s="8" t="str">
        <f>IF('Filtered Data'!M741="","",HEX2DEC(M742))</f>
        <v/>
      </c>
      <c r="X742" s="8" t="str">
        <f>IF('Filtered Data'!N741="","",HEX2DEC(N742))</f>
        <v/>
      </c>
      <c r="Y742" s="8"/>
      <c r="Z742" s="9" t="str">
        <f t="shared" si="40"/>
        <v>0</v>
      </c>
      <c r="AA742" s="8" t="str">
        <f>IF('Filtered Data'!G741="","",HEX2BIN(G742))</f>
        <v/>
      </c>
      <c r="AB742" s="8" t="str">
        <f>IF('Filtered Data'!H741="","",HEX2BIN(H742))</f>
        <v/>
      </c>
      <c r="AC742" s="8" t="str">
        <f>IF('Filtered Data'!I741="","",HEX2BIN(I742))</f>
        <v/>
      </c>
      <c r="AD742" s="8" t="str">
        <f>IF('Filtered Data'!J741="","",HEX2BIN(J742))</f>
        <v/>
      </c>
      <c r="AE742" s="8" t="str">
        <f>IF('Filtered Data'!K741="","",HEX2BIN(K742))</f>
        <v/>
      </c>
      <c r="AF742" s="8" t="str">
        <f>IF('Filtered Data'!L741="","",HEX2BIN(L742))</f>
        <v/>
      </c>
      <c r="AG742" s="8" t="str">
        <f>IF('Filtered Data'!M741="","",HEX2BIN(M742))</f>
        <v/>
      </c>
      <c r="AH742" s="8" t="str">
        <f>IF('Filtered Data'!N741="","",HEX2BIN(N742))</f>
        <v/>
      </c>
      <c r="AI742" s="8"/>
      <c r="AJ742" s="9" t="str">
        <f t="shared" si="41"/>
        <v>0</v>
      </c>
      <c r="AK742" s="8" t="str">
        <f>IF('Filtered Data'!G741="","",HEX2OCT(G742))</f>
        <v/>
      </c>
      <c r="AL742" s="8" t="str">
        <f>IF('Filtered Data'!H741="","",HEX2OCT(H742))</f>
        <v/>
      </c>
      <c r="AM742" s="8" t="str">
        <f>IF('Filtered Data'!I741="","",HEX2OCT(I742))</f>
        <v/>
      </c>
      <c r="AN742" s="8" t="str">
        <f>IF('Filtered Data'!J741="","",HEX2OCT(J742))</f>
        <v/>
      </c>
      <c r="AO742" s="8" t="str">
        <f>IF('Filtered Data'!K741="","",HEX2OCT(K742))</f>
        <v/>
      </c>
      <c r="AP742" s="8" t="str">
        <f>IF('Filtered Data'!L741="","",HEX2OCT(L742))</f>
        <v/>
      </c>
      <c r="AQ742" s="8" t="str">
        <f>IF('Filtered Data'!M741="","",HEX2OCT(M742))</f>
        <v/>
      </c>
      <c r="AR742" s="8" t="str">
        <f>IF('Filtered Data'!N741="","",HEX2OCT(N742))</f>
        <v/>
      </c>
    </row>
    <row r="743">
      <c r="A743" s="5" t="str">
        <f>'Filtered Data'!A742</f>
        <v/>
      </c>
      <c r="B743" s="5" t="str">
        <f>'Filtered Data'!B742</f>
        <v/>
      </c>
      <c r="C743" s="5" t="str">
        <f>'Filtered Data'!C742</f>
        <v/>
      </c>
      <c r="D743" s="5" t="str">
        <f>'Filtered Data'!D742</f>
        <v/>
      </c>
      <c r="E743" s="5" t="str">
        <f>'Filtered Data'!E742</f>
        <v/>
      </c>
      <c r="F743" s="5" t="str">
        <f>'Filtered Data'!F742</f>
        <v/>
      </c>
      <c r="G743" s="5" t="str">
        <f>'Filtered Data'!G742</f>
        <v/>
      </c>
      <c r="H743" s="5" t="str">
        <f>'Filtered Data'!H742</f>
        <v/>
      </c>
      <c r="I743" s="5" t="str">
        <f>'Filtered Data'!I742</f>
        <v/>
      </c>
      <c r="J743" s="5" t="str">
        <f>'Filtered Data'!J742</f>
        <v/>
      </c>
      <c r="K743" s="5" t="str">
        <f>'Filtered Data'!K742</f>
        <v/>
      </c>
      <c r="L743" s="5" t="str">
        <f>'Filtered Data'!L742</f>
        <v/>
      </c>
      <c r="M743" s="5" t="str">
        <f>'Filtered Data'!M742</f>
        <v/>
      </c>
      <c r="N743" s="5" t="str">
        <f>'Filtered Data'!N742</f>
        <v/>
      </c>
      <c r="P743" s="7">
        <f t="shared" si="39"/>
        <v>0</v>
      </c>
      <c r="Q743" s="8" t="str">
        <f>IF('Filtered Data'!G742="","",HEX2DEC(G743))</f>
        <v/>
      </c>
      <c r="R743" s="8" t="str">
        <f>IF('Filtered Data'!H742="","",HEX2DEC(H743))</f>
        <v/>
      </c>
      <c r="S743" s="8" t="str">
        <f>IF('Filtered Data'!I742="","",HEX2DEC(I743))</f>
        <v/>
      </c>
      <c r="T743" s="8" t="str">
        <f>IF('Filtered Data'!J742="","",HEX2DEC(J743))</f>
        <v/>
      </c>
      <c r="U743" s="8" t="str">
        <f>IF('Filtered Data'!K742="","",HEX2DEC(K743))</f>
        <v/>
      </c>
      <c r="V743" s="8" t="str">
        <f>IF('Filtered Data'!L742="","",HEX2DEC(L743))</f>
        <v/>
      </c>
      <c r="W743" s="8" t="str">
        <f>IF('Filtered Data'!M742="","",HEX2DEC(M743))</f>
        <v/>
      </c>
      <c r="X743" s="8" t="str">
        <f>IF('Filtered Data'!N742="","",HEX2DEC(N743))</f>
        <v/>
      </c>
      <c r="Y743" s="8"/>
      <c r="Z743" s="9" t="str">
        <f t="shared" si="40"/>
        <v>0</v>
      </c>
      <c r="AA743" s="8" t="str">
        <f>IF('Filtered Data'!G742="","",HEX2BIN(G743))</f>
        <v/>
      </c>
      <c r="AB743" s="8" t="str">
        <f>IF('Filtered Data'!H742="","",HEX2BIN(H743))</f>
        <v/>
      </c>
      <c r="AC743" s="8" t="str">
        <f>IF('Filtered Data'!I742="","",HEX2BIN(I743))</f>
        <v/>
      </c>
      <c r="AD743" s="8" t="str">
        <f>IF('Filtered Data'!J742="","",HEX2BIN(J743))</f>
        <v/>
      </c>
      <c r="AE743" s="8" t="str">
        <f>IF('Filtered Data'!K742="","",HEX2BIN(K743))</f>
        <v/>
      </c>
      <c r="AF743" s="8" t="str">
        <f>IF('Filtered Data'!L742="","",HEX2BIN(L743))</f>
        <v/>
      </c>
      <c r="AG743" s="8" t="str">
        <f>IF('Filtered Data'!M742="","",HEX2BIN(M743))</f>
        <v/>
      </c>
      <c r="AH743" s="8" t="str">
        <f>IF('Filtered Data'!N742="","",HEX2BIN(N743))</f>
        <v/>
      </c>
      <c r="AI743" s="8"/>
      <c r="AJ743" s="9" t="str">
        <f t="shared" si="41"/>
        <v>0</v>
      </c>
      <c r="AK743" s="8" t="str">
        <f>IF('Filtered Data'!G742="","",HEX2OCT(G743))</f>
        <v/>
      </c>
      <c r="AL743" s="8" t="str">
        <f>IF('Filtered Data'!H742="","",HEX2OCT(H743))</f>
        <v/>
      </c>
      <c r="AM743" s="8" t="str">
        <f>IF('Filtered Data'!I742="","",HEX2OCT(I743))</f>
        <v/>
      </c>
      <c r="AN743" s="8" t="str">
        <f>IF('Filtered Data'!J742="","",HEX2OCT(J743))</f>
        <v/>
      </c>
      <c r="AO743" s="8" t="str">
        <f>IF('Filtered Data'!K742="","",HEX2OCT(K743))</f>
        <v/>
      </c>
      <c r="AP743" s="8" t="str">
        <f>IF('Filtered Data'!L742="","",HEX2OCT(L743))</f>
        <v/>
      </c>
      <c r="AQ743" s="8" t="str">
        <f>IF('Filtered Data'!M742="","",HEX2OCT(M743))</f>
        <v/>
      </c>
      <c r="AR743" s="8" t="str">
        <f>IF('Filtered Data'!N742="","",HEX2OCT(N743))</f>
        <v/>
      </c>
    </row>
    <row r="744">
      <c r="A744" s="5" t="str">
        <f>'Filtered Data'!A743</f>
        <v/>
      </c>
      <c r="B744" s="5" t="str">
        <f>'Filtered Data'!B743</f>
        <v/>
      </c>
      <c r="C744" s="5" t="str">
        <f>'Filtered Data'!C743</f>
        <v/>
      </c>
      <c r="D744" s="5" t="str">
        <f>'Filtered Data'!D743</f>
        <v/>
      </c>
      <c r="E744" s="5" t="str">
        <f>'Filtered Data'!E743</f>
        <v/>
      </c>
      <c r="F744" s="5" t="str">
        <f>'Filtered Data'!F743</f>
        <v/>
      </c>
      <c r="G744" s="5" t="str">
        <f>'Filtered Data'!G743</f>
        <v/>
      </c>
      <c r="H744" s="5" t="str">
        <f>'Filtered Data'!H743</f>
        <v/>
      </c>
      <c r="I744" s="5" t="str">
        <f>'Filtered Data'!I743</f>
        <v/>
      </c>
      <c r="J744" s="5" t="str">
        <f>'Filtered Data'!J743</f>
        <v/>
      </c>
      <c r="K744" s="5" t="str">
        <f>'Filtered Data'!K743</f>
        <v/>
      </c>
      <c r="L744" s="5" t="str">
        <f>'Filtered Data'!L743</f>
        <v/>
      </c>
      <c r="M744" s="5" t="str">
        <f>'Filtered Data'!M743</f>
        <v/>
      </c>
      <c r="N744" s="5" t="str">
        <f>'Filtered Data'!N743</f>
        <v/>
      </c>
      <c r="P744" s="7">
        <f t="shared" si="39"/>
        <v>0</v>
      </c>
      <c r="Q744" s="8" t="str">
        <f>IF('Filtered Data'!G743="","",HEX2DEC(G744))</f>
        <v/>
      </c>
      <c r="R744" s="8" t="str">
        <f>IF('Filtered Data'!H743="","",HEX2DEC(H744))</f>
        <v/>
      </c>
      <c r="S744" s="8" t="str">
        <f>IF('Filtered Data'!I743="","",HEX2DEC(I744))</f>
        <v/>
      </c>
      <c r="T744" s="8" t="str">
        <f>IF('Filtered Data'!J743="","",HEX2DEC(J744))</f>
        <v/>
      </c>
      <c r="U744" s="8" t="str">
        <f>IF('Filtered Data'!K743="","",HEX2DEC(K744))</f>
        <v/>
      </c>
      <c r="V744" s="8" t="str">
        <f>IF('Filtered Data'!L743="","",HEX2DEC(L744))</f>
        <v/>
      </c>
      <c r="W744" s="8" t="str">
        <f>IF('Filtered Data'!M743="","",HEX2DEC(M744))</f>
        <v/>
      </c>
      <c r="X744" s="8" t="str">
        <f>IF('Filtered Data'!N743="","",HEX2DEC(N744))</f>
        <v/>
      </c>
      <c r="Y744" s="8"/>
      <c r="Z744" s="9" t="str">
        <f t="shared" si="40"/>
        <v>0</v>
      </c>
      <c r="AA744" s="8" t="str">
        <f>IF('Filtered Data'!G743="","",HEX2BIN(G744))</f>
        <v/>
      </c>
      <c r="AB744" s="8" t="str">
        <f>IF('Filtered Data'!H743="","",HEX2BIN(H744))</f>
        <v/>
      </c>
      <c r="AC744" s="8" t="str">
        <f>IF('Filtered Data'!I743="","",HEX2BIN(I744))</f>
        <v/>
      </c>
      <c r="AD744" s="8" t="str">
        <f>IF('Filtered Data'!J743="","",HEX2BIN(J744))</f>
        <v/>
      </c>
      <c r="AE744" s="8" t="str">
        <f>IF('Filtered Data'!K743="","",HEX2BIN(K744))</f>
        <v/>
      </c>
      <c r="AF744" s="8" t="str">
        <f>IF('Filtered Data'!L743="","",HEX2BIN(L744))</f>
        <v/>
      </c>
      <c r="AG744" s="8" t="str">
        <f>IF('Filtered Data'!M743="","",HEX2BIN(M744))</f>
        <v/>
      </c>
      <c r="AH744" s="8" t="str">
        <f>IF('Filtered Data'!N743="","",HEX2BIN(N744))</f>
        <v/>
      </c>
      <c r="AI744" s="8"/>
      <c r="AJ744" s="9" t="str">
        <f t="shared" si="41"/>
        <v>0</v>
      </c>
      <c r="AK744" s="8" t="str">
        <f>IF('Filtered Data'!G743="","",HEX2OCT(G744))</f>
        <v/>
      </c>
      <c r="AL744" s="8" t="str">
        <f>IF('Filtered Data'!H743="","",HEX2OCT(H744))</f>
        <v/>
      </c>
      <c r="AM744" s="8" t="str">
        <f>IF('Filtered Data'!I743="","",HEX2OCT(I744))</f>
        <v/>
      </c>
      <c r="AN744" s="8" t="str">
        <f>IF('Filtered Data'!J743="","",HEX2OCT(J744))</f>
        <v/>
      </c>
      <c r="AO744" s="8" t="str">
        <f>IF('Filtered Data'!K743="","",HEX2OCT(K744))</f>
        <v/>
      </c>
      <c r="AP744" s="8" t="str">
        <f>IF('Filtered Data'!L743="","",HEX2OCT(L744))</f>
        <v/>
      </c>
      <c r="AQ744" s="8" t="str">
        <f>IF('Filtered Data'!M743="","",HEX2OCT(M744))</f>
        <v/>
      </c>
      <c r="AR744" s="8" t="str">
        <f>IF('Filtered Data'!N743="","",HEX2OCT(N744))</f>
        <v/>
      </c>
    </row>
    <row r="745">
      <c r="A745" s="5" t="str">
        <f>'Filtered Data'!A744</f>
        <v/>
      </c>
      <c r="B745" s="5" t="str">
        <f>'Filtered Data'!B744</f>
        <v/>
      </c>
      <c r="C745" s="5" t="str">
        <f>'Filtered Data'!C744</f>
        <v/>
      </c>
      <c r="D745" s="5" t="str">
        <f>'Filtered Data'!D744</f>
        <v/>
      </c>
      <c r="E745" s="5" t="str">
        <f>'Filtered Data'!E744</f>
        <v/>
      </c>
      <c r="F745" s="5" t="str">
        <f>'Filtered Data'!F744</f>
        <v/>
      </c>
      <c r="G745" s="5" t="str">
        <f>'Filtered Data'!G744</f>
        <v/>
      </c>
      <c r="H745" s="5" t="str">
        <f>'Filtered Data'!H744</f>
        <v/>
      </c>
      <c r="I745" s="5" t="str">
        <f>'Filtered Data'!I744</f>
        <v/>
      </c>
      <c r="J745" s="5" t="str">
        <f>'Filtered Data'!J744</f>
        <v/>
      </c>
      <c r="K745" s="5" t="str">
        <f>'Filtered Data'!K744</f>
        <v/>
      </c>
      <c r="L745" s="5" t="str">
        <f>'Filtered Data'!L744</f>
        <v/>
      </c>
      <c r="M745" s="5" t="str">
        <f>'Filtered Data'!M744</f>
        <v/>
      </c>
      <c r="N745" s="5" t="str">
        <f>'Filtered Data'!N744</f>
        <v/>
      </c>
      <c r="P745" s="7">
        <f t="shared" si="39"/>
        <v>0</v>
      </c>
      <c r="Q745" s="8" t="str">
        <f>IF('Filtered Data'!G744="","",HEX2DEC(G745))</f>
        <v/>
      </c>
      <c r="R745" s="8" t="str">
        <f>IF('Filtered Data'!H744="","",HEX2DEC(H745))</f>
        <v/>
      </c>
      <c r="S745" s="8" t="str">
        <f>IF('Filtered Data'!I744="","",HEX2DEC(I745))</f>
        <v/>
      </c>
      <c r="T745" s="8" t="str">
        <f>IF('Filtered Data'!J744="","",HEX2DEC(J745))</f>
        <v/>
      </c>
      <c r="U745" s="8" t="str">
        <f>IF('Filtered Data'!K744="","",HEX2DEC(K745))</f>
        <v/>
      </c>
      <c r="V745" s="8" t="str">
        <f>IF('Filtered Data'!L744="","",HEX2DEC(L745))</f>
        <v/>
      </c>
      <c r="W745" s="8" t="str">
        <f>IF('Filtered Data'!M744="","",HEX2DEC(M745))</f>
        <v/>
      </c>
      <c r="X745" s="8" t="str">
        <f>IF('Filtered Data'!N744="","",HEX2DEC(N745))</f>
        <v/>
      </c>
      <c r="Y745" s="8"/>
      <c r="Z745" s="9" t="str">
        <f t="shared" si="40"/>
        <v>0</v>
      </c>
      <c r="AA745" s="8" t="str">
        <f>IF('Filtered Data'!G744="","",HEX2BIN(G745))</f>
        <v/>
      </c>
      <c r="AB745" s="8" t="str">
        <f>IF('Filtered Data'!H744="","",HEX2BIN(H745))</f>
        <v/>
      </c>
      <c r="AC745" s="8" t="str">
        <f>IF('Filtered Data'!I744="","",HEX2BIN(I745))</f>
        <v/>
      </c>
      <c r="AD745" s="8" t="str">
        <f>IF('Filtered Data'!J744="","",HEX2BIN(J745))</f>
        <v/>
      </c>
      <c r="AE745" s="8" t="str">
        <f>IF('Filtered Data'!K744="","",HEX2BIN(K745))</f>
        <v/>
      </c>
      <c r="AF745" s="8" t="str">
        <f>IF('Filtered Data'!L744="","",HEX2BIN(L745))</f>
        <v/>
      </c>
      <c r="AG745" s="8" t="str">
        <f>IF('Filtered Data'!M744="","",HEX2BIN(M745))</f>
        <v/>
      </c>
      <c r="AH745" s="8" t="str">
        <f>IF('Filtered Data'!N744="","",HEX2BIN(N745))</f>
        <v/>
      </c>
      <c r="AI745" s="8"/>
      <c r="AJ745" s="9" t="str">
        <f t="shared" si="41"/>
        <v>0</v>
      </c>
      <c r="AK745" s="8" t="str">
        <f>IF('Filtered Data'!G744="","",HEX2OCT(G745))</f>
        <v/>
      </c>
      <c r="AL745" s="8" t="str">
        <f>IF('Filtered Data'!H744="","",HEX2OCT(H745))</f>
        <v/>
      </c>
      <c r="AM745" s="8" t="str">
        <f>IF('Filtered Data'!I744="","",HEX2OCT(I745))</f>
        <v/>
      </c>
      <c r="AN745" s="8" t="str">
        <f>IF('Filtered Data'!J744="","",HEX2OCT(J745))</f>
        <v/>
      </c>
      <c r="AO745" s="8" t="str">
        <f>IF('Filtered Data'!K744="","",HEX2OCT(K745))</f>
        <v/>
      </c>
      <c r="AP745" s="8" t="str">
        <f>IF('Filtered Data'!L744="","",HEX2OCT(L745))</f>
        <v/>
      </c>
      <c r="AQ745" s="8" t="str">
        <f>IF('Filtered Data'!M744="","",HEX2OCT(M745))</f>
        <v/>
      </c>
      <c r="AR745" s="8" t="str">
        <f>IF('Filtered Data'!N744="","",HEX2OCT(N745))</f>
        <v/>
      </c>
    </row>
    <row r="746">
      <c r="A746" s="5" t="str">
        <f>'Filtered Data'!A745</f>
        <v/>
      </c>
      <c r="B746" s="5" t="str">
        <f>'Filtered Data'!B745</f>
        <v/>
      </c>
      <c r="C746" s="5" t="str">
        <f>'Filtered Data'!C745</f>
        <v/>
      </c>
      <c r="D746" s="5" t="str">
        <f>'Filtered Data'!D745</f>
        <v/>
      </c>
      <c r="E746" s="5" t="str">
        <f>'Filtered Data'!E745</f>
        <v/>
      </c>
      <c r="F746" s="5" t="str">
        <f>'Filtered Data'!F745</f>
        <v/>
      </c>
      <c r="G746" s="5" t="str">
        <f>'Filtered Data'!G745</f>
        <v/>
      </c>
      <c r="H746" s="5" t="str">
        <f>'Filtered Data'!H745</f>
        <v/>
      </c>
      <c r="I746" s="5" t="str">
        <f>'Filtered Data'!I745</f>
        <v/>
      </c>
      <c r="J746" s="5" t="str">
        <f>'Filtered Data'!J745</f>
        <v/>
      </c>
      <c r="K746" s="5" t="str">
        <f>'Filtered Data'!K745</f>
        <v/>
      </c>
      <c r="L746" s="5" t="str">
        <f>'Filtered Data'!L745</f>
        <v/>
      </c>
      <c r="M746" s="5" t="str">
        <f>'Filtered Data'!M745</f>
        <v/>
      </c>
      <c r="N746" s="5" t="str">
        <f>'Filtered Data'!N745</f>
        <v/>
      </c>
      <c r="P746" s="7">
        <f t="shared" si="39"/>
        <v>0</v>
      </c>
      <c r="Q746" s="8" t="str">
        <f>IF('Filtered Data'!G745="","",HEX2DEC(G746))</f>
        <v/>
      </c>
      <c r="R746" s="8" t="str">
        <f>IF('Filtered Data'!H745="","",HEX2DEC(H746))</f>
        <v/>
      </c>
      <c r="S746" s="8" t="str">
        <f>IF('Filtered Data'!I745="","",HEX2DEC(I746))</f>
        <v/>
      </c>
      <c r="T746" s="8" t="str">
        <f>IF('Filtered Data'!J745="","",HEX2DEC(J746))</f>
        <v/>
      </c>
      <c r="U746" s="8" t="str">
        <f>IF('Filtered Data'!K745="","",HEX2DEC(K746))</f>
        <v/>
      </c>
      <c r="V746" s="8" t="str">
        <f>IF('Filtered Data'!L745="","",HEX2DEC(L746))</f>
        <v/>
      </c>
      <c r="W746" s="8" t="str">
        <f>IF('Filtered Data'!M745="","",HEX2DEC(M746))</f>
        <v/>
      </c>
      <c r="X746" s="8" t="str">
        <f>IF('Filtered Data'!N745="","",HEX2DEC(N746))</f>
        <v/>
      </c>
      <c r="Y746" s="8"/>
      <c r="Z746" s="9" t="str">
        <f t="shared" si="40"/>
        <v>0</v>
      </c>
      <c r="AA746" s="8" t="str">
        <f>IF('Filtered Data'!G745="","",HEX2BIN(G746))</f>
        <v/>
      </c>
      <c r="AB746" s="8" t="str">
        <f>IF('Filtered Data'!H745="","",HEX2BIN(H746))</f>
        <v/>
      </c>
      <c r="AC746" s="8" t="str">
        <f>IF('Filtered Data'!I745="","",HEX2BIN(I746))</f>
        <v/>
      </c>
      <c r="AD746" s="8" t="str">
        <f>IF('Filtered Data'!J745="","",HEX2BIN(J746))</f>
        <v/>
      </c>
      <c r="AE746" s="8" t="str">
        <f>IF('Filtered Data'!K745="","",HEX2BIN(K746))</f>
        <v/>
      </c>
      <c r="AF746" s="8" t="str">
        <f>IF('Filtered Data'!L745="","",HEX2BIN(L746))</f>
        <v/>
      </c>
      <c r="AG746" s="8" t="str">
        <f>IF('Filtered Data'!M745="","",HEX2BIN(M746))</f>
        <v/>
      </c>
      <c r="AH746" s="8" t="str">
        <f>IF('Filtered Data'!N745="","",HEX2BIN(N746))</f>
        <v/>
      </c>
      <c r="AI746" s="8"/>
      <c r="AJ746" s="9" t="str">
        <f t="shared" si="41"/>
        <v>0</v>
      </c>
      <c r="AK746" s="8" t="str">
        <f>IF('Filtered Data'!G745="","",HEX2OCT(G746))</f>
        <v/>
      </c>
      <c r="AL746" s="8" t="str">
        <f>IF('Filtered Data'!H745="","",HEX2OCT(H746))</f>
        <v/>
      </c>
      <c r="AM746" s="8" t="str">
        <f>IF('Filtered Data'!I745="","",HEX2OCT(I746))</f>
        <v/>
      </c>
      <c r="AN746" s="8" t="str">
        <f>IF('Filtered Data'!J745="","",HEX2OCT(J746))</f>
        <v/>
      </c>
      <c r="AO746" s="8" t="str">
        <f>IF('Filtered Data'!K745="","",HEX2OCT(K746))</f>
        <v/>
      </c>
      <c r="AP746" s="8" t="str">
        <f>IF('Filtered Data'!L745="","",HEX2OCT(L746))</f>
        <v/>
      </c>
      <c r="AQ746" s="8" t="str">
        <f>IF('Filtered Data'!M745="","",HEX2OCT(M746))</f>
        <v/>
      </c>
      <c r="AR746" s="8" t="str">
        <f>IF('Filtered Data'!N745="","",HEX2OCT(N746))</f>
        <v/>
      </c>
    </row>
    <row r="747">
      <c r="A747" s="5" t="str">
        <f>'Filtered Data'!A746</f>
        <v/>
      </c>
      <c r="B747" s="5" t="str">
        <f>'Filtered Data'!B746</f>
        <v/>
      </c>
      <c r="C747" s="5" t="str">
        <f>'Filtered Data'!C746</f>
        <v/>
      </c>
      <c r="D747" s="5" t="str">
        <f>'Filtered Data'!D746</f>
        <v/>
      </c>
      <c r="E747" s="5" t="str">
        <f>'Filtered Data'!E746</f>
        <v/>
      </c>
      <c r="F747" s="5" t="str">
        <f>'Filtered Data'!F746</f>
        <v/>
      </c>
      <c r="G747" s="5" t="str">
        <f>'Filtered Data'!G746</f>
        <v/>
      </c>
      <c r="H747" s="5" t="str">
        <f>'Filtered Data'!H746</f>
        <v/>
      </c>
      <c r="I747" s="5" t="str">
        <f>'Filtered Data'!I746</f>
        <v/>
      </c>
      <c r="J747" s="5" t="str">
        <f>'Filtered Data'!J746</f>
        <v/>
      </c>
      <c r="K747" s="5" t="str">
        <f>'Filtered Data'!K746</f>
        <v/>
      </c>
      <c r="L747" s="5" t="str">
        <f>'Filtered Data'!L746</f>
        <v/>
      </c>
      <c r="M747" s="5" t="str">
        <f>'Filtered Data'!M746</f>
        <v/>
      </c>
      <c r="N747" s="5" t="str">
        <f>'Filtered Data'!N746</f>
        <v/>
      </c>
      <c r="P747" s="7">
        <f t="shared" si="39"/>
        <v>0</v>
      </c>
      <c r="Q747" s="8" t="str">
        <f>IF('Filtered Data'!G746="","",HEX2DEC(G747))</f>
        <v/>
      </c>
      <c r="R747" s="8" t="str">
        <f>IF('Filtered Data'!H746="","",HEX2DEC(H747))</f>
        <v/>
      </c>
      <c r="S747" s="8" t="str">
        <f>IF('Filtered Data'!I746="","",HEX2DEC(I747))</f>
        <v/>
      </c>
      <c r="T747" s="8" t="str">
        <f>IF('Filtered Data'!J746="","",HEX2DEC(J747))</f>
        <v/>
      </c>
      <c r="U747" s="8" t="str">
        <f>IF('Filtered Data'!K746="","",HEX2DEC(K747))</f>
        <v/>
      </c>
      <c r="V747" s="8" t="str">
        <f>IF('Filtered Data'!L746="","",HEX2DEC(L747))</f>
        <v/>
      </c>
      <c r="W747" s="8" t="str">
        <f>IF('Filtered Data'!M746="","",HEX2DEC(M747))</f>
        <v/>
      </c>
      <c r="X747" s="8" t="str">
        <f>IF('Filtered Data'!N746="","",HEX2DEC(N747))</f>
        <v/>
      </c>
      <c r="Y747" s="8"/>
      <c r="Z747" s="9" t="str">
        <f t="shared" si="40"/>
        <v>0</v>
      </c>
      <c r="AA747" s="8" t="str">
        <f>IF('Filtered Data'!G746="","",HEX2BIN(G747))</f>
        <v/>
      </c>
      <c r="AB747" s="8" t="str">
        <f>IF('Filtered Data'!H746="","",HEX2BIN(H747))</f>
        <v/>
      </c>
      <c r="AC747" s="8" t="str">
        <f>IF('Filtered Data'!I746="","",HEX2BIN(I747))</f>
        <v/>
      </c>
      <c r="AD747" s="8" t="str">
        <f>IF('Filtered Data'!J746="","",HEX2BIN(J747))</f>
        <v/>
      </c>
      <c r="AE747" s="8" t="str">
        <f>IF('Filtered Data'!K746="","",HEX2BIN(K747))</f>
        <v/>
      </c>
      <c r="AF747" s="8" t="str">
        <f>IF('Filtered Data'!L746="","",HEX2BIN(L747))</f>
        <v/>
      </c>
      <c r="AG747" s="8" t="str">
        <f>IF('Filtered Data'!M746="","",HEX2BIN(M747))</f>
        <v/>
      </c>
      <c r="AH747" s="8" t="str">
        <f>IF('Filtered Data'!N746="","",HEX2BIN(N747))</f>
        <v/>
      </c>
      <c r="AI747" s="8"/>
      <c r="AJ747" s="9" t="str">
        <f t="shared" si="41"/>
        <v>0</v>
      </c>
      <c r="AK747" s="8" t="str">
        <f>IF('Filtered Data'!G746="","",HEX2OCT(G747))</f>
        <v/>
      </c>
      <c r="AL747" s="8" t="str">
        <f>IF('Filtered Data'!H746="","",HEX2OCT(H747))</f>
        <v/>
      </c>
      <c r="AM747" s="8" t="str">
        <f>IF('Filtered Data'!I746="","",HEX2OCT(I747))</f>
        <v/>
      </c>
      <c r="AN747" s="8" t="str">
        <f>IF('Filtered Data'!J746="","",HEX2OCT(J747))</f>
        <v/>
      </c>
      <c r="AO747" s="8" t="str">
        <f>IF('Filtered Data'!K746="","",HEX2OCT(K747))</f>
        <v/>
      </c>
      <c r="AP747" s="8" t="str">
        <f>IF('Filtered Data'!L746="","",HEX2OCT(L747))</f>
        <v/>
      </c>
      <c r="AQ747" s="8" t="str">
        <f>IF('Filtered Data'!M746="","",HEX2OCT(M747))</f>
        <v/>
      </c>
      <c r="AR747" s="8" t="str">
        <f>IF('Filtered Data'!N746="","",HEX2OCT(N747))</f>
        <v/>
      </c>
    </row>
    <row r="748">
      <c r="A748" s="5" t="str">
        <f>'Filtered Data'!A747</f>
        <v/>
      </c>
      <c r="B748" s="5" t="str">
        <f>'Filtered Data'!B747</f>
        <v/>
      </c>
      <c r="C748" s="5" t="str">
        <f>'Filtered Data'!C747</f>
        <v/>
      </c>
      <c r="D748" s="5" t="str">
        <f>'Filtered Data'!D747</f>
        <v/>
      </c>
      <c r="E748" s="5" t="str">
        <f>'Filtered Data'!E747</f>
        <v/>
      </c>
      <c r="F748" s="5" t="str">
        <f>'Filtered Data'!F747</f>
        <v/>
      </c>
      <c r="G748" s="5" t="str">
        <f>'Filtered Data'!G747</f>
        <v/>
      </c>
      <c r="H748" s="5" t="str">
        <f>'Filtered Data'!H747</f>
        <v/>
      </c>
      <c r="I748" s="5" t="str">
        <f>'Filtered Data'!I747</f>
        <v/>
      </c>
      <c r="J748" s="5" t="str">
        <f>'Filtered Data'!J747</f>
        <v/>
      </c>
      <c r="K748" s="5" t="str">
        <f>'Filtered Data'!K747</f>
        <v/>
      </c>
      <c r="L748" s="5" t="str">
        <f>'Filtered Data'!L747</f>
        <v/>
      </c>
      <c r="M748" s="5" t="str">
        <f>'Filtered Data'!M747</f>
        <v/>
      </c>
      <c r="N748" s="5" t="str">
        <f>'Filtered Data'!N747</f>
        <v/>
      </c>
      <c r="P748" s="7">
        <f t="shared" si="39"/>
        <v>0</v>
      </c>
      <c r="Q748" s="8" t="str">
        <f>IF('Filtered Data'!G747="","",HEX2DEC(G748))</f>
        <v/>
      </c>
      <c r="R748" s="8" t="str">
        <f>IF('Filtered Data'!H747="","",HEX2DEC(H748))</f>
        <v/>
      </c>
      <c r="S748" s="8" t="str">
        <f>IF('Filtered Data'!I747="","",HEX2DEC(I748))</f>
        <v/>
      </c>
      <c r="T748" s="8" t="str">
        <f>IF('Filtered Data'!J747="","",HEX2DEC(J748))</f>
        <v/>
      </c>
      <c r="U748" s="8" t="str">
        <f>IF('Filtered Data'!K747="","",HEX2DEC(K748))</f>
        <v/>
      </c>
      <c r="V748" s="8" t="str">
        <f>IF('Filtered Data'!L747="","",HEX2DEC(L748))</f>
        <v/>
      </c>
      <c r="W748" s="8" t="str">
        <f>IF('Filtered Data'!M747="","",HEX2DEC(M748))</f>
        <v/>
      </c>
      <c r="X748" s="8" t="str">
        <f>IF('Filtered Data'!N747="","",HEX2DEC(N748))</f>
        <v/>
      </c>
      <c r="Y748" s="8"/>
      <c r="Z748" s="9" t="str">
        <f t="shared" si="40"/>
        <v>0</v>
      </c>
      <c r="AA748" s="8" t="str">
        <f>IF('Filtered Data'!G747="","",HEX2BIN(G748))</f>
        <v/>
      </c>
      <c r="AB748" s="8" t="str">
        <f>IF('Filtered Data'!H747="","",HEX2BIN(H748))</f>
        <v/>
      </c>
      <c r="AC748" s="8" t="str">
        <f>IF('Filtered Data'!I747="","",HEX2BIN(I748))</f>
        <v/>
      </c>
      <c r="AD748" s="8" t="str">
        <f>IF('Filtered Data'!J747="","",HEX2BIN(J748))</f>
        <v/>
      </c>
      <c r="AE748" s="8" t="str">
        <f>IF('Filtered Data'!K747="","",HEX2BIN(K748))</f>
        <v/>
      </c>
      <c r="AF748" s="8" t="str">
        <f>IF('Filtered Data'!L747="","",HEX2BIN(L748))</f>
        <v/>
      </c>
      <c r="AG748" s="8" t="str">
        <f>IF('Filtered Data'!M747="","",HEX2BIN(M748))</f>
        <v/>
      </c>
      <c r="AH748" s="8" t="str">
        <f>IF('Filtered Data'!N747="","",HEX2BIN(N748))</f>
        <v/>
      </c>
      <c r="AI748" s="8"/>
      <c r="AJ748" s="9" t="str">
        <f t="shared" si="41"/>
        <v>0</v>
      </c>
      <c r="AK748" s="8" t="str">
        <f>IF('Filtered Data'!G747="","",HEX2OCT(G748))</f>
        <v/>
      </c>
      <c r="AL748" s="8" t="str">
        <f>IF('Filtered Data'!H747="","",HEX2OCT(H748))</f>
        <v/>
      </c>
      <c r="AM748" s="8" t="str">
        <f>IF('Filtered Data'!I747="","",HEX2OCT(I748))</f>
        <v/>
      </c>
      <c r="AN748" s="8" t="str">
        <f>IF('Filtered Data'!J747="","",HEX2OCT(J748))</f>
        <v/>
      </c>
      <c r="AO748" s="8" t="str">
        <f>IF('Filtered Data'!K747="","",HEX2OCT(K748))</f>
        <v/>
      </c>
      <c r="AP748" s="8" t="str">
        <f>IF('Filtered Data'!L747="","",HEX2OCT(L748))</f>
        <v/>
      </c>
      <c r="AQ748" s="8" t="str">
        <f>IF('Filtered Data'!M747="","",HEX2OCT(M748))</f>
        <v/>
      </c>
      <c r="AR748" s="8" t="str">
        <f>IF('Filtered Data'!N747="","",HEX2OCT(N748))</f>
        <v/>
      </c>
    </row>
    <row r="749">
      <c r="A749" s="5" t="str">
        <f>'Filtered Data'!A748</f>
        <v/>
      </c>
      <c r="B749" s="5" t="str">
        <f>'Filtered Data'!B748</f>
        <v/>
      </c>
      <c r="C749" s="5" t="str">
        <f>'Filtered Data'!C748</f>
        <v/>
      </c>
      <c r="D749" s="5" t="str">
        <f>'Filtered Data'!D748</f>
        <v/>
      </c>
      <c r="E749" s="5" t="str">
        <f>'Filtered Data'!E748</f>
        <v/>
      </c>
      <c r="F749" s="5" t="str">
        <f>'Filtered Data'!F748</f>
        <v/>
      </c>
      <c r="G749" s="5" t="str">
        <f>'Filtered Data'!G748</f>
        <v/>
      </c>
      <c r="H749" s="5" t="str">
        <f>'Filtered Data'!H748</f>
        <v/>
      </c>
      <c r="I749" s="5" t="str">
        <f>'Filtered Data'!I748</f>
        <v/>
      </c>
      <c r="J749" s="5" t="str">
        <f>'Filtered Data'!J748</f>
        <v/>
      </c>
      <c r="K749" s="5" t="str">
        <f>'Filtered Data'!K748</f>
        <v/>
      </c>
      <c r="L749" s="5" t="str">
        <f>'Filtered Data'!L748</f>
        <v/>
      </c>
      <c r="M749" s="5" t="str">
        <f>'Filtered Data'!M748</f>
        <v/>
      </c>
      <c r="N749" s="5" t="str">
        <f>'Filtered Data'!N748</f>
        <v/>
      </c>
      <c r="P749" s="7">
        <f t="shared" si="39"/>
        <v>0</v>
      </c>
      <c r="Q749" s="8" t="str">
        <f>IF('Filtered Data'!G748="","",HEX2DEC(G749))</f>
        <v/>
      </c>
      <c r="R749" s="8" t="str">
        <f>IF('Filtered Data'!H748="","",HEX2DEC(H749))</f>
        <v/>
      </c>
      <c r="S749" s="8" t="str">
        <f>IF('Filtered Data'!I748="","",HEX2DEC(I749))</f>
        <v/>
      </c>
      <c r="T749" s="8" t="str">
        <f>IF('Filtered Data'!J748="","",HEX2DEC(J749))</f>
        <v/>
      </c>
      <c r="U749" s="8" t="str">
        <f>IF('Filtered Data'!K748="","",HEX2DEC(K749))</f>
        <v/>
      </c>
      <c r="V749" s="8" t="str">
        <f>IF('Filtered Data'!L748="","",HEX2DEC(L749))</f>
        <v/>
      </c>
      <c r="W749" s="8" t="str">
        <f>IF('Filtered Data'!M748="","",HEX2DEC(M749))</f>
        <v/>
      </c>
      <c r="X749" s="8" t="str">
        <f>IF('Filtered Data'!N748="","",HEX2DEC(N749))</f>
        <v/>
      </c>
      <c r="Y749" s="8"/>
      <c r="Z749" s="9" t="str">
        <f t="shared" si="40"/>
        <v>0</v>
      </c>
      <c r="AA749" s="8" t="str">
        <f>IF('Filtered Data'!G748="","",HEX2BIN(G749))</f>
        <v/>
      </c>
      <c r="AB749" s="8" t="str">
        <f>IF('Filtered Data'!H748="","",HEX2BIN(H749))</f>
        <v/>
      </c>
      <c r="AC749" s="8" t="str">
        <f>IF('Filtered Data'!I748="","",HEX2BIN(I749))</f>
        <v/>
      </c>
      <c r="AD749" s="8" t="str">
        <f>IF('Filtered Data'!J748="","",HEX2BIN(J749))</f>
        <v/>
      </c>
      <c r="AE749" s="8" t="str">
        <f>IF('Filtered Data'!K748="","",HEX2BIN(K749))</f>
        <v/>
      </c>
      <c r="AF749" s="8" t="str">
        <f>IF('Filtered Data'!L748="","",HEX2BIN(L749))</f>
        <v/>
      </c>
      <c r="AG749" s="8" t="str">
        <f>IF('Filtered Data'!M748="","",HEX2BIN(M749))</f>
        <v/>
      </c>
      <c r="AH749" s="8" t="str">
        <f>IF('Filtered Data'!N748="","",HEX2BIN(N749))</f>
        <v/>
      </c>
      <c r="AI749" s="8"/>
      <c r="AJ749" s="9" t="str">
        <f t="shared" si="41"/>
        <v>0</v>
      </c>
      <c r="AK749" s="8" t="str">
        <f>IF('Filtered Data'!G748="","",HEX2OCT(G749))</f>
        <v/>
      </c>
      <c r="AL749" s="8" t="str">
        <f>IF('Filtered Data'!H748="","",HEX2OCT(H749))</f>
        <v/>
      </c>
      <c r="AM749" s="8" t="str">
        <f>IF('Filtered Data'!I748="","",HEX2OCT(I749))</f>
        <v/>
      </c>
      <c r="AN749" s="8" t="str">
        <f>IF('Filtered Data'!J748="","",HEX2OCT(J749))</f>
        <v/>
      </c>
      <c r="AO749" s="8" t="str">
        <f>IF('Filtered Data'!K748="","",HEX2OCT(K749))</f>
        <v/>
      </c>
      <c r="AP749" s="8" t="str">
        <f>IF('Filtered Data'!L748="","",HEX2OCT(L749))</f>
        <v/>
      </c>
      <c r="AQ749" s="8" t="str">
        <f>IF('Filtered Data'!M748="","",HEX2OCT(M749))</f>
        <v/>
      </c>
      <c r="AR749" s="8" t="str">
        <f>IF('Filtered Data'!N748="","",HEX2OCT(N749))</f>
        <v/>
      </c>
    </row>
    <row r="750">
      <c r="A750" s="5" t="str">
        <f>'Filtered Data'!A749</f>
        <v/>
      </c>
      <c r="B750" s="5" t="str">
        <f>'Filtered Data'!B749</f>
        <v/>
      </c>
      <c r="C750" s="5" t="str">
        <f>'Filtered Data'!C749</f>
        <v/>
      </c>
      <c r="D750" s="5" t="str">
        <f>'Filtered Data'!D749</f>
        <v/>
      </c>
      <c r="E750" s="5" t="str">
        <f>'Filtered Data'!E749</f>
        <v/>
      </c>
      <c r="F750" s="5" t="str">
        <f>'Filtered Data'!F749</f>
        <v/>
      </c>
      <c r="G750" s="5" t="str">
        <f>'Filtered Data'!G749</f>
        <v/>
      </c>
      <c r="H750" s="5" t="str">
        <f>'Filtered Data'!H749</f>
        <v/>
      </c>
      <c r="I750" s="5" t="str">
        <f>'Filtered Data'!I749</f>
        <v/>
      </c>
      <c r="J750" s="5" t="str">
        <f>'Filtered Data'!J749</f>
        <v/>
      </c>
      <c r="K750" s="5" t="str">
        <f>'Filtered Data'!K749</f>
        <v/>
      </c>
      <c r="L750" s="5" t="str">
        <f>'Filtered Data'!L749</f>
        <v/>
      </c>
      <c r="M750" s="5" t="str">
        <f>'Filtered Data'!M749</f>
        <v/>
      </c>
      <c r="N750" s="5" t="str">
        <f>'Filtered Data'!N749</f>
        <v/>
      </c>
      <c r="P750" s="7">
        <f t="shared" si="39"/>
        <v>0</v>
      </c>
      <c r="Q750" s="8" t="str">
        <f>IF('Filtered Data'!G749="","",HEX2DEC(G750))</f>
        <v/>
      </c>
      <c r="R750" s="8" t="str">
        <f>IF('Filtered Data'!H749="","",HEX2DEC(H750))</f>
        <v/>
      </c>
      <c r="S750" s="8" t="str">
        <f>IF('Filtered Data'!I749="","",HEX2DEC(I750))</f>
        <v/>
      </c>
      <c r="T750" s="8" t="str">
        <f>IF('Filtered Data'!J749="","",HEX2DEC(J750))</f>
        <v/>
      </c>
      <c r="U750" s="8" t="str">
        <f>IF('Filtered Data'!K749="","",HEX2DEC(K750))</f>
        <v/>
      </c>
      <c r="V750" s="8" t="str">
        <f>IF('Filtered Data'!L749="","",HEX2DEC(L750))</f>
        <v/>
      </c>
      <c r="W750" s="8" t="str">
        <f>IF('Filtered Data'!M749="","",HEX2DEC(M750))</f>
        <v/>
      </c>
      <c r="X750" s="8" t="str">
        <f>IF('Filtered Data'!N749="","",HEX2DEC(N750))</f>
        <v/>
      </c>
      <c r="Y750" s="8"/>
      <c r="Z750" s="9" t="str">
        <f t="shared" si="40"/>
        <v>0</v>
      </c>
      <c r="AA750" s="8" t="str">
        <f>IF('Filtered Data'!G749="","",HEX2BIN(G750))</f>
        <v/>
      </c>
      <c r="AB750" s="8" t="str">
        <f>IF('Filtered Data'!H749="","",HEX2BIN(H750))</f>
        <v/>
      </c>
      <c r="AC750" s="8" t="str">
        <f>IF('Filtered Data'!I749="","",HEX2BIN(I750))</f>
        <v/>
      </c>
      <c r="AD750" s="8" t="str">
        <f>IF('Filtered Data'!J749="","",HEX2BIN(J750))</f>
        <v/>
      </c>
      <c r="AE750" s="8" t="str">
        <f>IF('Filtered Data'!K749="","",HEX2BIN(K750))</f>
        <v/>
      </c>
      <c r="AF750" s="8" t="str">
        <f>IF('Filtered Data'!L749="","",HEX2BIN(L750))</f>
        <v/>
      </c>
      <c r="AG750" s="8" t="str">
        <f>IF('Filtered Data'!M749="","",HEX2BIN(M750))</f>
        <v/>
      </c>
      <c r="AH750" s="8" t="str">
        <f>IF('Filtered Data'!N749="","",HEX2BIN(N750))</f>
        <v/>
      </c>
      <c r="AI750" s="8"/>
      <c r="AJ750" s="9" t="str">
        <f t="shared" si="41"/>
        <v>0</v>
      </c>
      <c r="AK750" s="8" t="str">
        <f>IF('Filtered Data'!G749="","",HEX2OCT(G750))</f>
        <v/>
      </c>
      <c r="AL750" s="8" t="str">
        <f>IF('Filtered Data'!H749="","",HEX2OCT(H750))</f>
        <v/>
      </c>
      <c r="AM750" s="8" t="str">
        <f>IF('Filtered Data'!I749="","",HEX2OCT(I750))</f>
        <v/>
      </c>
      <c r="AN750" s="8" t="str">
        <f>IF('Filtered Data'!J749="","",HEX2OCT(J750))</f>
        <v/>
      </c>
      <c r="AO750" s="8" t="str">
        <f>IF('Filtered Data'!K749="","",HEX2OCT(K750))</f>
        <v/>
      </c>
      <c r="AP750" s="8" t="str">
        <f>IF('Filtered Data'!L749="","",HEX2OCT(L750))</f>
        <v/>
      </c>
      <c r="AQ750" s="8" t="str">
        <f>IF('Filtered Data'!M749="","",HEX2OCT(M750))</f>
        <v/>
      </c>
      <c r="AR750" s="8" t="str">
        <f>IF('Filtered Data'!N749="","",HEX2OCT(N750))</f>
        <v/>
      </c>
    </row>
    <row r="751">
      <c r="A751" s="5" t="str">
        <f>'Filtered Data'!A750</f>
        <v/>
      </c>
      <c r="B751" s="5" t="str">
        <f>'Filtered Data'!B750</f>
        <v/>
      </c>
      <c r="C751" s="5" t="str">
        <f>'Filtered Data'!C750</f>
        <v/>
      </c>
      <c r="D751" s="5" t="str">
        <f>'Filtered Data'!D750</f>
        <v/>
      </c>
      <c r="E751" s="5" t="str">
        <f>'Filtered Data'!E750</f>
        <v/>
      </c>
      <c r="F751" s="5" t="str">
        <f>'Filtered Data'!F750</f>
        <v/>
      </c>
      <c r="G751" s="5" t="str">
        <f>'Filtered Data'!G750</f>
        <v/>
      </c>
      <c r="H751" s="5" t="str">
        <f>'Filtered Data'!H750</f>
        <v/>
      </c>
      <c r="I751" s="5" t="str">
        <f>'Filtered Data'!I750</f>
        <v/>
      </c>
      <c r="J751" s="5" t="str">
        <f>'Filtered Data'!J750</f>
        <v/>
      </c>
      <c r="K751" s="5" t="str">
        <f>'Filtered Data'!K750</f>
        <v/>
      </c>
      <c r="L751" s="5" t="str">
        <f>'Filtered Data'!L750</f>
        <v/>
      </c>
      <c r="M751" s="5" t="str">
        <f>'Filtered Data'!M750</f>
        <v/>
      </c>
      <c r="N751" s="5" t="str">
        <f>'Filtered Data'!N750</f>
        <v/>
      </c>
      <c r="P751" s="7">
        <f t="shared" si="39"/>
        <v>0</v>
      </c>
      <c r="Q751" s="8" t="str">
        <f>IF('Filtered Data'!G750="","",HEX2DEC(G751))</f>
        <v/>
      </c>
      <c r="R751" s="8" t="str">
        <f>IF('Filtered Data'!H750="","",HEX2DEC(H751))</f>
        <v/>
      </c>
      <c r="S751" s="8" t="str">
        <f>IF('Filtered Data'!I750="","",HEX2DEC(I751))</f>
        <v/>
      </c>
      <c r="T751" s="8" t="str">
        <f>IF('Filtered Data'!J750="","",HEX2DEC(J751))</f>
        <v/>
      </c>
      <c r="U751" s="8" t="str">
        <f>IF('Filtered Data'!K750="","",HEX2DEC(K751))</f>
        <v/>
      </c>
      <c r="V751" s="8" t="str">
        <f>IF('Filtered Data'!L750="","",HEX2DEC(L751))</f>
        <v/>
      </c>
      <c r="W751" s="8" t="str">
        <f>IF('Filtered Data'!M750="","",HEX2DEC(M751))</f>
        <v/>
      </c>
      <c r="X751" s="8" t="str">
        <f>IF('Filtered Data'!N750="","",HEX2DEC(N751))</f>
        <v/>
      </c>
      <c r="Y751" s="8"/>
      <c r="Z751" s="9" t="str">
        <f t="shared" si="40"/>
        <v>0</v>
      </c>
      <c r="AA751" s="8" t="str">
        <f>IF('Filtered Data'!G750="","",HEX2BIN(G751))</f>
        <v/>
      </c>
      <c r="AB751" s="8" t="str">
        <f>IF('Filtered Data'!H750="","",HEX2BIN(H751))</f>
        <v/>
      </c>
      <c r="AC751" s="8" t="str">
        <f>IF('Filtered Data'!I750="","",HEX2BIN(I751))</f>
        <v/>
      </c>
      <c r="AD751" s="8" t="str">
        <f>IF('Filtered Data'!J750="","",HEX2BIN(J751))</f>
        <v/>
      </c>
      <c r="AE751" s="8" t="str">
        <f>IF('Filtered Data'!K750="","",HEX2BIN(K751))</f>
        <v/>
      </c>
      <c r="AF751" s="8" t="str">
        <f>IF('Filtered Data'!L750="","",HEX2BIN(L751))</f>
        <v/>
      </c>
      <c r="AG751" s="8" t="str">
        <f>IF('Filtered Data'!M750="","",HEX2BIN(M751))</f>
        <v/>
      </c>
      <c r="AH751" s="8" t="str">
        <f>IF('Filtered Data'!N750="","",HEX2BIN(N751))</f>
        <v/>
      </c>
      <c r="AI751" s="8"/>
      <c r="AJ751" s="9" t="str">
        <f t="shared" si="41"/>
        <v>0</v>
      </c>
      <c r="AK751" s="8" t="str">
        <f>IF('Filtered Data'!G750="","",HEX2OCT(G751))</f>
        <v/>
      </c>
      <c r="AL751" s="8" t="str">
        <f>IF('Filtered Data'!H750="","",HEX2OCT(H751))</f>
        <v/>
      </c>
      <c r="AM751" s="8" t="str">
        <f>IF('Filtered Data'!I750="","",HEX2OCT(I751))</f>
        <v/>
      </c>
      <c r="AN751" s="8" t="str">
        <f>IF('Filtered Data'!J750="","",HEX2OCT(J751))</f>
        <v/>
      </c>
      <c r="AO751" s="8" t="str">
        <f>IF('Filtered Data'!K750="","",HEX2OCT(K751))</f>
        <v/>
      </c>
      <c r="AP751" s="8" t="str">
        <f>IF('Filtered Data'!L750="","",HEX2OCT(L751))</f>
        <v/>
      </c>
      <c r="AQ751" s="8" t="str">
        <f>IF('Filtered Data'!M750="","",HEX2OCT(M751))</f>
        <v/>
      </c>
      <c r="AR751" s="8" t="str">
        <f>IF('Filtered Data'!N750="","",HEX2OCT(N751))</f>
        <v/>
      </c>
    </row>
    <row r="752">
      <c r="A752" s="5" t="str">
        <f>'Filtered Data'!A751</f>
        <v/>
      </c>
      <c r="B752" s="5" t="str">
        <f>'Filtered Data'!B751</f>
        <v/>
      </c>
      <c r="C752" s="5" t="str">
        <f>'Filtered Data'!C751</f>
        <v/>
      </c>
      <c r="D752" s="5" t="str">
        <f>'Filtered Data'!D751</f>
        <v/>
      </c>
      <c r="E752" s="5" t="str">
        <f>'Filtered Data'!E751</f>
        <v/>
      </c>
      <c r="F752" s="5" t="str">
        <f>'Filtered Data'!F751</f>
        <v/>
      </c>
      <c r="G752" s="5" t="str">
        <f>'Filtered Data'!G751</f>
        <v/>
      </c>
      <c r="H752" s="5" t="str">
        <f>'Filtered Data'!H751</f>
        <v/>
      </c>
      <c r="I752" s="5" t="str">
        <f>'Filtered Data'!I751</f>
        <v/>
      </c>
      <c r="J752" s="5" t="str">
        <f>'Filtered Data'!J751</f>
        <v/>
      </c>
      <c r="K752" s="5" t="str">
        <f>'Filtered Data'!K751</f>
        <v/>
      </c>
      <c r="L752" s="5" t="str">
        <f>'Filtered Data'!L751</f>
        <v/>
      </c>
      <c r="M752" s="5" t="str">
        <f>'Filtered Data'!M751</f>
        <v/>
      </c>
      <c r="N752" s="5" t="str">
        <f>'Filtered Data'!N751</f>
        <v/>
      </c>
      <c r="P752" s="7">
        <f t="shared" si="39"/>
        <v>0</v>
      </c>
      <c r="Q752" s="8" t="str">
        <f>IF('Filtered Data'!G751="","",HEX2DEC(G752))</f>
        <v/>
      </c>
      <c r="R752" s="8" t="str">
        <f>IF('Filtered Data'!H751="","",HEX2DEC(H752))</f>
        <v/>
      </c>
      <c r="S752" s="8" t="str">
        <f>IF('Filtered Data'!I751="","",HEX2DEC(I752))</f>
        <v/>
      </c>
      <c r="T752" s="8" t="str">
        <f>IF('Filtered Data'!J751="","",HEX2DEC(J752))</f>
        <v/>
      </c>
      <c r="U752" s="8" t="str">
        <f>IF('Filtered Data'!K751="","",HEX2DEC(K752))</f>
        <v/>
      </c>
      <c r="V752" s="8" t="str">
        <f>IF('Filtered Data'!L751="","",HEX2DEC(L752))</f>
        <v/>
      </c>
      <c r="W752" s="8" t="str">
        <f>IF('Filtered Data'!M751="","",HEX2DEC(M752))</f>
        <v/>
      </c>
      <c r="X752" s="8" t="str">
        <f>IF('Filtered Data'!N751="","",HEX2DEC(N752))</f>
        <v/>
      </c>
      <c r="Y752" s="8"/>
      <c r="Z752" s="9" t="str">
        <f t="shared" si="40"/>
        <v>0</v>
      </c>
      <c r="AA752" s="8" t="str">
        <f>IF('Filtered Data'!G751="","",HEX2BIN(G752))</f>
        <v/>
      </c>
      <c r="AB752" s="8" t="str">
        <f>IF('Filtered Data'!H751="","",HEX2BIN(H752))</f>
        <v/>
      </c>
      <c r="AC752" s="8" t="str">
        <f>IF('Filtered Data'!I751="","",HEX2BIN(I752))</f>
        <v/>
      </c>
      <c r="AD752" s="8" t="str">
        <f>IF('Filtered Data'!J751="","",HEX2BIN(J752))</f>
        <v/>
      </c>
      <c r="AE752" s="8" t="str">
        <f>IF('Filtered Data'!K751="","",HEX2BIN(K752))</f>
        <v/>
      </c>
      <c r="AF752" s="8" t="str">
        <f>IF('Filtered Data'!L751="","",HEX2BIN(L752))</f>
        <v/>
      </c>
      <c r="AG752" s="8" t="str">
        <f>IF('Filtered Data'!M751="","",HEX2BIN(M752))</f>
        <v/>
      </c>
      <c r="AH752" s="8" t="str">
        <f>IF('Filtered Data'!N751="","",HEX2BIN(N752))</f>
        <v/>
      </c>
      <c r="AI752" s="8"/>
      <c r="AJ752" s="9" t="str">
        <f t="shared" si="41"/>
        <v>0</v>
      </c>
      <c r="AK752" s="8" t="str">
        <f>IF('Filtered Data'!G751="","",HEX2OCT(G752))</f>
        <v/>
      </c>
      <c r="AL752" s="8" t="str">
        <f>IF('Filtered Data'!H751="","",HEX2OCT(H752))</f>
        <v/>
      </c>
      <c r="AM752" s="8" t="str">
        <f>IF('Filtered Data'!I751="","",HEX2OCT(I752))</f>
        <v/>
      </c>
      <c r="AN752" s="8" t="str">
        <f>IF('Filtered Data'!J751="","",HEX2OCT(J752))</f>
        <v/>
      </c>
      <c r="AO752" s="8" t="str">
        <f>IF('Filtered Data'!K751="","",HEX2OCT(K752))</f>
        <v/>
      </c>
      <c r="AP752" s="8" t="str">
        <f>IF('Filtered Data'!L751="","",HEX2OCT(L752))</f>
        <v/>
      </c>
      <c r="AQ752" s="8" t="str">
        <f>IF('Filtered Data'!M751="","",HEX2OCT(M752))</f>
        <v/>
      </c>
      <c r="AR752" s="8" t="str">
        <f>IF('Filtered Data'!N751="","",HEX2OCT(N752))</f>
        <v/>
      </c>
    </row>
    <row r="753">
      <c r="A753" s="5" t="str">
        <f>'Filtered Data'!A752</f>
        <v/>
      </c>
      <c r="B753" s="5" t="str">
        <f>'Filtered Data'!B752</f>
        <v/>
      </c>
      <c r="C753" s="5" t="str">
        <f>'Filtered Data'!C752</f>
        <v/>
      </c>
      <c r="D753" s="5" t="str">
        <f>'Filtered Data'!D752</f>
        <v/>
      </c>
      <c r="E753" s="5" t="str">
        <f>'Filtered Data'!E752</f>
        <v/>
      </c>
      <c r="F753" s="5" t="str">
        <f>'Filtered Data'!F752</f>
        <v/>
      </c>
      <c r="G753" s="5" t="str">
        <f>'Filtered Data'!G752</f>
        <v/>
      </c>
      <c r="H753" s="5" t="str">
        <f>'Filtered Data'!H752</f>
        <v/>
      </c>
      <c r="I753" s="5" t="str">
        <f>'Filtered Data'!I752</f>
        <v/>
      </c>
      <c r="J753" s="5" t="str">
        <f>'Filtered Data'!J752</f>
        <v/>
      </c>
      <c r="K753" s="5" t="str">
        <f>'Filtered Data'!K752</f>
        <v/>
      </c>
      <c r="L753" s="5" t="str">
        <f>'Filtered Data'!L752</f>
        <v/>
      </c>
      <c r="M753" s="5" t="str">
        <f>'Filtered Data'!M752</f>
        <v/>
      </c>
      <c r="N753" s="5" t="str">
        <f>'Filtered Data'!N752</f>
        <v/>
      </c>
      <c r="P753" s="7">
        <f t="shared" si="39"/>
        <v>0</v>
      </c>
      <c r="Q753" s="8" t="str">
        <f>IF('Filtered Data'!G752="","",HEX2DEC(G753))</f>
        <v/>
      </c>
      <c r="R753" s="8" t="str">
        <f>IF('Filtered Data'!H752="","",HEX2DEC(H753))</f>
        <v/>
      </c>
      <c r="S753" s="8" t="str">
        <f>IF('Filtered Data'!I752="","",HEX2DEC(I753))</f>
        <v/>
      </c>
      <c r="T753" s="8" t="str">
        <f>IF('Filtered Data'!J752="","",HEX2DEC(J753))</f>
        <v/>
      </c>
      <c r="U753" s="8" t="str">
        <f>IF('Filtered Data'!K752="","",HEX2DEC(K753))</f>
        <v/>
      </c>
      <c r="V753" s="8" t="str">
        <f>IF('Filtered Data'!L752="","",HEX2DEC(L753))</f>
        <v/>
      </c>
      <c r="W753" s="8" t="str">
        <f>IF('Filtered Data'!M752="","",HEX2DEC(M753))</f>
        <v/>
      </c>
      <c r="X753" s="8" t="str">
        <f>IF('Filtered Data'!N752="","",HEX2DEC(N753))</f>
        <v/>
      </c>
      <c r="Y753" s="8"/>
      <c r="Z753" s="9" t="str">
        <f t="shared" si="40"/>
        <v>0</v>
      </c>
      <c r="AA753" s="8" t="str">
        <f>IF('Filtered Data'!G752="","",HEX2BIN(G753))</f>
        <v/>
      </c>
      <c r="AB753" s="8" t="str">
        <f>IF('Filtered Data'!H752="","",HEX2BIN(H753))</f>
        <v/>
      </c>
      <c r="AC753" s="8" t="str">
        <f>IF('Filtered Data'!I752="","",HEX2BIN(I753))</f>
        <v/>
      </c>
      <c r="AD753" s="8" t="str">
        <f>IF('Filtered Data'!J752="","",HEX2BIN(J753))</f>
        <v/>
      </c>
      <c r="AE753" s="8" t="str">
        <f>IF('Filtered Data'!K752="","",HEX2BIN(K753))</f>
        <v/>
      </c>
      <c r="AF753" s="8" t="str">
        <f>IF('Filtered Data'!L752="","",HEX2BIN(L753))</f>
        <v/>
      </c>
      <c r="AG753" s="8" t="str">
        <f>IF('Filtered Data'!M752="","",HEX2BIN(M753))</f>
        <v/>
      </c>
      <c r="AH753" s="8" t="str">
        <f>IF('Filtered Data'!N752="","",HEX2BIN(N753))</f>
        <v/>
      </c>
      <c r="AI753" s="8"/>
      <c r="AJ753" s="9" t="str">
        <f t="shared" si="41"/>
        <v>0</v>
      </c>
      <c r="AK753" s="8" t="str">
        <f>IF('Filtered Data'!G752="","",HEX2OCT(G753))</f>
        <v/>
      </c>
      <c r="AL753" s="8" t="str">
        <f>IF('Filtered Data'!H752="","",HEX2OCT(H753))</f>
        <v/>
      </c>
      <c r="AM753" s="8" t="str">
        <f>IF('Filtered Data'!I752="","",HEX2OCT(I753))</f>
        <v/>
      </c>
      <c r="AN753" s="8" t="str">
        <f>IF('Filtered Data'!J752="","",HEX2OCT(J753))</f>
        <v/>
      </c>
      <c r="AO753" s="8" t="str">
        <f>IF('Filtered Data'!K752="","",HEX2OCT(K753))</f>
        <v/>
      </c>
      <c r="AP753" s="8" t="str">
        <f>IF('Filtered Data'!L752="","",HEX2OCT(L753))</f>
        <v/>
      </c>
      <c r="AQ753" s="8" t="str">
        <f>IF('Filtered Data'!M752="","",HEX2OCT(M753))</f>
        <v/>
      </c>
      <c r="AR753" s="8" t="str">
        <f>IF('Filtered Data'!N752="","",HEX2OCT(N753))</f>
        <v/>
      </c>
    </row>
    <row r="754">
      <c r="A754" s="5" t="str">
        <f>'Filtered Data'!A753</f>
        <v/>
      </c>
      <c r="B754" s="5" t="str">
        <f>'Filtered Data'!B753</f>
        <v/>
      </c>
      <c r="C754" s="5" t="str">
        <f>'Filtered Data'!C753</f>
        <v/>
      </c>
      <c r="D754" s="5" t="str">
        <f>'Filtered Data'!D753</f>
        <v/>
      </c>
      <c r="E754" s="5" t="str">
        <f>'Filtered Data'!E753</f>
        <v/>
      </c>
      <c r="F754" s="5" t="str">
        <f>'Filtered Data'!F753</f>
        <v/>
      </c>
      <c r="G754" s="5" t="str">
        <f>'Filtered Data'!G753</f>
        <v/>
      </c>
      <c r="H754" s="5" t="str">
        <f>'Filtered Data'!H753</f>
        <v/>
      </c>
      <c r="I754" s="5" t="str">
        <f>'Filtered Data'!I753</f>
        <v/>
      </c>
      <c r="J754" s="5" t="str">
        <f>'Filtered Data'!J753</f>
        <v/>
      </c>
      <c r="K754" s="5" t="str">
        <f>'Filtered Data'!K753</f>
        <v/>
      </c>
      <c r="L754" s="5" t="str">
        <f>'Filtered Data'!L753</f>
        <v/>
      </c>
      <c r="M754" s="5" t="str">
        <f>'Filtered Data'!M753</f>
        <v/>
      </c>
      <c r="N754" s="5" t="str">
        <f>'Filtered Data'!N753</f>
        <v/>
      </c>
      <c r="P754" s="7">
        <f t="shared" si="39"/>
        <v>0</v>
      </c>
      <c r="Q754" s="8" t="str">
        <f>IF('Filtered Data'!G753="","",HEX2DEC(G754))</f>
        <v/>
      </c>
      <c r="R754" s="8" t="str">
        <f>IF('Filtered Data'!H753="","",HEX2DEC(H754))</f>
        <v/>
      </c>
      <c r="S754" s="8" t="str">
        <f>IF('Filtered Data'!I753="","",HEX2DEC(I754))</f>
        <v/>
      </c>
      <c r="T754" s="8" t="str">
        <f>IF('Filtered Data'!J753="","",HEX2DEC(J754))</f>
        <v/>
      </c>
      <c r="U754" s="8" t="str">
        <f>IF('Filtered Data'!K753="","",HEX2DEC(K754))</f>
        <v/>
      </c>
      <c r="V754" s="8" t="str">
        <f>IF('Filtered Data'!L753="","",HEX2DEC(L754))</f>
        <v/>
      </c>
      <c r="W754" s="8" t="str">
        <f>IF('Filtered Data'!M753="","",HEX2DEC(M754))</f>
        <v/>
      </c>
      <c r="X754" s="8" t="str">
        <f>IF('Filtered Data'!N753="","",HEX2DEC(N754))</f>
        <v/>
      </c>
      <c r="Y754" s="8"/>
      <c r="Z754" s="9" t="str">
        <f t="shared" si="40"/>
        <v>0</v>
      </c>
      <c r="AA754" s="8" t="str">
        <f>IF('Filtered Data'!G753="","",HEX2BIN(G754))</f>
        <v/>
      </c>
      <c r="AB754" s="8" t="str">
        <f>IF('Filtered Data'!H753="","",HEX2BIN(H754))</f>
        <v/>
      </c>
      <c r="AC754" s="8" t="str">
        <f>IF('Filtered Data'!I753="","",HEX2BIN(I754))</f>
        <v/>
      </c>
      <c r="AD754" s="8" t="str">
        <f>IF('Filtered Data'!J753="","",HEX2BIN(J754))</f>
        <v/>
      </c>
      <c r="AE754" s="8" t="str">
        <f>IF('Filtered Data'!K753="","",HEX2BIN(K754))</f>
        <v/>
      </c>
      <c r="AF754" s="8" t="str">
        <f>IF('Filtered Data'!L753="","",HEX2BIN(L754))</f>
        <v/>
      </c>
      <c r="AG754" s="8" t="str">
        <f>IF('Filtered Data'!M753="","",HEX2BIN(M754))</f>
        <v/>
      </c>
      <c r="AH754" s="8" t="str">
        <f>IF('Filtered Data'!N753="","",HEX2BIN(N754))</f>
        <v/>
      </c>
      <c r="AI754" s="8"/>
      <c r="AJ754" s="9" t="str">
        <f t="shared" si="41"/>
        <v>0</v>
      </c>
      <c r="AK754" s="8" t="str">
        <f>IF('Filtered Data'!G753="","",HEX2OCT(G754))</f>
        <v/>
      </c>
      <c r="AL754" s="8" t="str">
        <f>IF('Filtered Data'!H753="","",HEX2OCT(H754))</f>
        <v/>
      </c>
      <c r="AM754" s="8" t="str">
        <f>IF('Filtered Data'!I753="","",HEX2OCT(I754))</f>
        <v/>
      </c>
      <c r="AN754" s="8" t="str">
        <f>IF('Filtered Data'!J753="","",HEX2OCT(J754))</f>
        <v/>
      </c>
      <c r="AO754" s="8" t="str">
        <f>IF('Filtered Data'!K753="","",HEX2OCT(K754))</f>
        <v/>
      </c>
      <c r="AP754" s="8" t="str">
        <f>IF('Filtered Data'!L753="","",HEX2OCT(L754))</f>
        <v/>
      </c>
      <c r="AQ754" s="8" t="str">
        <f>IF('Filtered Data'!M753="","",HEX2OCT(M754))</f>
        <v/>
      </c>
      <c r="AR754" s="8" t="str">
        <f>IF('Filtered Data'!N753="","",HEX2OCT(N754))</f>
        <v/>
      </c>
    </row>
    <row r="755">
      <c r="A755" s="5" t="str">
        <f>'Filtered Data'!A754</f>
        <v/>
      </c>
      <c r="B755" s="5" t="str">
        <f>'Filtered Data'!B754</f>
        <v/>
      </c>
      <c r="C755" s="5" t="str">
        <f>'Filtered Data'!C754</f>
        <v/>
      </c>
      <c r="D755" s="5" t="str">
        <f>'Filtered Data'!D754</f>
        <v/>
      </c>
      <c r="E755" s="5" t="str">
        <f>'Filtered Data'!E754</f>
        <v/>
      </c>
      <c r="F755" s="5" t="str">
        <f>'Filtered Data'!F754</f>
        <v/>
      </c>
      <c r="G755" s="5" t="str">
        <f>'Filtered Data'!G754</f>
        <v/>
      </c>
      <c r="H755" s="5" t="str">
        <f>'Filtered Data'!H754</f>
        <v/>
      </c>
      <c r="I755" s="5" t="str">
        <f>'Filtered Data'!I754</f>
        <v/>
      </c>
      <c r="J755" s="5" t="str">
        <f>'Filtered Data'!J754</f>
        <v/>
      </c>
      <c r="K755" s="5" t="str">
        <f>'Filtered Data'!K754</f>
        <v/>
      </c>
      <c r="L755" s="5" t="str">
        <f>'Filtered Data'!L754</f>
        <v/>
      </c>
      <c r="M755" s="5" t="str">
        <f>'Filtered Data'!M754</f>
        <v/>
      </c>
      <c r="N755" s="5" t="str">
        <f>'Filtered Data'!N754</f>
        <v/>
      </c>
      <c r="P755" s="7">
        <f t="shared" si="39"/>
        <v>0</v>
      </c>
      <c r="Q755" s="8" t="str">
        <f>IF('Filtered Data'!G754="","",HEX2DEC(G755))</f>
        <v/>
      </c>
      <c r="R755" s="8" t="str">
        <f>IF('Filtered Data'!H754="","",HEX2DEC(H755))</f>
        <v/>
      </c>
      <c r="S755" s="8" t="str">
        <f>IF('Filtered Data'!I754="","",HEX2DEC(I755))</f>
        <v/>
      </c>
      <c r="T755" s="8" t="str">
        <f>IF('Filtered Data'!J754="","",HEX2DEC(J755))</f>
        <v/>
      </c>
      <c r="U755" s="8" t="str">
        <f>IF('Filtered Data'!K754="","",HEX2DEC(K755))</f>
        <v/>
      </c>
      <c r="V755" s="8" t="str">
        <f>IF('Filtered Data'!L754="","",HEX2DEC(L755))</f>
        <v/>
      </c>
      <c r="W755" s="8" t="str">
        <f>IF('Filtered Data'!M754="","",HEX2DEC(M755))</f>
        <v/>
      </c>
      <c r="X755" s="8" t="str">
        <f>IF('Filtered Data'!N754="","",HEX2DEC(N755))</f>
        <v/>
      </c>
      <c r="Y755" s="8"/>
      <c r="Z755" s="9" t="str">
        <f t="shared" si="40"/>
        <v>0</v>
      </c>
      <c r="AA755" s="8" t="str">
        <f>IF('Filtered Data'!G754="","",HEX2BIN(G755))</f>
        <v/>
      </c>
      <c r="AB755" s="8" t="str">
        <f>IF('Filtered Data'!H754="","",HEX2BIN(H755))</f>
        <v/>
      </c>
      <c r="AC755" s="8" t="str">
        <f>IF('Filtered Data'!I754="","",HEX2BIN(I755))</f>
        <v/>
      </c>
      <c r="AD755" s="8" t="str">
        <f>IF('Filtered Data'!J754="","",HEX2BIN(J755))</f>
        <v/>
      </c>
      <c r="AE755" s="8" t="str">
        <f>IF('Filtered Data'!K754="","",HEX2BIN(K755))</f>
        <v/>
      </c>
      <c r="AF755" s="8" t="str">
        <f>IF('Filtered Data'!L754="","",HEX2BIN(L755))</f>
        <v/>
      </c>
      <c r="AG755" s="8" t="str">
        <f>IF('Filtered Data'!M754="","",HEX2BIN(M755))</f>
        <v/>
      </c>
      <c r="AH755" s="8" t="str">
        <f>IF('Filtered Data'!N754="","",HEX2BIN(N755))</f>
        <v/>
      </c>
      <c r="AI755" s="8"/>
      <c r="AJ755" s="9" t="str">
        <f t="shared" si="41"/>
        <v>0</v>
      </c>
      <c r="AK755" s="8" t="str">
        <f>IF('Filtered Data'!G754="","",HEX2OCT(G755))</f>
        <v/>
      </c>
      <c r="AL755" s="8" t="str">
        <f>IF('Filtered Data'!H754="","",HEX2OCT(H755))</f>
        <v/>
      </c>
      <c r="AM755" s="8" t="str">
        <f>IF('Filtered Data'!I754="","",HEX2OCT(I755))</f>
        <v/>
      </c>
      <c r="AN755" s="8" t="str">
        <f>IF('Filtered Data'!J754="","",HEX2OCT(J755))</f>
        <v/>
      </c>
      <c r="AO755" s="8" t="str">
        <f>IF('Filtered Data'!K754="","",HEX2OCT(K755))</f>
        <v/>
      </c>
      <c r="AP755" s="8" t="str">
        <f>IF('Filtered Data'!L754="","",HEX2OCT(L755))</f>
        <v/>
      </c>
      <c r="AQ755" s="8" t="str">
        <f>IF('Filtered Data'!M754="","",HEX2OCT(M755))</f>
        <v/>
      </c>
      <c r="AR755" s="8" t="str">
        <f>IF('Filtered Data'!N754="","",HEX2OCT(N755))</f>
        <v/>
      </c>
    </row>
    <row r="756">
      <c r="A756" s="5" t="str">
        <f>'Filtered Data'!A755</f>
        <v/>
      </c>
      <c r="B756" s="5" t="str">
        <f>'Filtered Data'!B755</f>
        <v/>
      </c>
      <c r="C756" s="5" t="str">
        <f>'Filtered Data'!C755</f>
        <v/>
      </c>
      <c r="D756" s="5" t="str">
        <f>'Filtered Data'!D755</f>
        <v/>
      </c>
      <c r="E756" s="5" t="str">
        <f>'Filtered Data'!E755</f>
        <v/>
      </c>
      <c r="F756" s="5" t="str">
        <f>'Filtered Data'!F755</f>
        <v/>
      </c>
      <c r="G756" s="5" t="str">
        <f>'Filtered Data'!G755</f>
        <v/>
      </c>
      <c r="H756" s="5" t="str">
        <f>'Filtered Data'!H755</f>
        <v/>
      </c>
      <c r="I756" s="5" t="str">
        <f>'Filtered Data'!I755</f>
        <v/>
      </c>
      <c r="J756" s="5" t="str">
        <f>'Filtered Data'!J755</f>
        <v/>
      </c>
      <c r="K756" s="5" t="str">
        <f>'Filtered Data'!K755</f>
        <v/>
      </c>
      <c r="L756" s="5" t="str">
        <f>'Filtered Data'!L755</f>
        <v/>
      </c>
      <c r="M756" s="5" t="str">
        <f>'Filtered Data'!M755</f>
        <v/>
      </c>
      <c r="N756" s="5" t="str">
        <f>'Filtered Data'!N755</f>
        <v/>
      </c>
      <c r="P756" s="7">
        <f t="shared" si="39"/>
        <v>0</v>
      </c>
      <c r="Q756" s="8" t="str">
        <f>IF('Filtered Data'!G755="","",HEX2DEC(G756))</f>
        <v/>
      </c>
      <c r="R756" s="8" t="str">
        <f>IF('Filtered Data'!H755="","",HEX2DEC(H756))</f>
        <v/>
      </c>
      <c r="S756" s="8" t="str">
        <f>IF('Filtered Data'!I755="","",HEX2DEC(I756))</f>
        <v/>
      </c>
      <c r="T756" s="8" t="str">
        <f>IF('Filtered Data'!J755="","",HEX2DEC(J756))</f>
        <v/>
      </c>
      <c r="U756" s="8" t="str">
        <f>IF('Filtered Data'!K755="","",HEX2DEC(K756))</f>
        <v/>
      </c>
      <c r="V756" s="8" t="str">
        <f>IF('Filtered Data'!L755="","",HEX2DEC(L756))</f>
        <v/>
      </c>
      <c r="W756" s="8" t="str">
        <f>IF('Filtered Data'!M755="","",HEX2DEC(M756))</f>
        <v/>
      </c>
      <c r="X756" s="8" t="str">
        <f>IF('Filtered Data'!N755="","",HEX2DEC(N756))</f>
        <v/>
      </c>
      <c r="Y756" s="8"/>
      <c r="Z756" s="9" t="str">
        <f t="shared" si="40"/>
        <v>0</v>
      </c>
      <c r="AA756" s="8" t="str">
        <f>IF('Filtered Data'!G755="","",HEX2BIN(G756))</f>
        <v/>
      </c>
      <c r="AB756" s="8" t="str">
        <f>IF('Filtered Data'!H755="","",HEX2BIN(H756))</f>
        <v/>
      </c>
      <c r="AC756" s="8" t="str">
        <f>IF('Filtered Data'!I755="","",HEX2BIN(I756))</f>
        <v/>
      </c>
      <c r="AD756" s="8" t="str">
        <f>IF('Filtered Data'!J755="","",HEX2BIN(J756))</f>
        <v/>
      </c>
      <c r="AE756" s="8" t="str">
        <f>IF('Filtered Data'!K755="","",HEX2BIN(K756))</f>
        <v/>
      </c>
      <c r="AF756" s="8" t="str">
        <f>IF('Filtered Data'!L755="","",HEX2BIN(L756))</f>
        <v/>
      </c>
      <c r="AG756" s="8" t="str">
        <f>IF('Filtered Data'!M755="","",HEX2BIN(M756))</f>
        <v/>
      </c>
      <c r="AH756" s="8" t="str">
        <f>IF('Filtered Data'!N755="","",HEX2BIN(N756))</f>
        <v/>
      </c>
      <c r="AI756" s="8"/>
      <c r="AJ756" s="9" t="str">
        <f t="shared" si="41"/>
        <v>0</v>
      </c>
      <c r="AK756" s="8" t="str">
        <f>IF('Filtered Data'!G755="","",HEX2OCT(G756))</f>
        <v/>
      </c>
      <c r="AL756" s="8" t="str">
        <f>IF('Filtered Data'!H755="","",HEX2OCT(H756))</f>
        <v/>
      </c>
      <c r="AM756" s="8" t="str">
        <f>IF('Filtered Data'!I755="","",HEX2OCT(I756))</f>
        <v/>
      </c>
      <c r="AN756" s="8" t="str">
        <f>IF('Filtered Data'!J755="","",HEX2OCT(J756))</f>
        <v/>
      </c>
      <c r="AO756" s="8" t="str">
        <f>IF('Filtered Data'!K755="","",HEX2OCT(K756))</f>
        <v/>
      </c>
      <c r="AP756" s="8" t="str">
        <f>IF('Filtered Data'!L755="","",HEX2OCT(L756))</f>
        <v/>
      </c>
      <c r="AQ756" s="8" t="str">
        <f>IF('Filtered Data'!M755="","",HEX2OCT(M756))</f>
        <v/>
      </c>
      <c r="AR756" s="8" t="str">
        <f>IF('Filtered Data'!N755="","",HEX2OCT(N756))</f>
        <v/>
      </c>
    </row>
    <row r="757">
      <c r="A757" s="5" t="str">
        <f>'Filtered Data'!A756</f>
        <v/>
      </c>
      <c r="B757" s="5" t="str">
        <f>'Filtered Data'!B756</f>
        <v/>
      </c>
      <c r="C757" s="5" t="str">
        <f>'Filtered Data'!C756</f>
        <v/>
      </c>
      <c r="D757" s="5" t="str">
        <f>'Filtered Data'!D756</f>
        <v/>
      </c>
      <c r="E757" s="5" t="str">
        <f>'Filtered Data'!E756</f>
        <v/>
      </c>
      <c r="F757" s="5" t="str">
        <f>'Filtered Data'!F756</f>
        <v/>
      </c>
      <c r="G757" s="5" t="str">
        <f>'Filtered Data'!G756</f>
        <v/>
      </c>
      <c r="H757" s="5" t="str">
        <f>'Filtered Data'!H756</f>
        <v/>
      </c>
      <c r="I757" s="5" t="str">
        <f>'Filtered Data'!I756</f>
        <v/>
      </c>
      <c r="J757" s="5" t="str">
        <f>'Filtered Data'!J756</f>
        <v/>
      </c>
      <c r="K757" s="5" t="str">
        <f>'Filtered Data'!K756</f>
        <v/>
      </c>
      <c r="L757" s="5" t="str">
        <f>'Filtered Data'!L756</f>
        <v/>
      </c>
      <c r="M757" s="5" t="str">
        <f>'Filtered Data'!M756</f>
        <v/>
      </c>
      <c r="N757" s="5" t="str">
        <f>'Filtered Data'!N756</f>
        <v/>
      </c>
      <c r="P757" s="7">
        <f t="shared" si="39"/>
        <v>0</v>
      </c>
      <c r="Q757" s="8" t="str">
        <f>IF('Filtered Data'!G756="","",HEX2DEC(G757))</f>
        <v/>
      </c>
      <c r="R757" s="8" t="str">
        <f>IF('Filtered Data'!H756="","",HEX2DEC(H757))</f>
        <v/>
      </c>
      <c r="S757" s="8" t="str">
        <f>IF('Filtered Data'!I756="","",HEX2DEC(I757))</f>
        <v/>
      </c>
      <c r="T757" s="8" t="str">
        <f>IF('Filtered Data'!J756="","",HEX2DEC(J757))</f>
        <v/>
      </c>
      <c r="U757" s="8" t="str">
        <f>IF('Filtered Data'!K756="","",HEX2DEC(K757))</f>
        <v/>
      </c>
      <c r="V757" s="8" t="str">
        <f>IF('Filtered Data'!L756="","",HEX2DEC(L757))</f>
        <v/>
      </c>
      <c r="W757" s="8" t="str">
        <f>IF('Filtered Data'!M756="","",HEX2DEC(M757))</f>
        <v/>
      </c>
      <c r="X757" s="8" t="str">
        <f>IF('Filtered Data'!N756="","",HEX2DEC(N757))</f>
        <v/>
      </c>
      <c r="Y757" s="8"/>
      <c r="Z757" s="9" t="str">
        <f t="shared" si="40"/>
        <v>0</v>
      </c>
      <c r="AA757" s="8" t="str">
        <f>IF('Filtered Data'!G756="","",HEX2BIN(G757))</f>
        <v/>
      </c>
      <c r="AB757" s="8" t="str">
        <f>IF('Filtered Data'!H756="","",HEX2BIN(H757))</f>
        <v/>
      </c>
      <c r="AC757" s="8" t="str">
        <f>IF('Filtered Data'!I756="","",HEX2BIN(I757))</f>
        <v/>
      </c>
      <c r="AD757" s="8" t="str">
        <f>IF('Filtered Data'!J756="","",HEX2BIN(J757))</f>
        <v/>
      </c>
      <c r="AE757" s="8" t="str">
        <f>IF('Filtered Data'!K756="","",HEX2BIN(K757))</f>
        <v/>
      </c>
      <c r="AF757" s="8" t="str">
        <f>IF('Filtered Data'!L756="","",HEX2BIN(L757))</f>
        <v/>
      </c>
      <c r="AG757" s="8" t="str">
        <f>IF('Filtered Data'!M756="","",HEX2BIN(M757))</f>
        <v/>
      </c>
      <c r="AH757" s="8" t="str">
        <f>IF('Filtered Data'!N756="","",HEX2BIN(N757))</f>
        <v/>
      </c>
      <c r="AI757" s="8"/>
      <c r="AJ757" s="9" t="str">
        <f t="shared" si="41"/>
        <v>0</v>
      </c>
      <c r="AK757" s="8" t="str">
        <f>IF('Filtered Data'!G756="","",HEX2OCT(G757))</f>
        <v/>
      </c>
      <c r="AL757" s="8" t="str">
        <f>IF('Filtered Data'!H756="","",HEX2OCT(H757))</f>
        <v/>
      </c>
      <c r="AM757" s="8" t="str">
        <f>IF('Filtered Data'!I756="","",HEX2OCT(I757))</f>
        <v/>
      </c>
      <c r="AN757" s="8" t="str">
        <f>IF('Filtered Data'!J756="","",HEX2OCT(J757))</f>
        <v/>
      </c>
      <c r="AO757" s="8" t="str">
        <f>IF('Filtered Data'!K756="","",HEX2OCT(K757))</f>
        <v/>
      </c>
      <c r="AP757" s="8" t="str">
        <f>IF('Filtered Data'!L756="","",HEX2OCT(L757))</f>
        <v/>
      </c>
      <c r="AQ757" s="8" t="str">
        <f>IF('Filtered Data'!M756="","",HEX2OCT(M757))</f>
        <v/>
      </c>
      <c r="AR757" s="8" t="str">
        <f>IF('Filtered Data'!N756="","",HEX2OCT(N757))</f>
        <v/>
      </c>
    </row>
    <row r="758">
      <c r="A758" s="5" t="str">
        <f>'Filtered Data'!A757</f>
        <v/>
      </c>
      <c r="B758" s="5" t="str">
        <f>'Filtered Data'!B757</f>
        <v/>
      </c>
      <c r="C758" s="5" t="str">
        <f>'Filtered Data'!C757</f>
        <v/>
      </c>
      <c r="D758" s="5" t="str">
        <f>'Filtered Data'!D757</f>
        <v/>
      </c>
      <c r="E758" s="5" t="str">
        <f>'Filtered Data'!E757</f>
        <v/>
      </c>
      <c r="F758" s="5" t="str">
        <f>'Filtered Data'!F757</f>
        <v/>
      </c>
      <c r="G758" s="5" t="str">
        <f>'Filtered Data'!G757</f>
        <v/>
      </c>
      <c r="H758" s="5" t="str">
        <f>'Filtered Data'!H757</f>
        <v/>
      </c>
      <c r="I758" s="5" t="str">
        <f>'Filtered Data'!I757</f>
        <v/>
      </c>
      <c r="J758" s="5" t="str">
        <f>'Filtered Data'!J757</f>
        <v/>
      </c>
      <c r="K758" s="5" t="str">
        <f>'Filtered Data'!K757</f>
        <v/>
      </c>
      <c r="L758" s="5" t="str">
        <f>'Filtered Data'!L757</f>
        <v/>
      </c>
      <c r="M758" s="5" t="str">
        <f>'Filtered Data'!M757</f>
        <v/>
      </c>
      <c r="N758" s="5" t="str">
        <f>'Filtered Data'!N757</f>
        <v/>
      </c>
      <c r="P758" s="7">
        <f t="shared" si="39"/>
        <v>0</v>
      </c>
      <c r="Q758" s="8" t="str">
        <f>IF('Filtered Data'!G757="","",HEX2DEC(G758))</f>
        <v/>
      </c>
      <c r="R758" s="8" t="str">
        <f>IF('Filtered Data'!H757="","",HEX2DEC(H758))</f>
        <v/>
      </c>
      <c r="S758" s="8" t="str">
        <f>IF('Filtered Data'!I757="","",HEX2DEC(I758))</f>
        <v/>
      </c>
      <c r="T758" s="8" t="str">
        <f>IF('Filtered Data'!J757="","",HEX2DEC(J758))</f>
        <v/>
      </c>
      <c r="U758" s="8" t="str">
        <f>IF('Filtered Data'!K757="","",HEX2DEC(K758))</f>
        <v/>
      </c>
      <c r="V758" s="8" t="str">
        <f>IF('Filtered Data'!L757="","",HEX2DEC(L758))</f>
        <v/>
      </c>
      <c r="W758" s="8" t="str">
        <f>IF('Filtered Data'!M757="","",HEX2DEC(M758))</f>
        <v/>
      </c>
      <c r="X758" s="8" t="str">
        <f>IF('Filtered Data'!N757="","",HEX2DEC(N758))</f>
        <v/>
      </c>
      <c r="Y758" s="8"/>
      <c r="Z758" s="9" t="str">
        <f t="shared" si="40"/>
        <v>0</v>
      </c>
      <c r="AA758" s="8" t="str">
        <f>IF('Filtered Data'!G757="","",HEX2BIN(G758))</f>
        <v/>
      </c>
      <c r="AB758" s="8" t="str">
        <f>IF('Filtered Data'!H757="","",HEX2BIN(H758))</f>
        <v/>
      </c>
      <c r="AC758" s="8" t="str">
        <f>IF('Filtered Data'!I757="","",HEX2BIN(I758))</f>
        <v/>
      </c>
      <c r="AD758" s="8" t="str">
        <f>IF('Filtered Data'!J757="","",HEX2BIN(J758))</f>
        <v/>
      </c>
      <c r="AE758" s="8" t="str">
        <f>IF('Filtered Data'!K757="","",HEX2BIN(K758))</f>
        <v/>
      </c>
      <c r="AF758" s="8" t="str">
        <f>IF('Filtered Data'!L757="","",HEX2BIN(L758))</f>
        <v/>
      </c>
      <c r="AG758" s="8" t="str">
        <f>IF('Filtered Data'!M757="","",HEX2BIN(M758))</f>
        <v/>
      </c>
      <c r="AH758" s="8" t="str">
        <f>IF('Filtered Data'!N757="","",HEX2BIN(N758))</f>
        <v/>
      </c>
      <c r="AI758" s="8"/>
      <c r="AJ758" s="9" t="str">
        <f t="shared" si="41"/>
        <v>0</v>
      </c>
      <c r="AK758" s="8" t="str">
        <f>IF('Filtered Data'!G757="","",HEX2OCT(G758))</f>
        <v/>
      </c>
      <c r="AL758" s="8" t="str">
        <f>IF('Filtered Data'!H757="","",HEX2OCT(H758))</f>
        <v/>
      </c>
      <c r="AM758" s="8" t="str">
        <f>IF('Filtered Data'!I757="","",HEX2OCT(I758))</f>
        <v/>
      </c>
      <c r="AN758" s="8" t="str">
        <f>IF('Filtered Data'!J757="","",HEX2OCT(J758))</f>
        <v/>
      </c>
      <c r="AO758" s="8" t="str">
        <f>IF('Filtered Data'!K757="","",HEX2OCT(K758))</f>
        <v/>
      </c>
      <c r="AP758" s="8" t="str">
        <f>IF('Filtered Data'!L757="","",HEX2OCT(L758))</f>
        <v/>
      </c>
      <c r="AQ758" s="8" t="str">
        <f>IF('Filtered Data'!M757="","",HEX2OCT(M758))</f>
        <v/>
      </c>
      <c r="AR758" s="8" t="str">
        <f>IF('Filtered Data'!N757="","",HEX2OCT(N758))</f>
        <v/>
      </c>
    </row>
    <row r="759">
      <c r="A759" s="5" t="str">
        <f>'Filtered Data'!A758</f>
        <v/>
      </c>
      <c r="B759" s="5" t="str">
        <f>'Filtered Data'!B758</f>
        <v/>
      </c>
      <c r="C759" s="5" t="str">
        <f>'Filtered Data'!C758</f>
        <v/>
      </c>
      <c r="D759" s="5" t="str">
        <f>'Filtered Data'!D758</f>
        <v/>
      </c>
      <c r="E759" s="5" t="str">
        <f>'Filtered Data'!E758</f>
        <v/>
      </c>
      <c r="F759" s="5" t="str">
        <f>'Filtered Data'!F758</f>
        <v/>
      </c>
      <c r="G759" s="5" t="str">
        <f>'Filtered Data'!G758</f>
        <v/>
      </c>
      <c r="H759" s="5" t="str">
        <f>'Filtered Data'!H758</f>
        <v/>
      </c>
      <c r="I759" s="5" t="str">
        <f>'Filtered Data'!I758</f>
        <v/>
      </c>
      <c r="J759" s="5" t="str">
        <f>'Filtered Data'!J758</f>
        <v/>
      </c>
      <c r="K759" s="5" t="str">
        <f>'Filtered Data'!K758</f>
        <v/>
      </c>
      <c r="L759" s="5" t="str">
        <f>'Filtered Data'!L758</f>
        <v/>
      </c>
      <c r="M759" s="5" t="str">
        <f>'Filtered Data'!M758</f>
        <v/>
      </c>
      <c r="N759" s="5" t="str">
        <f>'Filtered Data'!N758</f>
        <v/>
      </c>
      <c r="P759" s="7">
        <f t="shared" si="39"/>
        <v>0</v>
      </c>
      <c r="Q759" s="8" t="str">
        <f>IF('Filtered Data'!G758="","",HEX2DEC(G759))</f>
        <v/>
      </c>
      <c r="R759" s="8" t="str">
        <f>IF('Filtered Data'!H758="","",HEX2DEC(H759))</f>
        <v/>
      </c>
      <c r="S759" s="8" t="str">
        <f>IF('Filtered Data'!I758="","",HEX2DEC(I759))</f>
        <v/>
      </c>
      <c r="T759" s="8" t="str">
        <f>IF('Filtered Data'!J758="","",HEX2DEC(J759))</f>
        <v/>
      </c>
      <c r="U759" s="8" t="str">
        <f>IF('Filtered Data'!K758="","",HEX2DEC(K759))</f>
        <v/>
      </c>
      <c r="V759" s="8" t="str">
        <f>IF('Filtered Data'!L758="","",HEX2DEC(L759))</f>
        <v/>
      </c>
      <c r="W759" s="8" t="str">
        <f>IF('Filtered Data'!M758="","",HEX2DEC(M759))</f>
        <v/>
      </c>
      <c r="X759" s="8" t="str">
        <f>IF('Filtered Data'!N758="","",HEX2DEC(N759))</f>
        <v/>
      </c>
      <c r="Y759" s="8"/>
      <c r="Z759" s="9" t="str">
        <f t="shared" si="40"/>
        <v>0</v>
      </c>
      <c r="AA759" s="8" t="str">
        <f>IF('Filtered Data'!G758="","",HEX2BIN(G759))</f>
        <v/>
      </c>
      <c r="AB759" s="8" t="str">
        <f>IF('Filtered Data'!H758="","",HEX2BIN(H759))</f>
        <v/>
      </c>
      <c r="AC759" s="8" t="str">
        <f>IF('Filtered Data'!I758="","",HEX2BIN(I759))</f>
        <v/>
      </c>
      <c r="AD759" s="8" t="str">
        <f>IF('Filtered Data'!J758="","",HEX2BIN(J759))</f>
        <v/>
      </c>
      <c r="AE759" s="8" t="str">
        <f>IF('Filtered Data'!K758="","",HEX2BIN(K759))</f>
        <v/>
      </c>
      <c r="AF759" s="8" t="str">
        <f>IF('Filtered Data'!L758="","",HEX2BIN(L759))</f>
        <v/>
      </c>
      <c r="AG759" s="8" t="str">
        <f>IF('Filtered Data'!M758="","",HEX2BIN(M759))</f>
        <v/>
      </c>
      <c r="AH759" s="8" t="str">
        <f>IF('Filtered Data'!N758="","",HEX2BIN(N759))</f>
        <v/>
      </c>
      <c r="AI759" s="8"/>
      <c r="AJ759" s="9" t="str">
        <f t="shared" si="41"/>
        <v>0</v>
      </c>
      <c r="AK759" s="8" t="str">
        <f>IF('Filtered Data'!G758="","",HEX2OCT(G759))</f>
        <v/>
      </c>
      <c r="AL759" s="8" t="str">
        <f>IF('Filtered Data'!H758="","",HEX2OCT(H759))</f>
        <v/>
      </c>
      <c r="AM759" s="8" t="str">
        <f>IF('Filtered Data'!I758="","",HEX2OCT(I759))</f>
        <v/>
      </c>
      <c r="AN759" s="8" t="str">
        <f>IF('Filtered Data'!J758="","",HEX2OCT(J759))</f>
        <v/>
      </c>
      <c r="AO759" s="8" t="str">
        <f>IF('Filtered Data'!K758="","",HEX2OCT(K759))</f>
        <v/>
      </c>
      <c r="AP759" s="8" t="str">
        <f>IF('Filtered Data'!L758="","",HEX2OCT(L759))</f>
        <v/>
      </c>
      <c r="AQ759" s="8" t="str">
        <f>IF('Filtered Data'!M758="","",HEX2OCT(M759))</f>
        <v/>
      </c>
      <c r="AR759" s="8" t="str">
        <f>IF('Filtered Data'!N758="","",HEX2OCT(N759))</f>
        <v/>
      </c>
    </row>
    <row r="760">
      <c r="A760" s="5" t="str">
        <f>'Filtered Data'!A759</f>
        <v/>
      </c>
      <c r="B760" s="5" t="str">
        <f>'Filtered Data'!B759</f>
        <v/>
      </c>
      <c r="C760" s="5" t="str">
        <f>'Filtered Data'!C759</f>
        <v/>
      </c>
      <c r="D760" s="5" t="str">
        <f>'Filtered Data'!D759</f>
        <v/>
      </c>
      <c r="E760" s="5" t="str">
        <f>'Filtered Data'!E759</f>
        <v/>
      </c>
      <c r="F760" s="5" t="str">
        <f>'Filtered Data'!F759</f>
        <v/>
      </c>
      <c r="G760" s="5" t="str">
        <f>'Filtered Data'!G759</f>
        <v/>
      </c>
      <c r="H760" s="5" t="str">
        <f>'Filtered Data'!H759</f>
        <v/>
      </c>
      <c r="I760" s="5" t="str">
        <f>'Filtered Data'!I759</f>
        <v/>
      </c>
      <c r="J760" s="5" t="str">
        <f>'Filtered Data'!J759</f>
        <v/>
      </c>
      <c r="K760" s="5" t="str">
        <f>'Filtered Data'!K759</f>
        <v/>
      </c>
      <c r="L760" s="5" t="str">
        <f>'Filtered Data'!L759</f>
        <v/>
      </c>
      <c r="M760" s="5" t="str">
        <f>'Filtered Data'!M759</f>
        <v/>
      </c>
      <c r="N760" s="5" t="str">
        <f>'Filtered Data'!N759</f>
        <v/>
      </c>
      <c r="P760" s="7">
        <f t="shared" si="39"/>
        <v>0</v>
      </c>
      <c r="Q760" s="8" t="str">
        <f>IF('Filtered Data'!G759="","",HEX2DEC(G760))</f>
        <v/>
      </c>
      <c r="R760" s="8" t="str">
        <f>IF('Filtered Data'!H759="","",HEX2DEC(H760))</f>
        <v/>
      </c>
      <c r="S760" s="8" t="str">
        <f>IF('Filtered Data'!I759="","",HEX2DEC(I760))</f>
        <v/>
      </c>
      <c r="T760" s="8" t="str">
        <f>IF('Filtered Data'!J759="","",HEX2DEC(J760))</f>
        <v/>
      </c>
      <c r="U760" s="8" t="str">
        <f>IF('Filtered Data'!K759="","",HEX2DEC(K760))</f>
        <v/>
      </c>
      <c r="V760" s="8" t="str">
        <f>IF('Filtered Data'!L759="","",HEX2DEC(L760))</f>
        <v/>
      </c>
      <c r="W760" s="8" t="str">
        <f>IF('Filtered Data'!M759="","",HEX2DEC(M760))</f>
        <v/>
      </c>
      <c r="X760" s="8" t="str">
        <f>IF('Filtered Data'!N759="","",HEX2DEC(N760))</f>
        <v/>
      </c>
      <c r="Y760" s="8"/>
      <c r="Z760" s="9" t="str">
        <f t="shared" si="40"/>
        <v>0</v>
      </c>
      <c r="AA760" s="8" t="str">
        <f>IF('Filtered Data'!G759="","",HEX2BIN(G760))</f>
        <v/>
      </c>
      <c r="AB760" s="8" t="str">
        <f>IF('Filtered Data'!H759="","",HEX2BIN(H760))</f>
        <v/>
      </c>
      <c r="AC760" s="8" t="str">
        <f>IF('Filtered Data'!I759="","",HEX2BIN(I760))</f>
        <v/>
      </c>
      <c r="AD760" s="8" t="str">
        <f>IF('Filtered Data'!J759="","",HEX2BIN(J760))</f>
        <v/>
      </c>
      <c r="AE760" s="8" t="str">
        <f>IF('Filtered Data'!K759="","",HEX2BIN(K760))</f>
        <v/>
      </c>
      <c r="AF760" s="8" t="str">
        <f>IF('Filtered Data'!L759="","",HEX2BIN(L760))</f>
        <v/>
      </c>
      <c r="AG760" s="8" t="str">
        <f>IF('Filtered Data'!M759="","",HEX2BIN(M760))</f>
        <v/>
      </c>
      <c r="AH760" s="8" t="str">
        <f>IF('Filtered Data'!N759="","",HEX2BIN(N760))</f>
        <v/>
      </c>
      <c r="AI760" s="8"/>
      <c r="AJ760" s="9" t="str">
        <f t="shared" si="41"/>
        <v>0</v>
      </c>
      <c r="AK760" s="8" t="str">
        <f>IF('Filtered Data'!G759="","",HEX2OCT(G760))</f>
        <v/>
      </c>
      <c r="AL760" s="8" t="str">
        <f>IF('Filtered Data'!H759="","",HEX2OCT(H760))</f>
        <v/>
      </c>
      <c r="AM760" s="8" t="str">
        <f>IF('Filtered Data'!I759="","",HEX2OCT(I760))</f>
        <v/>
      </c>
      <c r="AN760" s="8" t="str">
        <f>IF('Filtered Data'!J759="","",HEX2OCT(J760))</f>
        <v/>
      </c>
      <c r="AO760" s="8" t="str">
        <f>IF('Filtered Data'!K759="","",HEX2OCT(K760))</f>
        <v/>
      </c>
      <c r="AP760" s="8" t="str">
        <f>IF('Filtered Data'!L759="","",HEX2OCT(L760))</f>
        <v/>
      </c>
      <c r="AQ760" s="8" t="str">
        <f>IF('Filtered Data'!M759="","",HEX2OCT(M760))</f>
        <v/>
      </c>
      <c r="AR760" s="8" t="str">
        <f>IF('Filtered Data'!N759="","",HEX2OCT(N760))</f>
        <v/>
      </c>
    </row>
    <row r="761">
      <c r="A761" s="5" t="str">
        <f>'Filtered Data'!A760</f>
        <v/>
      </c>
      <c r="B761" s="5" t="str">
        <f>'Filtered Data'!B760</f>
        <v/>
      </c>
      <c r="C761" s="5" t="str">
        <f>'Filtered Data'!C760</f>
        <v/>
      </c>
      <c r="D761" s="5" t="str">
        <f>'Filtered Data'!D760</f>
        <v/>
      </c>
      <c r="E761" s="5" t="str">
        <f>'Filtered Data'!E760</f>
        <v/>
      </c>
      <c r="F761" s="5" t="str">
        <f>'Filtered Data'!F760</f>
        <v/>
      </c>
      <c r="G761" s="5" t="str">
        <f>'Filtered Data'!G760</f>
        <v/>
      </c>
      <c r="H761" s="5" t="str">
        <f>'Filtered Data'!H760</f>
        <v/>
      </c>
      <c r="I761" s="5" t="str">
        <f>'Filtered Data'!I760</f>
        <v/>
      </c>
      <c r="J761" s="5" t="str">
        <f>'Filtered Data'!J760</f>
        <v/>
      </c>
      <c r="K761" s="5" t="str">
        <f>'Filtered Data'!K760</f>
        <v/>
      </c>
      <c r="L761" s="5" t="str">
        <f>'Filtered Data'!L760</f>
        <v/>
      </c>
      <c r="M761" s="5" t="str">
        <f>'Filtered Data'!M760</f>
        <v/>
      </c>
      <c r="N761" s="5" t="str">
        <f>'Filtered Data'!N760</f>
        <v/>
      </c>
      <c r="P761" s="7">
        <f t="shared" si="39"/>
        <v>0</v>
      </c>
      <c r="Q761" s="8" t="str">
        <f>IF('Filtered Data'!G760="","",HEX2DEC(G761))</f>
        <v/>
      </c>
      <c r="R761" s="8" t="str">
        <f>IF('Filtered Data'!H760="","",HEX2DEC(H761))</f>
        <v/>
      </c>
      <c r="S761" s="8" t="str">
        <f>IF('Filtered Data'!I760="","",HEX2DEC(I761))</f>
        <v/>
      </c>
      <c r="T761" s="8" t="str">
        <f>IF('Filtered Data'!J760="","",HEX2DEC(J761))</f>
        <v/>
      </c>
      <c r="U761" s="8" t="str">
        <f>IF('Filtered Data'!K760="","",HEX2DEC(K761))</f>
        <v/>
      </c>
      <c r="V761" s="8" t="str">
        <f>IF('Filtered Data'!L760="","",HEX2DEC(L761))</f>
        <v/>
      </c>
      <c r="W761" s="8" t="str">
        <f>IF('Filtered Data'!M760="","",HEX2DEC(M761))</f>
        <v/>
      </c>
      <c r="X761" s="8" t="str">
        <f>IF('Filtered Data'!N760="","",HEX2DEC(N761))</f>
        <v/>
      </c>
      <c r="Y761" s="8"/>
      <c r="Z761" s="9" t="str">
        <f t="shared" si="40"/>
        <v>0</v>
      </c>
      <c r="AA761" s="8" t="str">
        <f>IF('Filtered Data'!G760="","",HEX2BIN(G761))</f>
        <v/>
      </c>
      <c r="AB761" s="8" t="str">
        <f>IF('Filtered Data'!H760="","",HEX2BIN(H761))</f>
        <v/>
      </c>
      <c r="AC761" s="8" t="str">
        <f>IF('Filtered Data'!I760="","",HEX2BIN(I761))</f>
        <v/>
      </c>
      <c r="AD761" s="8" t="str">
        <f>IF('Filtered Data'!J760="","",HEX2BIN(J761))</f>
        <v/>
      </c>
      <c r="AE761" s="8" t="str">
        <f>IF('Filtered Data'!K760="","",HEX2BIN(K761))</f>
        <v/>
      </c>
      <c r="AF761" s="8" t="str">
        <f>IF('Filtered Data'!L760="","",HEX2BIN(L761))</f>
        <v/>
      </c>
      <c r="AG761" s="8" t="str">
        <f>IF('Filtered Data'!M760="","",HEX2BIN(M761))</f>
        <v/>
      </c>
      <c r="AH761" s="8" t="str">
        <f>IF('Filtered Data'!N760="","",HEX2BIN(N761))</f>
        <v/>
      </c>
      <c r="AI761" s="8"/>
      <c r="AJ761" s="9" t="str">
        <f t="shared" si="41"/>
        <v>0</v>
      </c>
      <c r="AK761" s="8" t="str">
        <f>IF('Filtered Data'!G760="","",HEX2OCT(G761))</f>
        <v/>
      </c>
      <c r="AL761" s="8" t="str">
        <f>IF('Filtered Data'!H760="","",HEX2OCT(H761))</f>
        <v/>
      </c>
      <c r="AM761" s="8" t="str">
        <f>IF('Filtered Data'!I760="","",HEX2OCT(I761))</f>
        <v/>
      </c>
      <c r="AN761" s="8" t="str">
        <f>IF('Filtered Data'!J760="","",HEX2OCT(J761))</f>
        <v/>
      </c>
      <c r="AO761" s="8" t="str">
        <f>IF('Filtered Data'!K760="","",HEX2OCT(K761))</f>
        <v/>
      </c>
      <c r="AP761" s="8" t="str">
        <f>IF('Filtered Data'!L760="","",HEX2OCT(L761))</f>
        <v/>
      </c>
      <c r="AQ761" s="8" t="str">
        <f>IF('Filtered Data'!M760="","",HEX2OCT(M761))</f>
        <v/>
      </c>
      <c r="AR761" s="8" t="str">
        <f>IF('Filtered Data'!N760="","",HEX2OCT(N761))</f>
        <v/>
      </c>
    </row>
    <row r="762">
      <c r="A762" s="5" t="str">
        <f>'Filtered Data'!A761</f>
        <v/>
      </c>
      <c r="B762" s="5" t="str">
        <f>'Filtered Data'!B761</f>
        <v/>
      </c>
      <c r="C762" s="5" t="str">
        <f>'Filtered Data'!C761</f>
        <v/>
      </c>
      <c r="D762" s="5" t="str">
        <f>'Filtered Data'!D761</f>
        <v/>
      </c>
      <c r="E762" s="5" t="str">
        <f>'Filtered Data'!E761</f>
        <v/>
      </c>
      <c r="F762" s="5" t="str">
        <f>'Filtered Data'!F761</f>
        <v/>
      </c>
      <c r="G762" s="5" t="str">
        <f>'Filtered Data'!G761</f>
        <v/>
      </c>
      <c r="H762" s="5" t="str">
        <f>'Filtered Data'!H761</f>
        <v/>
      </c>
      <c r="I762" s="5" t="str">
        <f>'Filtered Data'!I761</f>
        <v/>
      </c>
      <c r="J762" s="5" t="str">
        <f>'Filtered Data'!J761</f>
        <v/>
      </c>
      <c r="K762" s="5" t="str">
        <f>'Filtered Data'!K761</f>
        <v/>
      </c>
      <c r="L762" s="5" t="str">
        <f>'Filtered Data'!L761</f>
        <v/>
      </c>
      <c r="M762" s="5" t="str">
        <f>'Filtered Data'!M761</f>
        <v/>
      </c>
      <c r="N762" s="5" t="str">
        <f>'Filtered Data'!N761</f>
        <v/>
      </c>
      <c r="P762" s="7">
        <f t="shared" si="39"/>
        <v>0</v>
      </c>
      <c r="Q762" s="8" t="str">
        <f>IF('Filtered Data'!G761="","",HEX2DEC(G762))</f>
        <v/>
      </c>
      <c r="R762" s="8" t="str">
        <f>IF('Filtered Data'!H761="","",HEX2DEC(H762))</f>
        <v/>
      </c>
      <c r="S762" s="8" t="str">
        <f>IF('Filtered Data'!I761="","",HEX2DEC(I762))</f>
        <v/>
      </c>
      <c r="T762" s="8" t="str">
        <f>IF('Filtered Data'!J761="","",HEX2DEC(J762))</f>
        <v/>
      </c>
      <c r="U762" s="8" t="str">
        <f>IF('Filtered Data'!K761="","",HEX2DEC(K762))</f>
        <v/>
      </c>
      <c r="V762" s="8" t="str">
        <f>IF('Filtered Data'!L761="","",HEX2DEC(L762))</f>
        <v/>
      </c>
      <c r="W762" s="8" t="str">
        <f>IF('Filtered Data'!M761="","",HEX2DEC(M762))</f>
        <v/>
      </c>
      <c r="X762" s="8" t="str">
        <f>IF('Filtered Data'!N761="","",HEX2DEC(N762))</f>
        <v/>
      </c>
      <c r="Y762" s="8"/>
      <c r="Z762" s="9" t="str">
        <f t="shared" si="40"/>
        <v>0</v>
      </c>
      <c r="AA762" s="8" t="str">
        <f>IF('Filtered Data'!G761="","",HEX2BIN(G762))</f>
        <v/>
      </c>
      <c r="AB762" s="8" t="str">
        <f>IF('Filtered Data'!H761="","",HEX2BIN(H762))</f>
        <v/>
      </c>
      <c r="AC762" s="8" t="str">
        <f>IF('Filtered Data'!I761="","",HEX2BIN(I762))</f>
        <v/>
      </c>
      <c r="AD762" s="8" t="str">
        <f>IF('Filtered Data'!J761="","",HEX2BIN(J762))</f>
        <v/>
      </c>
      <c r="AE762" s="8" t="str">
        <f>IF('Filtered Data'!K761="","",HEX2BIN(K762))</f>
        <v/>
      </c>
      <c r="AF762" s="8" t="str">
        <f>IF('Filtered Data'!L761="","",HEX2BIN(L762))</f>
        <v/>
      </c>
      <c r="AG762" s="8" t="str">
        <f>IF('Filtered Data'!M761="","",HEX2BIN(M762))</f>
        <v/>
      </c>
      <c r="AH762" s="8" t="str">
        <f>IF('Filtered Data'!N761="","",HEX2BIN(N762))</f>
        <v/>
      </c>
      <c r="AI762" s="8"/>
      <c r="AJ762" s="9" t="str">
        <f t="shared" si="41"/>
        <v>0</v>
      </c>
      <c r="AK762" s="8" t="str">
        <f>IF('Filtered Data'!G761="","",HEX2OCT(G762))</f>
        <v/>
      </c>
      <c r="AL762" s="8" t="str">
        <f>IF('Filtered Data'!H761="","",HEX2OCT(H762))</f>
        <v/>
      </c>
      <c r="AM762" s="8" t="str">
        <f>IF('Filtered Data'!I761="","",HEX2OCT(I762))</f>
        <v/>
      </c>
      <c r="AN762" s="8" t="str">
        <f>IF('Filtered Data'!J761="","",HEX2OCT(J762))</f>
        <v/>
      </c>
      <c r="AO762" s="8" t="str">
        <f>IF('Filtered Data'!K761="","",HEX2OCT(K762))</f>
        <v/>
      </c>
      <c r="AP762" s="8" t="str">
        <f>IF('Filtered Data'!L761="","",HEX2OCT(L762))</f>
        <v/>
      </c>
      <c r="AQ762" s="8" t="str">
        <f>IF('Filtered Data'!M761="","",HEX2OCT(M762))</f>
        <v/>
      </c>
      <c r="AR762" s="8" t="str">
        <f>IF('Filtered Data'!N761="","",HEX2OCT(N762))</f>
        <v/>
      </c>
    </row>
    <row r="763">
      <c r="A763" s="5" t="str">
        <f>'Filtered Data'!A762</f>
        <v/>
      </c>
      <c r="B763" s="5" t="str">
        <f>'Filtered Data'!B762</f>
        <v/>
      </c>
      <c r="C763" s="5" t="str">
        <f>'Filtered Data'!C762</f>
        <v/>
      </c>
      <c r="D763" s="5" t="str">
        <f>'Filtered Data'!D762</f>
        <v/>
      </c>
      <c r="E763" s="5" t="str">
        <f>'Filtered Data'!E762</f>
        <v/>
      </c>
      <c r="F763" s="5" t="str">
        <f>'Filtered Data'!F762</f>
        <v/>
      </c>
      <c r="G763" s="5" t="str">
        <f>'Filtered Data'!G762</f>
        <v/>
      </c>
      <c r="H763" s="5" t="str">
        <f>'Filtered Data'!H762</f>
        <v/>
      </c>
      <c r="I763" s="5" t="str">
        <f>'Filtered Data'!I762</f>
        <v/>
      </c>
      <c r="J763" s="5" t="str">
        <f>'Filtered Data'!J762</f>
        <v/>
      </c>
      <c r="K763" s="5" t="str">
        <f>'Filtered Data'!K762</f>
        <v/>
      </c>
      <c r="L763" s="5" t="str">
        <f>'Filtered Data'!L762</f>
        <v/>
      </c>
      <c r="M763" s="5" t="str">
        <f>'Filtered Data'!M762</f>
        <v/>
      </c>
      <c r="N763" s="5" t="str">
        <f>'Filtered Data'!N762</f>
        <v/>
      </c>
      <c r="P763" s="7">
        <f t="shared" si="39"/>
        <v>0</v>
      </c>
      <c r="Q763" s="8" t="str">
        <f>IF('Filtered Data'!G762="","",HEX2DEC(G763))</f>
        <v/>
      </c>
      <c r="R763" s="8" t="str">
        <f>IF('Filtered Data'!H762="","",HEX2DEC(H763))</f>
        <v/>
      </c>
      <c r="S763" s="8" t="str">
        <f>IF('Filtered Data'!I762="","",HEX2DEC(I763))</f>
        <v/>
      </c>
      <c r="T763" s="8" t="str">
        <f>IF('Filtered Data'!J762="","",HEX2DEC(J763))</f>
        <v/>
      </c>
      <c r="U763" s="8" t="str">
        <f>IF('Filtered Data'!K762="","",HEX2DEC(K763))</f>
        <v/>
      </c>
      <c r="V763" s="8" t="str">
        <f>IF('Filtered Data'!L762="","",HEX2DEC(L763))</f>
        <v/>
      </c>
      <c r="W763" s="8" t="str">
        <f>IF('Filtered Data'!M762="","",HEX2DEC(M763))</f>
        <v/>
      </c>
      <c r="X763" s="8" t="str">
        <f>IF('Filtered Data'!N762="","",HEX2DEC(N763))</f>
        <v/>
      </c>
      <c r="Y763" s="8"/>
      <c r="Z763" s="9" t="str">
        <f t="shared" si="40"/>
        <v>0</v>
      </c>
      <c r="AA763" s="8" t="str">
        <f>IF('Filtered Data'!G762="","",HEX2BIN(G763))</f>
        <v/>
      </c>
      <c r="AB763" s="8" t="str">
        <f>IF('Filtered Data'!H762="","",HEX2BIN(H763))</f>
        <v/>
      </c>
      <c r="AC763" s="8" t="str">
        <f>IF('Filtered Data'!I762="","",HEX2BIN(I763))</f>
        <v/>
      </c>
      <c r="AD763" s="8" t="str">
        <f>IF('Filtered Data'!J762="","",HEX2BIN(J763))</f>
        <v/>
      </c>
      <c r="AE763" s="8" t="str">
        <f>IF('Filtered Data'!K762="","",HEX2BIN(K763))</f>
        <v/>
      </c>
      <c r="AF763" s="8" t="str">
        <f>IF('Filtered Data'!L762="","",HEX2BIN(L763))</f>
        <v/>
      </c>
      <c r="AG763" s="8" t="str">
        <f>IF('Filtered Data'!M762="","",HEX2BIN(M763))</f>
        <v/>
      </c>
      <c r="AH763" s="8" t="str">
        <f>IF('Filtered Data'!N762="","",HEX2BIN(N763))</f>
        <v/>
      </c>
      <c r="AI763" s="8"/>
      <c r="AJ763" s="9" t="str">
        <f t="shared" si="41"/>
        <v>0</v>
      </c>
      <c r="AK763" s="8" t="str">
        <f>IF('Filtered Data'!G762="","",HEX2OCT(G763))</f>
        <v/>
      </c>
      <c r="AL763" s="8" t="str">
        <f>IF('Filtered Data'!H762="","",HEX2OCT(H763))</f>
        <v/>
      </c>
      <c r="AM763" s="8" t="str">
        <f>IF('Filtered Data'!I762="","",HEX2OCT(I763))</f>
        <v/>
      </c>
      <c r="AN763" s="8" t="str">
        <f>IF('Filtered Data'!J762="","",HEX2OCT(J763))</f>
        <v/>
      </c>
      <c r="AO763" s="8" t="str">
        <f>IF('Filtered Data'!K762="","",HEX2OCT(K763))</f>
        <v/>
      </c>
      <c r="AP763" s="8" t="str">
        <f>IF('Filtered Data'!L762="","",HEX2OCT(L763))</f>
        <v/>
      </c>
      <c r="AQ763" s="8" t="str">
        <f>IF('Filtered Data'!M762="","",HEX2OCT(M763))</f>
        <v/>
      </c>
      <c r="AR763" s="8" t="str">
        <f>IF('Filtered Data'!N762="","",HEX2OCT(N763))</f>
        <v/>
      </c>
    </row>
    <row r="764">
      <c r="A764" s="5" t="str">
        <f>'Filtered Data'!A763</f>
        <v/>
      </c>
      <c r="B764" s="5" t="str">
        <f>'Filtered Data'!B763</f>
        <v/>
      </c>
      <c r="C764" s="5" t="str">
        <f>'Filtered Data'!C763</f>
        <v/>
      </c>
      <c r="D764" s="5" t="str">
        <f>'Filtered Data'!D763</f>
        <v/>
      </c>
      <c r="E764" s="5" t="str">
        <f>'Filtered Data'!E763</f>
        <v/>
      </c>
      <c r="F764" s="5" t="str">
        <f>'Filtered Data'!F763</f>
        <v/>
      </c>
      <c r="G764" s="5" t="str">
        <f>'Filtered Data'!G763</f>
        <v/>
      </c>
      <c r="H764" s="5" t="str">
        <f>'Filtered Data'!H763</f>
        <v/>
      </c>
      <c r="I764" s="5" t="str">
        <f>'Filtered Data'!I763</f>
        <v/>
      </c>
      <c r="J764" s="5" t="str">
        <f>'Filtered Data'!J763</f>
        <v/>
      </c>
      <c r="K764" s="5" t="str">
        <f>'Filtered Data'!K763</f>
        <v/>
      </c>
      <c r="L764" s="5" t="str">
        <f>'Filtered Data'!L763</f>
        <v/>
      </c>
      <c r="M764" s="5" t="str">
        <f>'Filtered Data'!M763</f>
        <v/>
      </c>
      <c r="N764" s="5" t="str">
        <f>'Filtered Data'!N763</f>
        <v/>
      </c>
      <c r="P764" s="7">
        <f t="shared" si="39"/>
        <v>0</v>
      </c>
      <c r="Q764" s="8" t="str">
        <f>IF('Filtered Data'!G763="","",HEX2DEC(G764))</f>
        <v/>
      </c>
      <c r="R764" s="8" t="str">
        <f>IF('Filtered Data'!H763="","",HEX2DEC(H764))</f>
        <v/>
      </c>
      <c r="S764" s="8" t="str">
        <f>IF('Filtered Data'!I763="","",HEX2DEC(I764))</f>
        <v/>
      </c>
      <c r="T764" s="8" t="str">
        <f>IF('Filtered Data'!J763="","",HEX2DEC(J764))</f>
        <v/>
      </c>
      <c r="U764" s="8" t="str">
        <f>IF('Filtered Data'!K763="","",HEX2DEC(K764))</f>
        <v/>
      </c>
      <c r="V764" s="8" t="str">
        <f>IF('Filtered Data'!L763="","",HEX2DEC(L764))</f>
        <v/>
      </c>
      <c r="W764" s="8" t="str">
        <f>IF('Filtered Data'!M763="","",HEX2DEC(M764))</f>
        <v/>
      </c>
      <c r="X764" s="8" t="str">
        <f>IF('Filtered Data'!N763="","",HEX2DEC(N764))</f>
        <v/>
      </c>
      <c r="Y764" s="8"/>
      <c r="Z764" s="9" t="str">
        <f t="shared" si="40"/>
        <v>0</v>
      </c>
      <c r="AA764" s="8" t="str">
        <f>IF('Filtered Data'!G763="","",HEX2BIN(G764))</f>
        <v/>
      </c>
      <c r="AB764" s="8" t="str">
        <f>IF('Filtered Data'!H763="","",HEX2BIN(H764))</f>
        <v/>
      </c>
      <c r="AC764" s="8" t="str">
        <f>IF('Filtered Data'!I763="","",HEX2BIN(I764))</f>
        <v/>
      </c>
      <c r="AD764" s="8" t="str">
        <f>IF('Filtered Data'!J763="","",HEX2BIN(J764))</f>
        <v/>
      </c>
      <c r="AE764" s="8" t="str">
        <f>IF('Filtered Data'!K763="","",HEX2BIN(K764))</f>
        <v/>
      </c>
      <c r="AF764" s="8" t="str">
        <f>IF('Filtered Data'!L763="","",HEX2BIN(L764))</f>
        <v/>
      </c>
      <c r="AG764" s="8" t="str">
        <f>IF('Filtered Data'!M763="","",HEX2BIN(M764))</f>
        <v/>
      </c>
      <c r="AH764" s="8" t="str">
        <f>IF('Filtered Data'!N763="","",HEX2BIN(N764))</f>
        <v/>
      </c>
      <c r="AI764" s="8"/>
      <c r="AJ764" s="9" t="str">
        <f t="shared" si="41"/>
        <v>0</v>
      </c>
      <c r="AK764" s="8" t="str">
        <f>IF('Filtered Data'!G763="","",HEX2OCT(G764))</f>
        <v/>
      </c>
      <c r="AL764" s="8" t="str">
        <f>IF('Filtered Data'!H763="","",HEX2OCT(H764))</f>
        <v/>
      </c>
      <c r="AM764" s="8" t="str">
        <f>IF('Filtered Data'!I763="","",HEX2OCT(I764))</f>
        <v/>
      </c>
      <c r="AN764" s="8" t="str">
        <f>IF('Filtered Data'!J763="","",HEX2OCT(J764))</f>
        <v/>
      </c>
      <c r="AO764" s="8" t="str">
        <f>IF('Filtered Data'!K763="","",HEX2OCT(K764))</f>
        <v/>
      </c>
      <c r="AP764" s="8" t="str">
        <f>IF('Filtered Data'!L763="","",HEX2OCT(L764))</f>
        <v/>
      </c>
      <c r="AQ764" s="8" t="str">
        <f>IF('Filtered Data'!M763="","",HEX2OCT(M764))</f>
        <v/>
      </c>
      <c r="AR764" s="8" t="str">
        <f>IF('Filtered Data'!N763="","",HEX2OCT(N764))</f>
        <v/>
      </c>
    </row>
    <row r="765">
      <c r="A765" s="5" t="str">
        <f>'Filtered Data'!A764</f>
        <v/>
      </c>
      <c r="B765" s="5" t="str">
        <f>'Filtered Data'!B764</f>
        <v/>
      </c>
      <c r="C765" s="5" t="str">
        <f>'Filtered Data'!C764</f>
        <v/>
      </c>
      <c r="D765" s="5" t="str">
        <f>'Filtered Data'!D764</f>
        <v/>
      </c>
      <c r="E765" s="5" t="str">
        <f>'Filtered Data'!E764</f>
        <v/>
      </c>
      <c r="F765" s="5" t="str">
        <f>'Filtered Data'!F764</f>
        <v/>
      </c>
      <c r="G765" s="5" t="str">
        <f>'Filtered Data'!G764</f>
        <v/>
      </c>
      <c r="H765" s="5" t="str">
        <f>'Filtered Data'!H764</f>
        <v/>
      </c>
      <c r="I765" s="5" t="str">
        <f>'Filtered Data'!I764</f>
        <v/>
      </c>
      <c r="J765" s="5" t="str">
        <f>'Filtered Data'!J764</f>
        <v/>
      </c>
      <c r="K765" s="5" t="str">
        <f>'Filtered Data'!K764</f>
        <v/>
      </c>
      <c r="L765" s="5" t="str">
        <f>'Filtered Data'!L764</f>
        <v/>
      </c>
      <c r="M765" s="5" t="str">
        <f>'Filtered Data'!M764</f>
        <v/>
      </c>
      <c r="N765" s="5" t="str">
        <f>'Filtered Data'!N764</f>
        <v/>
      </c>
      <c r="P765" s="7">
        <f t="shared" si="39"/>
        <v>0</v>
      </c>
      <c r="Q765" s="8" t="str">
        <f>IF('Filtered Data'!G764="","",HEX2DEC(G765))</f>
        <v/>
      </c>
      <c r="R765" s="8" t="str">
        <f>IF('Filtered Data'!H764="","",HEX2DEC(H765))</f>
        <v/>
      </c>
      <c r="S765" s="8" t="str">
        <f>IF('Filtered Data'!I764="","",HEX2DEC(I765))</f>
        <v/>
      </c>
      <c r="T765" s="8" t="str">
        <f>IF('Filtered Data'!J764="","",HEX2DEC(J765))</f>
        <v/>
      </c>
      <c r="U765" s="8" t="str">
        <f>IF('Filtered Data'!K764="","",HEX2DEC(K765))</f>
        <v/>
      </c>
      <c r="V765" s="8" t="str">
        <f>IF('Filtered Data'!L764="","",HEX2DEC(L765))</f>
        <v/>
      </c>
      <c r="W765" s="8" t="str">
        <f>IF('Filtered Data'!M764="","",HEX2DEC(M765))</f>
        <v/>
      </c>
      <c r="X765" s="8" t="str">
        <f>IF('Filtered Data'!N764="","",HEX2DEC(N765))</f>
        <v/>
      </c>
      <c r="Y765" s="8"/>
      <c r="Z765" s="9" t="str">
        <f t="shared" si="40"/>
        <v>0</v>
      </c>
      <c r="AA765" s="8" t="str">
        <f>IF('Filtered Data'!G764="","",HEX2BIN(G765))</f>
        <v/>
      </c>
      <c r="AB765" s="8" t="str">
        <f>IF('Filtered Data'!H764="","",HEX2BIN(H765))</f>
        <v/>
      </c>
      <c r="AC765" s="8" t="str">
        <f>IF('Filtered Data'!I764="","",HEX2BIN(I765))</f>
        <v/>
      </c>
      <c r="AD765" s="8" t="str">
        <f>IF('Filtered Data'!J764="","",HEX2BIN(J765))</f>
        <v/>
      </c>
      <c r="AE765" s="8" t="str">
        <f>IF('Filtered Data'!K764="","",HEX2BIN(K765))</f>
        <v/>
      </c>
      <c r="AF765" s="8" t="str">
        <f>IF('Filtered Data'!L764="","",HEX2BIN(L765))</f>
        <v/>
      </c>
      <c r="AG765" s="8" t="str">
        <f>IF('Filtered Data'!M764="","",HEX2BIN(M765))</f>
        <v/>
      </c>
      <c r="AH765" s="8" t="str">
        <f>IF('Filtered Data'!N764="","",HEX2BIN(N765))</f>
        <v/>
      </c>
      <c r="AI765" s="8"/>
      <c r="AJ765" s="9" t="str">
        <f t="shared" si="41"/>
        <v>0</v>
      </c>
      <c r="AK765" s="8" t="str">
        <f>IF('Filtered Data'!G764="","",HEX2OCT(G765))</f>
        <v/>
      </c>
      <c r="AL765" s="8" t="str">
        <f>IF('Filtered Data'!H764="","",HEX2OCT(H765))</f>
        <v/>
      </c>
      <c r="AM765" s="8" t="str">
        <f>IF('Filtered Data'!I764="","",HEX2OCT(I765))</f>
        <v/>
      </c>
      <c r="AN765" s="8" t="str">
        <f>IF('Filtered Data'!J764="","",HEX2OCT(J765))</f>
        <v/>
      </c>
      <c r="AO765" s="8" t="str">
        <f>IF('Filtered Data'!K764="","",HEX2OCT(K765))</f>
        <v/>
      </c>
      <c r="AP765" s="8" t="str">
        <f>IF('Filtered Data'!L764="","",HEX2OCT(L765))</f>
        <v/>
      </c>
      <c r="AQ765" s="8" t="str">
        <f>IF('Filtered Data'!M764="","",HEX2OCT(M765))</f>
        <v/>
      </c>
      <c r="AR765" s="8" t="str">
        <f>IF('Filtered Data'!N764="","",HEX2OCT(N765))</f>
        <v/>
      </c>
    </row>
    <row r="766">
      <c r="A766" s="5" t="str">
        <f>'Filtered Data'!A765</f>
        <v/>
      </c>
      <c r="B766" s="5" t="str">
        <f>'Filtered Data'!B765</f>
        <v/>
      </c>
      <c r="C766" s="5" t="str">
        <f>'Filtered Data'!C765</f>
        <v/>
      </c>
      <c r="D766" s="5" t="str">
        <f>'Filtered Data'!D765</f>
        <v/>
      </c>
      <c r="E766" s="5" t="str">
        <f>'Filtered Data'!E765</f>
        <v/>
      </c>
      <c r="F766" s="5" t="str">
        <f>'Filtered Data'!F765</f>
        <v/>
      </c>
      <c r="G766" s="5" t="str">
        <f>'Filtered Data'!G765</f>
        <v/>
      </c>
      <c r="H766" s="5" t="str">
        <f>'Filtered Data'!H765</f>
        <v/>
      </c>
      <c r="I766" s="5" t="str">
        <f>'Filtered Data'!I765</f>
        <v/>
      </c>
      <c r="J766" s="5" t="str">
        <f>'Filtered Data'!J765</f>
        <v/>
      </c>
      <c r="K766" s="5" t="str">
        <f>'Filtered Data'!K765</f>
        <v/>
      </c>
      <c r="L766" s="5" t="str">
        <f>'Filtered Data'!L765</f>
        <v/>
      </c>
      <c r="M766" s="5" t="str">
        <f>'Filtered Data'!M765</f>
        <v/>
      </c>
      <c r="N766" s="5" t="str">
        <f>'Filtered Data'!N765</f>
        <v/>
      </c>
      <c r="P766" s="7">
        <f t="shared" si="39"/>
        <v>0</v>
      </c>
      <c r="Q766" s="8" t="str">
        <f>IF('Filtered Data'!G765="","",HEX2DEC(G766))</f>
        <v/>
      </c>
      <c r="R766" s="8" t="str">
        <f>IF('Filtered Data'!H765="","",HEX2DEC(H766))</f>
        <v/>
      </c>
      <c r="S766" s="8" t="str">
        <f>IF('Filtered Data'!I765="","",HEX2DEC(I766))</f>
        <v/>
      </c>
      <c r="T766" s="8" t="str">
        <f>IF('Filtered Data'!J765="","",HEX2DEC(J766))</f>
        <v/>
      </c>
      <c r="U766" s="8" t="str">
        <f>IF('Filtered Data'!K765="","",HEX2DEC(K766))</f>
        <v/>
      </c>
      <c r="V766" s="8" t="str">
        <f>IF('Filtered Data'!L765="","",HEX2DEC(L766))</f>
        <v/>
      </c>
      <c r="W766" s="8" t="str">
        <f>IF('Filtered Data'!M765="","",HEX2DEC(M766))</f>
        <v/>
      </c>
      <c r="X766" s="8" t="str">
        <f>IF('Filtered Data'!N765="","",HEX2DEC(N766))</f>
        <v/>
      </c>
      <c r="Y766" s="8"/>
      <c r="Z766" s="9" t="str">
        <f t="shared" si="40"/>
        <v>0</v>
      </c>
      <c r="AA766" s="8" t="str">
        <f>IF('Filtered Data'!G765="","",HEX2BIN(G766))</f>
        <v/>
      </c>
      <c r="AB766" s="8" t="str">
        <f>IF('Filtered Data'!H765="","",HEX2BIN(H766))</f>
        <v/>
      </c>
      <c r="AC766" s="8" t="str">
        <f>IF('Filtered Data'!I765="","",HEX2BIN(I766))</f>
        <v/>
      </c>
      <c r="AD766" s="8" t="str">
        <f>IF('Filtered Data'!J765="","",HEX2BIN(J766))</f>
        <v/>
      </c>
      <c r="AE766" s="8" t="str">
        <f>IF('Filtered Data'!K765="","",HEX2BIN(K766))</f>
        <v/>
      </c>
      <c r="AF766" s="8" t="str">
        <f>IF('Filtered Data'!L765="","",HEX2BIN(L766))</f>
        <v/>
      </c>
      <c r="AG766" s="8" t="str">
        <f>IF('Filtered Data'!M765="","",HEX2BIN(M766))</f>
        <v/>
      </c>
      <c r="AH766" s="8" t="str">
        <f>IF('Filtered Data'!N765="","",HEX2BIN(N766))</f>
        <v/>
      </c>
      <c r="AI766" s="8"/>
      <c r="AJ766" s="9" t="str">
        <f t="shared" si="41"/>
        <v>0</v>
      </c>
      <c r="AK766" s="8" t="str">
        <f>IF('Filtered Data'!G765="","",HEX2OCT(G766))</f>
        <v/>
      </c>
      <c r="AL766" s="8" t="str">
        <f>IF('Filtered Data'!H765="","",HEX2OCT(H766))</f>
        <v/>
      </c>
      <c r="AM766" s="8" t="str">
        <f>IF('Filtered Data'!I765="","",HEX2OCT(I766))</f>
        <v/>
      </c>
      <c r="AN766" s="8" t="str">
        <f>IF('Filtered Data'!J765="","",HEX2OCT(J766))</f>
        <v/>
      </c>
      <c r="AO766" s="8" t="str">
        <f>IF('Filtered Data'!K765="","",HEX2OCT(K766))</f>
        <v/>
      </c>
      <c r="AP766" s="8" t="str">
        <f>IF('Filtered Data'!L765="","",HEX2OCT(L766))</f>
        <v/>
      </c>
      <c r="AQ766" s="8" t="str">
        <f>IF('Filtered Data'!M765="","",HEX2OCT(M766))</f>
        <v/>
      </c>
      <c r="AR766" s="8" t="str">
        <f>IF('Filtered Data'!N765="","",HEX2OCT(N766))</f>
        <v/>
      </c>
    </row>
    <row r="767">
      <c r="A767" s="5" t="str">
        <f>'Filtered Data'!A766</f>
        <v/>
      </c>
      <c r="B767" s="5" t="str">
        <f>'Filtered Data'!B766</f>
        <v/>
      </c>
      <c r="C767" s="5" t="str">
        <f>'Filtered Data'!C766</f>
        <v/>
      </c>
      <c r="D767" s="5" t="str">
        <f>'Filtered Data'!D766</f>
        <v/>
      </c>
      <c r="E767" s="5" t="str">
        <f>'Filtered Data'!E766</f>
        <v/>
      </c>
      <c r="F767" s="5" t="str">
        <f>'Filtered Data'!F766</f>
        <v/>
      </c>
      <c r="G767" s="5" t="str">
        <f>'Filtered Data'!G766</f>
        <v/>
      </c>
      <c r="H767" s="5" t="str">
        <f>'Filtered Data'!H766</f>
        <v/>
      </c>
      <c r="I767" s="5" t="str">
        <f>'Filtered Data'!I766</f>
        <v/>
      </c>
      <c r="J767" s="5" t="str">
        <f>'Filtered Data'!J766</f>
        <v/>
      </c>
      <c r="K767" s="5" t="str">
        <f>'Filtered Data'!K766</f>
        <v/>
      </c>
      <c r="L767" s="5" t="str">
        <f>'Filtered Data'!L766</f>
        <v/>
      </c>
      <c r="M767" s="5" t="str">
        <f>'Filtered Data'!M766</f>
        <v/>
      </c>
      <c r="N767" s="5" t="str">
        <f>'Filtered Data'!N766</f>
        <v/>
      </c>
      <c r="P767" s="7">
        <f t="shared" si="39"/>
        <v>0</v>
      </c>
      <c r="Q767" s="8" t="str">
        <f>IF('Filtered Data'!G766="","",HEX2DEC(G767))</f>
        <v/>
      </c>
      <c r="R767" s="8" t="str">
        <f>IF('Filtered Data'!H766="","",HEX2DEC(H767))</f>
        <v/>
      </c>
      <c r="S767" s="8" t="str">
        <f>IF('Filtered Data'!I766="","",HEX2DEC(I767))</f>
        <v/>
      </c>
      <c r="T767" s="8" t="str">
        <f>IF('Filtered Data'!J766="","",HEX2DEC(J767))</f>
        <v/>
      </c>
      <c r="U767" s="8" t="str">
        <f>IF('Filtered Data'!K766="","",HEX2DEC(K767))</f>
        <v/>
      </c>
      <c r="V767" s="8" t="str">
        <f>IF('Filtered Data'!L766="","",HEX2DEC(L767))</f>
        <v/>
      </c>
      <c r="W767" s="8" t="str">
        <f>IF('Filtered Data'!M766="","",HEX2DEC(M767))</f>
        <v/>
      </c>
      <c r="X767" s="8" t="str">
        <f>IF('Filtered Data'!N766="","",HEX2DEC(N767))</f>
        <v/>
      </c>
      <c r="Y767" s="8"/>
      <c r="Z767" s="9" t="str">
        <f t="shared" si="40"/>
        <v>0</v>
      </c>
      <c r="AA767" s="8" t="str">
        <f>IF('Filtered Data'!G766="","",HEX2BIN(G767))</f>
        <v/>
      </c>
      <c r="AB767" s="8" t="str">
        <f>IF('Filtered Data'!H766="","",HEX2BIN(H767))</f>
        <v/>
      </c>
      <c r="AC767" s="8" t="str">
        <f>IF('Filtered Data'!I766="","",HEX2BIN(I767))</f>
        <v/>
      </c>
      <c r="AD767" s="8" t="str">
        <f>IF('Filtered Data'!J766="","",HEX2BIN(J767))</f>
        <v/>
      </c>
      <c r="AE767" s="8" t="str">
        <f>IF('Filtered Data'!K766="","",HEX2BIN(K767))</f>
        <v/>
      </c>
      <c r="AF767" s="8" t="str">
        <f>IF('Filtered Data'!L766="","",HEX2BIN(L767))</f>
        <v/>
      </c>
      <c r="AG767" s="8" t="str">
        <f>IF('Filtered Data'!M766="","",HEX2BIN(M767))</f>
        <v/>
      </c>
      <c r="AH767" s="8" t="str">
        <f>IF('Filtered Data'!N766="","",HEX2BIN(N767))</f>
        <v/>
      </c>
      <c r="AI767" s="8"/>
      <c r="AJ767" s="9" t="str">
        <f t="shared" si="41"/>
        <v>0</v>
      </c>
      <c r="AK767" s="8" t="str">
        <f>IF('Filtered Data'!G766="","",HEX2OCT(G767))</f>
        <v/>
      </c>
      <c r="AL767" s="8" t="str">
        <f>IF('Filtered Data'!H766="","",HEX2OCT(H767))</f>
        <v/>
      </c>
      <c r="AM767" s="8" t="str">
        <f>IF('Filtered Data'!I766="","",HEX2OCT(I767))</f>
        <v/>
      </c>
      <c r="AN767" s="8" t="str">
        <f>IF('Filtered Data'!J766="","",HEX2OCT(J767))</f>
        <v/>
      </c>
      <c r="AO767" s="8" t="str">
        <f>IF('Filtered Data'!K766="","",HEX2OCT(K767))</f>
        <v/>
      </c>
      <c r="AP767" s="8" t="str">
        <f>IF('Filtered Data'!L766="","",HEX2OCT(L767))</f>
        <v/>
      </c>
      <c r="AQ767" s="8" t="str">
        <f>IF('Filtered Data'!M766="","",HEX2OCT(M767))</f>
        <v/>
      </c>
      <c r="AR767" s="8" t="str">
        <f>IF('Filtered Data'!N766="","",HEX2OCT(N767))</f>
        <v/>
      </c>
    </row>
    <row r="768">
      <c r="A768" s="5" t="str">
        <f>'Filtered Data'!A767</f>
        <v/>
      </c>
      <c r="B768" s="5" t="str">
        <f>'Filtered Data'!B767</f>
        <v/>
      </c>
      <c r="C768" s="5" t="str">
        <f>'Filtered Data'!C767</f>
        <v/>
      </c>
      <c r="D768" s="5" t="str">
        <f>'Filtered Data'!D767</f>
        <v/>
      </c>
      <c r="E768" s="5" t="str">
        <f>'Filtered Data'!E767</f>
        <v/>
      </c>
      <c r="F768" s="5" t="str">
        <f>'Filtered Data'!F767</f>
        <v/>
      </c>
      <c r="G768" s="5" t="str">
        <f>'Filtered Data'!G767</f>
        <v/>
      </c>
      <c r="H768" s="5" t="str">
        <f>'Filtered Data'!H767</f>
        <v/>
      </c>
      <c r="I768" s="5" t="str">
        <f>'Filtered Data'!I767</f>
        <v/>
      </c>
      <c r="J768" s="5" t="str">
        <f>'Filtered Data'!J767</f>
        <v/>
      </c>
      <c r="K768" s="5" t="str">
        <f>'Filtered Data'!K767</f>
        <v/>
      </c>
      <c r="L768" s="5" t="str">
        <f>'Filtered Data'!L767</f>
        <v/>
      </c>
      <c r="M768" s="5" t="str">
        <f>'Filtered Data'!M767</f>
        <v/>
      </c>
      <c r="N768" s="5" t="str">
        <f>'Filtered Data'!N767</f>
        <v/>
      </c>
      <c r="P768" s="7">
        <f t="shared" si="39"/>
        <v>0</v>
      </c>
      <c r="Q768" s="8" t="str">
        <f>IF('Filtered Data'!G767="","",HEX2DEC(G768))</f>
        <v/>
      </c>
      <c r="R768" s="8" t="str">
        <f>IF('Filtered Data'!H767="","",HEX2DEC(H768))</f>
        <v/>
      </c>
      <c r="S768" s="8" t="str">
        <f>IF('Filtered Data'!I767="","",HEX2DEC(I768))</f>
        <v/>
      </c>
      <c r="T768" s="8" t="str">
        <f>IF('Filtered Data'!J767="","",HEX2DEC(J768))</f>
        <v/>
      </c>
      <c r="U768" s="8" t="str">
        <f>IF('Filtered Data'!K767="","",HEX2DEC(K768))</f>
        <v/>
      </c>
      <c r="V768" s="8" t="str">
        <f>IF('Filtered Data'!L767="","",HEX2DEC(L768))</f>
        <v/>
      </c>
      <c r="W768" s="8" t="str">
        <f>IF('Filtered Data'!M767="","",HEX2DEC(M768))</f>
        <v/>
      </c>
      <c r="X768" s="8" t="str">
        <f>IF('Filtered Data'!N767="","",HEX2DEC(N768))</f>
        <v/>
      </c>
      <c r="Y768" s="8"/>
      <c r="Z768" s="9" t="str">
        <f t="shared" si="40"/>
        <v>0</v>
      </c>
      <c r="AA768" s="8" t="str">
        <f>IF('Filtered Data'!G767="","",HEX2BIN(G768))</f>
        <v/>
      </c>
      <c r="AB768" s="8" t="str">
        <f>IF('Filtered Data'!H767="","",HEX2BIN(H768))</f>
        <v/>
      </c>
      <c r="AC768" s="8" t="str">
        <f>IF('Filtered Data'!I767="","",HEX2BIN(I768))</f>
        <v/>
      </c>
      <c r="AD768" s="8" t="str">
        <f>IF('Filtered Data'!J767="","",HEX2BIN(J768))</f>
        <v/>
      </c>
      <c r="AE768" s="8" t="str">
        <f>IF('Filtered Data'!K767="","",HEX2BIN(K768))</f>
        <v/>
      </c>
      <c r="AF768" s="8" t="str">
        <f>IF('Filtered Data'!L767="","",HEX2BIN(L768))</f>
        <v/>
      </c>
      <c r="AG768" s="8" t="str">
        <f>IF('Filtered Data'!M767="","",HEX2BIN(M768))</f>
        <v/>
      </c>
      <c r="AH768" s="8" t="str">
        <f>IF('Filtered Data'!N767="","",HEX2BIN(N768))</f>
        <v/>
      </c>
      <c r="AI768" s="8"/>
      <c r="AJ768" s="9" t="str">
        <f t="shared" si="41"/>
        <v>0</v>
      </c>
      <c r="AK768" s="8" t="str">
        <f>IF('Filtered Data'!G767="","",HEX2OCT(G768))</f>
        <v/>
      </c>
      <c r="AL768" s="8" t="str">
        <f>IF('Filtered Data'!H767="","",HEX2OCT(H768))</f>
        <v/>
      </c>
      <c r="AM768" s="8" t="str">
        <f>IF('Filtered Data'!I767="","",HEX2OCT(I768))</f>
        <v/>
      </c>
      <c r="AN768" s="8" t="str">
        <f>IF('Filtered Data'!J767="","",HEX2OCT(J768))</f>
        <v/>
      </c>
      <c r="AO768" s="8" t="str">
        <f>IF('Filtered Data'!K767="","",HEX2OCT(K768))</f>
        <v/>
      </c>
      <c r="AP768" s="8" t="str">
        <f>IF('Filtered Data'!L767="","",HEX2OCT(L768))</f>
        <v/>
      </c>
      <c r="AQ768" s="8" t="str">
        <f>IF('Filtered Data'!M767="","",HEX2OCT(M768))</f>
        <v/>
      </c>
      <c r="AR768" s="8" t="str">
        <f>IF('Filtered Data'!N767="","",HEX2OCT(N768))</f>
        <v/>
      </c>
    </row>
    <row r="769">
      <c r="A769" s="5" t="str">
        <f>'Filtered Data'!A768</f>
        <v/>
      </c>
      <c r="B769" s="5" t="str">
        <f>'Filtered Data'!B768</f>
        <v/>
      </c>
      <c r="C769" s="5" t="str">
        <f>'Filtered Data'!C768</f>
        <v/>
      </c>
      <c r="D769" s="5" t="str">
        <f>'Filtered Data'!D768</f>
        <v/>
      </c>
      <c r="E769" s="5" t="str">
        <f>'Filtered Data'!E768</f>
        <v/>
      </c>
      <c r="F769" s="5" t="str">
        <f>'Filtered Data'!F768</f>
        <v/>
      </c>
      <c r="G769" s="5" t="str">
        <f>'Filtered Data'!G768</f>
        <v/>
      </c>
      <c r="H769" s="5" t="str">
        <f>'Filtered Data'!H768</f>
        <v/>
      </c>
      <c r="I769" s="5" t="str">
        <f>'Filtered Data'!I768</f>
        <v/>
      </c>
      <c r="J769" s="5" t="str">
        <f>'Filtered Data'!J768</f>
        <v/>
      </c>
      <c r="K769" s="5" t="str">
        <f>'Filtered Data'!K768</f>
        <v/>
      </c>
      <c r="L769" s="5" t="str">
        <f>'Filtered Data'!L768</f>
        <v/>
      </c>
      <c r="M769" s="5" t="str">
        <f>'Filtered Data'!M768</f>
        <v/>
      </c>
      <c r="N769" s="5" t="str">
        <f>'Filtered Data'!N768</f>
        <v/>
      </c>
      <c r="P769" s="7">
        <f t="shared" si="39"/>
        <v>0</v>
      </c>
      <c r="Q769" s="8" t="str">
        <f>IF('Filtered Data'!G768="","",HEX2DEC(G769))</f>
        <v/>
      </c>
      <c r="R769" s="8" t="str">
        <f>IF('Filtered Data'!H768="","",HEX2DEC(H769))</f>
        <v/>
      </c>
      <c r="S769" s="8" t="str">
        <f>IF('Filtered Data'!I768="","",HEX2DEC(I769))</f>
        <v/>
      </c>
      <c r="T769" s="8" t="str">
        <f>IF('Filtered Data'!J768="","",HEX2DEC(J769))</f>
        <v/>
      </c>
      <c r="U769" s="8" t="str">
        <f>IF('Filtered Data'!K768="","",HEX2DEC(K769))</f>
        <v/>
      </c>
      <c r="V769" s="8" t="str">
        <f>IF('Filtered Data'!L768="","",HEX2DEC(L769))</f>
        <v/>
      </c>
      <c r="W769" s="8" t="str">
        <f>IF('Filtered Data'!M768="","",HEX2DEC(M769))</f>
        <v/>
      </c>
      <c r="X769" s="8" t="str">
        <f>IF('Filtered Data'!N768="","",HEX2DEC(N769))</f>
        <v/>
      </c>
      <c r="Y769" s="8"/>
      <c r="Z769" s="9" t="str">
        <f t="shared" si="40"/>
        <v>0</v>
      </c>
      <c r="AA769" s="8" t="str">
        <f>IF('Filtered Data'!G768="","",HEX2BIN(G769))</f>
        <v/>
      </c>
      <c r="AB769" s="8" t="str">
        <f>IF('Filtered Data'!H768="","",HEX2BIN(H769))</f>
        <v/>
      </c>
      <c r="AC769" s="8" t="str">
        <f>IF('Filtered Data'!I768="","",HEX2BIN(I769))</f>
        <v/>
      </c>
      <c r="AD769" s="8" t="str">
        <f>IF('Filtered Data'!J768="","",HEX2BIN(J769))</f>
        <v/>
      </c>
      <c r="AE769" s="8" t="str">
        <f>IF('Filtered Data'!K768="","",HEX2BIN(K769))</f>
        <v/>
      </c>
      <c r="AF769" s="8" t="str">
        <f>IF('Filtered Data'!L768="","",HEX2BIN(L769))</f>
        <v/>
      </c>
      <c r="AG769" s="8" t="str">
        <f>IF('Filtered Data'!M768="","",HEX2BIN(M769))</f>
        <v/>
      </c>
      <c r="AH769" s="8" t="str">
        <f>IF('Filtered Data'!N768="","",HEX2BIN(N769))</f>
        <v/>
      </c>
      <c r="AI769" s="8"/>
      <c r="AJ769" s="9" t="str">
        <f t="shared" si="41"/>
        <v>0</v>
      </c>
      <c r="AK769" s="8" t="str">
        <f>IF('Filtered Data'!G768="","",HEX2OCT(G769))</f>
        <v/>
      </c>
      <c r="AL769" s="8" t="str">
        <f>IF('Filtered Data'!H768="","",HEX2OCT(H769))</f>
        <v/>
      </c>
      <c r="AM769" s="8" t="str">
        <f>IF('Filtered Data'!I768="","",HEX2OCT(I769))</f>
        <v/>
      </c>
      <c r="AN769" s="8" t="str">
        <f>IF('Filtered Data'!J768="","",HEX2OCT(J769))</f>
        <v/>
      </c>
      <c r="AO769" s="8" t="str">
        <f>IF('Filtered Data'!K768="","",HEX2OCT(K769))</f>
        <v/>
      </c>
      <c r="AP769" s="8" t="str">
        <f>IF('Filtered Data'!L768="","",HEX2OCT(L769))</f>
        <v/>
      </c>
      <c r="AQ769" s="8" t="str">
        <f>IF('Filtered Data'!M768="","",HEX2OCT(M769))</f>
        <v/>
      </c>
      <c r="AR769" s="8" t="str">
        <f>IF('Filtered Data'!N768="","",HEX2OCT(N769))</f>
        <v/>
      </c>
    </row>
    <row r="770">
      <c r="A770" s="5" t="str">
        <f>'Filtered Data'!A769</f>
        <v/>
      </c>
      <c r="B770" s="5" t="str">
        <f>'Filtered Data'!B769</f>
        <v/>
      </c>
      <c r="C770" s="5" t="str">
        <f>'Filtered Data'!C769</f>
        <v/>
      </c>
      <c r="D770" s="5" t="str">
        <f>'Filtered Data'!D769</f>
        <v/>
      </c>
      <c r="E770" s="5" t="str">
        <f>'Filtered Data'!E769</f>
        <v/>
      </c>
      <c r="F770" s="5" t="str">
        <f>'Filtered Data'!F769</f>
        <v/>
      </c>
      <c r="G770" s="5" t="str">
        <f>'Filtered Data'!G769</f>
        <v/>
      </c>
      <c r="H770" s="5" t="str">
        <f>'Filtered Data'!H769</f>
        <v/>
      </c>
      <c r="I770" s="5" t="str">
        <f>'Filtered Data'!I769</f>
        <v/>
      </c>
      <c r="J770" s="5" t="str">
        <f>'Filtered Data'!J769</f>
        <v/>
      </c>
      <c r="K770" s="5" t="str">
        <f>'Filtered Data'!K769</f>
        <v/>
      </c>
      <c r="L770" s="5" t="str">
        <f>'Filtered Data'!L769</f>
        <v/>
      </c>
      <c r="M770" s="5" t="str">
        <f>'Filtered Data'!M769</f>
        <v/>
      </c>
      <c r="N770" s="5" t="str">
        <f>'Filtered Data'!N769</f>
        <v/>
      </c>
      <c r="P770" s="7">
        <f t="shared" si="39"/>
        <v>0</v>
      </c>
      <c r="Q770" s="8" t="str">
        <f>IF('Filtered Data'!G769="","",HEX2DEC(G770))</f>
        <v/>
      </c>
      <c r="R770" s="8" t="str">
        <f>IF('Filtered Data'!H769="","",HEX2DEC(H770))</f>
        <v/>
      </c>
      <c r="S770" s="8" t="str">
        <f>IF('Filtered Data'!I769="","",HEX2DEC(I770))</f>
        <v/>
      </c>
      <c r="T770" s="8" t="str">
        <f>IF('Filtered Data'!J769="","",HEX2DEC(J770))</f>
        <v/>
      </c>
      <c r="U770" s="8" t="str">
        <f>IF('Filtered Data'!K769="","",HEX2DEC(K770))</f>
        <v/>
      </c>
      <c r="V770" s="8" t="str">
        <f>IF('Filtered Data'!L769="","",HEX2DEC(L770))</f>
        <v/>
      </c>
      <c r="W770" s="8" t="str">
        <f>IF('Filtered Data'!M769="","",HEX2DEC(M770))</f>
        <v/>
      </c>
      <c r="X770" s="8" t="str">
        <f>IF('Filtered Data'!N769="","",HEX2DEC(N770))</f>
        <v/>
      </c>
      <c r="Y770" s="8"/>
      <c r="Z770" s="9" t="str">
        <f t="shared" si="40"/>
        <v>0</v>
      </c>
      <c r="AA770" s="8" t="str">
        <f>IF('Filtered Data'!G769="","",HEX2BIN(G770))</f>
        <v/>
      </c>
      <c r="AB770" s="8" t="str">
        <f>IF('Filtered Data'!H769="","",HEX2BIN(H770))</f>
        <v/>
      </c>
      <c r="AC770" s="8" t="str">
        <f>IF('Filtered Data'!I769="","",HEX2BIN(I770))</f>
        <v/>
      </c>
      <c r="AD770" s="8" t="str">
        <f>IF('Filtered Data'!J769="","",HEX2BIN(J770))</f>
        <v/>
      </c>
      <c r="AE770" s="8" t="str">
        <f>IF('Filtered Data'!K769="","",HEX2BIN(K770))</f>
        <v/>
      </c>
      <c r="AF770" s="8" t="str">
        <f>IF('Filtered Data'!L769="","",HEX2BIN(L770))</f>
        <v/>
      </c>
      <c r="AG770" s="8" t="str">
        <f>IF('Filtered Data'!M769="","",HEX2BIN(M770))</f>
        <v/>
      </c>
      <c r="AH770" s="8" t="str">
        <f>IF('Filtered Data'!N769="","",HEX2BIN(N770))</f>
        <v/>
      </c>
      <c r="AI770" s="8"/>
      <c r="AJ770" s="9" t="str">
        <f t="shared" si="41"/>
        <v>0</v>
      </c>
      <c r="AK770" s="8" t="str">
        <f>IF('Filtered Data'!G769="","",HEX2OCT(G770))</f>
        <v/>
      </c>
      <c r="AL770" s="8" t="str">
        <f>IF('Filtered Data'!H769="","",HEX2OCT(H770))</f>
        <v/>
      </c>
      <c r="AM770" s="8" t="str">
        <f>IF('Filtered Data'!I769="","",HEX2OCT(I770))</f>
        <v/>
      </c>
      <c r="AN770" s="8" t="str">
        <f>IF('Filtered Data'!J769="","",HEX2OCT(J770))</f>
        <v/>
      </c>
      <c r="AO770" s="8" t="str">
        <f>IF('Filtered Data'!K769="","",HEX2OCT(K770))</f>
        <v/>
      </c>
      <c r="AP770" s="8" t="str">
        <f>IF('Filtered Data'!L769="","",HEX2OCT(L770))</f>
        <v/>
      </c>
      <c r="AQ770" s="8" t="str">
        <f>IF('Filtered Data'!M769="","",HEX2OCT(M770))</f>
        <v/>
      </c>
      <c r="AR770" s="8" t="str">
        <f>IF('Filtered Data'!N769="","",HEX2OCT(N770))</f>
        <v/>
      </c>
    </row>
    <row r="771">
      <c r="A771" s="5" t="str">
        <f>'Filtered Data'!A770</f>
        <v/>
      </c>
      <c r="B771" s="5" t="str">
        <f>'Filtered Data'!B770</f>
        <v/>
      </c>
      <c r="C771" s="5" t="str">
        <f>'Filtered Data'!C770</f>
        <v/>
      </c>
      <c r="D771" s="5" t="str">
        <f>'Filtered Data'!D770</f>
        <v/>
      </c>
      <c r="E771" s="5" t="str">
        <f>'Filtered Data'!E770</f>
        <v/>
      </c>
      <c r="F771" s="5" t="str">
        <f>'Filtered Data'!F770</f>
        <v/>
      </c>
      <c r="G771" s="5" t="str">
        <f>'Filtered Data'!G770</f>
        <v/>
      </c>
      <c r="H771" s="5" t="str">
        <f>'Filtered Data'!H770</f>
        <v/>
      </c>
      <c r="I771" s="5" t="str">
        <f>'Filtered Data'!I770</f>
        <v/>
      </c>
      <c r="J771" s="5" t="str">
        <f>'Filtered Data'!J770</f>
        <v/>
      </c>
      <c r="K771" s="5" t="str">
        <f>'Filtered Data'!K770</f>
        <v/>
      </c>
      <c r="L771" s="5" t="str">
        <f>'Filtered Data'!L770</f>
        <v/>
      </c>
      <c r="M771" s="5" t="str">
        <f>'Filtered Data'!M770</f>
        <v/>
      </c>
      <c r="N771" s="5" t="str">
        <f>'Filtered Data'!N770</f>
        <v/>
      </c>
      <c r="P771" s="7">
        <f t="shared" si="39"/>
        <v>0</v>
      </c>
      <c r="Q771" s="8" t="str">
        <f>IF('Filtered Data'!G770="","",HEX2DEC(G771))</f>
        <v/>
      </c>
      <c r="R771" s="8" t="str">
        <f>IF('Filtered Data'!H770="","",HEX2DEC(H771))</f>
        <v/>
      </c>
      <c r="S771" s="8" t="str">
        <f>IF('Filtered Data'!I770="","",HEX2DEC(I771))</f>
        <v/>
      </c>
      <c r="T771" s="8" t="str">
        <f>IF('Filtered Data'!J770="","",HEX2DEC(J771))</f>
        <v/>
      </c>
      <c r="U771" s="8" t="str">
        <f>IF('Filtered Data'!K770="","",HEX2DEC(K771))</f>
        <v/>
      </c>
      <c r="V771" s="8" t="str">
        <f>IF('Filtered Data'!L770="","",HEX2DEC(L771))</f>
        <v/>
      </c>
      <c r="W771" s="8" t="str">
        <f>IF('Filtered Data'!M770="","",HEX2DEC(M771))</f>
        <v/>
      </c>
      <c r="X771" s="8" t="str">
        <f>IF('Filtered Data'!N770="","",HEX2DEC(N771))</f>
        <v/>
      </c>
      <c r="Y771" s="8"/>
      <c r="Z771" s="9" t="str">
        <f t="shared" si="40"/>
        <v>0</v>
      </c>
      <c r="AA771" s="8" t="str">
        <f>IF('Filtered Data'!G770="","",HEX2BIN(G771))</f>
        <v/>
      </c>
      <c r="AB771" s="8" t="str">
        <f>IF('Filtered Data'!H770="","",HEX2BIN(H771))</f>
        <v/>
      </c>
      <c r="AC771" s="8" t="str">
        <f>IF('Filtered Data'!I770="","",HEX2BIN(I771))</f>
        <v/>
      </c>
      <c r="AD771" s="8" t="str">
        <f>IF('Filtered Data'!J770="","",HEX2BIN(J771))</f>
        <v/>
      </c>
      <c r="AE771" s="8" t="str">
        <f>IF('Filtered Data'!K770="","",HEX2BIN(K771))</f>
        <v/>
      </c>
      <c r="AF771" s="8" t="str">
        <f>IF('Filtered Data'!L770="","",HEX2BIN(L771))</f>
        <v/>
      </c>
      <c r="AG771" s="8" t="str">
        <f>IF('Filtered Data'!M770="","",HEX2BIN(M771))</f>
        <v/>
      </c>
      <c r="AH771" s="8" t="str">
        <f>IF('Filtered Data'!N770="","",HEX2BIN(N771))</f>
        <v/>
      </c>
      <c r="AI771" s="8"/>
      <c r="AJ771" s="9" t="str">
        <f t="shared" si="41"/>
        <v>0</v>
      </c>
      <c r="AK771" s="8" t="str">
        <f>IF('Filtered Data'!G770="","",HEX2OCT(G771))</f>
        <v/>
      </c>
      <c r="AL771" s="8" t="str">
        <f>IF('Filtered Data'!H770="","",HEX2OCT(H771))</f>
        <v/>
      </c>
      <c r="AM771" s="8" t="str">
        <f>IF('Filtered Data'!I770="","",HEX2OCT(I771))</f>
        <v/>
      </c>
      <c r="AN771" s="8" t="str">
        <f>IF('Filtered Data'!J770="","",HEX2OCT(J771))</f>
        <v/>
      </c>
      <c r="AO771" s="8" t="str">
        <f>IF('Filtered Data'!K770="","",HEX2OCT(K771))</f>
        <v/>
      </c>
      <c r="AP771" s="8" t="str">
        <f>IF('Filtered Data'!L770="","",HEX2OCT(L771))</f>
        <v/>
      </c>
      <c r="AQ771" s="8" t="str">
        <f>IF('Filtered Data'!M770="","",HEX2OCT(M771))</f>
        <v/>
      </c>
      <c r="AR771" s="8" t="str">
        <f>IF('Filtered Data'!N770="","",HEX2OCT(N771))</f>
        <v/>
      </c>
    </row>
    <row r="772">
      <c r="A772" s="5" t="str">
        <f>'Filtered Data'!A771</f>
        <v/>
      </c>
      <c r="B772" s="5" t="str">
        <f>'Filtered Data'!B771</f>
        <v/>
      </c>
      <c r="C772" s="5" t="str">
        <f>'Filtered Data'!C771</f>
        <v/>
      </c>
      <c r="D772" s="5" t="str">
        <f>'Filtered Data'!D771</f>
        <v/>
      </c>
      <c r="E772" s="5" t="str">
        <f>'Filtered Data'!E771</f>
        <v/>
      </c>
      <c r="F772" s="5" t="str">
        <f>'Filtered Data'!F771</f>
        <v/>
      </c>
      <c r="G772" s="5" t="str">
        <f>'Filtered Data'!G771</f>
        <v/>
      </c>
      <c r="H772" s="5" t="str">
        <f>'Filtered Data'!H771</f>
        <v/>
      </c>
      <c r="I772" s="5" t="str">
        <f>'Filtered Data'!I771</f>
        <v/>
      </c>
      <c r="J772" s="5" t="str">
        <f>'Filtered Data'!J771</f>
        <v/>
      </c>
      <c r="K772" s="5" t="str">
        <f>'Filtered Data'!K771</f>
        <v/>
      </c>
      <c r="L772" s="5" t="str">
        <f>'Filtered Data'!L771</f>
        <v/>
      </c>
      <c r="M772" s="5" t="str">
        <f>'Filtered Data'!M771</f>
        <v/>
      </c>
      <c r="N772" s="5" t="str">
        <f>'Filtered Data'!N771</f>
        <v/>
      </c>
      <c r="P772" s="7">
        <f t="shared" si="39"/>
        <v>0</v>
      </c>
      <c r="Q772" s="8" t="str">
        <f>IF('Filtered Data'!G771="","",HEX2DEC(G772))</f>
        <v/>
      </c>
      <c r="R772" s="8" t="str">
        <f>IF('Filtered Data'!H771="","",HEX2DEC(H772))</f>
        <v/>
      </c>
      <c r="S772" s="8" t="str">
        <f>IF('Filtered Data'!I771="","",HEX2DEC(I772))</f>
        <v/>
      </c>
      <c r="T772" s="8" t="str">
        <f>IF('Filtered Data'!J771="","",HEX2DEC(J772))</f>
        <v/>
      </c>
      <c r="U772" s="8" t="str">
        <f>IF('Filtered Data'!K771="","",HEX2DEC(K772))</f>
        <v/>
      </c>
      <c r="V772" s="8" t="str">
        <f>IF('Filtered Data'!L771="","",HEX2DEC(L772))</f>
        <v/>
      </c>
      <c r="W772" s="8" t="str">
        <f>IF('Filtered Data'!M771="","",HEX2DEC(M772))</f>
        <v/>
      </c>
      <c r="X772" s="8" t="str">
        <f>IF('Filtered Data'!N771="","",HEX2DEC(N772))</f>
        <v/>
      </c>
      <c r="Y772" s="8"/>
      <c r="Z772" s="9" t="str">
        <f t="shared" si="40"/>
        <v>0</v>
      </c>
      <c r="AA772" s="8" t="str">
        <f>IF('Filtered Data'!G771="","",HEX2BIN(G772))</f>
        <v/>
      </c>
      <c r="AB772" s="8" t="str">
        <f>IF('Filtered Data'!H771="","",HEX2BIN(H772))</f>
        <v/>
      </c>
      <c r="AC772" s="8" t="str">
        <f>IF('Filtered Data'!I771="","",HEX2BIN(I772))</f>
        <v/>
      </c>
      <c r="AD772" s="8" t="str">
        <f>IF('Filtered Data'!J771="","",HEX2BIN(J772))</f>
        <v/>
      </c>
      <c r="AE772" s="8" t="str">
        <f>IF('Filtered Data'!K771="","",HEX2BIN(K772))</f>
        <v/>
      </c>
      <c r="AF772" s="8" t="str">
        <f>IF('Filtered Data'!L771="","",HEX2BIN(L772))</f>
        <v/>
      </c>
      <c r="AG772" s="8" t="str">
        <f>IF('Filtered Data'!M771="","",HEX2BIN(M772))</f>
        <v/>
      </c>
      <c r="AH772" s="8" t="str">
        <f>IF('Filtered Data'!N771="","",HEX2BIN(N772))</f>
        <v/>
      </c>
      <c r="AI772" s="8"/>
      <c r="AJ772" s="9" t="str">
        <f t="shared" si="41"/>
        <v>0</v>
      </c>
      <c r="AK772" s="8" t="str">
        <f>IF('Filtered Data'!G771="","",HEX2OCT(G772))</f>
        <v/>
      </c>
      <c r="AL772" s="8" t="str">
        <f>IF('Filtered Data'!H771="","",HEX2OCT(H772))</f>
        <v/>
      </c>
      <c r="AM772" s="8" t="str">
        <f>IF('Filtered Data'!I771="","",HEX2OCT(I772))</f>
        <v/>
      </c>
      <c r="AN772" s="8" t="str">
        <f>IF('Filtered Data'!J771="","",HEX2OCT(J772))</f>
        <v/>
      </c>
      <c r="AO772" s="8" t="str">
        <f>IF('Filtered Data'!K771="","",HEX2OCT(K772))</f>
        <v/>
      </c>
      <c r="AP772" s="8" t="str">
        <f>IF('Filtered Data'!L771="","",HEX2OCT(L772))</f>
        <v/>
      </c>
      <c r="AQ772" s="8" t="str">
        <f>IF('Filtered Data'!M771="","",HEX2OCT(M772))</f>
        <v/>
      </c>
      <c r="AR772" s="8" t="str">
        <f>IF('Filtered Data'!N771="","",HEX2OCT(N772))</f>
        <v/>
      </c>
    </row>
    <row r="773">
      <c r="A773" s="5" t="str">
        <f>'Filtered Data'!A772</f>
        <v/>
      </c>
      <c r="B773" s="5" t="str">
        <f>'Filtered Data'!B772</f>
        <v/>
      </c>
      <c r="C773" s="5" t="str">
        <f>'Filtered Data'!C772</f>
        <v/>
      </c>
      <c r="D773" s="5" t="str">
        <f>'Filtered Data'!D772</f>
        <v/>
      </c>
      <c r="E773" s="5" t="str">
        <f>'Filtered Data'!E772</f>
        <v/>
      </c>
      <c r="F773" s="5" t="str">
        <f>'Filtered Data'!F772</f>
        <v/>
      </c>
      <c r="G773" s="5" t="str">
        <f>'Filtered Data'!G772</f>
        <v/>
      </c>
      <c r="H773" s="5" t="str">
        <f>'Filtered Data'!H772</f>
        <v/>
      </c>
      <c r="I773" s="5" t="str">
        <f>'Filtered Data'!I772</f>
        <v/>
      </c>
      <c r="J773" s="5" t="str">
        <f>'Filtered Data'!J772</f>
        <v/>
      </c>
      <c r="K773" s="5" t="str">
        <f>'Filtered Data'!K772</f>
        <v/>
      </c>
      <c r="L773" s="5" t="str">
        <f>'Filtered Data'!L772</f>
        <v/>
      </c>
      <c r="M773" s="5" t="str">
        <f>'Filtered Data'!M772</f>
        <v/>
      </c>
      <c r="N773" s="5" t="str">
        <f>'Filtered Data'!N772</f>
        <v/>
      </c>
      <c r="P773" s="7">
        <f t="shared" si="39"/>
        <v>0</v>
      </c>
      <c r="Q773" s="8" t="str">
        <f>IF('Filtered Data'!G772="","",HEX2DEC(G773))</f>
        <v/>
      </c>
      <c r="R773" s="8" t="str">
        <f>IF('Filtered Data'!H772="","",HEX2DEC(H773))</f>
        <v/>
      </c>
      <c r="S773" s="8" t="str">
        <f>IF('Filtered Data'!I772="","",HEX2DEC(I773))</f>
        <v/>
      </c>
      <c r="T773" s="8" t="str">
        <f>IF('Filtered Data'!J772="","",HEX2DEC(J773))</f>
        <v/>
      </c>
      <c r="U773" s="8" t="str">
        <f>IF('Filtered Data'!K772="","",HEX2DEC(K773))</f>
        <v/>
      </c>
      <c r="V773" s="8" t="str">
        <f>IF('Filtered Data'!L772="","",HEX2DEC(L773))</f>
        <v/>
      </c>
      <c r="W773" s="8" t="str">
        <f>IF('Filtered Data'!M772="","",HEX2DEC(M773))</f>
        <v/>
      </c>
      <c r="X773" s="8" t="str">
        <f>IF('Filtered Data'!N772="","",HEX2DEC(N773))</f>
        <v/>
      </c>
      <c r="Y773" s="8"/>
      <c r="Z773" s="9" t="str">
        <f t="shared" si="40"/>
        <v>0</v>
      </c>
      <c r="AA773" s="8" t="str">
        <f>IF('Filtered Data'!G772="","",HEX2BIN(G773))</f>
        <v/>
      </c>
      <c r="AB773" s="8" t="str">
        <f>IF('Filtered Data'!H772="","",HEX2BIN(H773))</f>
        <v/>
      </c>
      <c r="AC773" s="8" t="str">
        <f>IF('Filtered Data'!I772="","",HEX2BIN(I773))</f>
        <v/>
      </c>
      <c r="AD773" s="8" t="str">
        <f>IF('Filtered Data'!J772="","",HEX2BIN(J773))</f>
        <v/>
      </c>
      <c r="AE773" s="8" t="str">
        <f>IF('Filtered Data'!K772="","",HEX2BIN(K773))</f>
        <v/>
      </c>
      <c r="AF773" s="8" t="str">
        <f>IF('Filtered Data'!L772="","",HEX2BIN(L773))</f>
        <v/>
      </c>
      <c r="AG773" s="8" t="str">
        <f>IF('Filtered Data'!M772="","",HEX2BIN(M773))</f>
        <v/>
      </c>
      <c r="AH773" s="8" t="str">
        <f>IF('Filtered Data'!N772="","",HEX2BIN(N773))</f>
        <v/>
      </c>
      <c r="AI773" s="8"/>
      <c r="AJ773" s="9" t="str">
        <f t="shared" si="41"/>
        <v>0</v>
      </c>
      <c r="AK773" s="8" t="str">
        <f>IF('Filtered Data'!G772="","",HEX2OCT(G773))</f>
        <v/>
      </c>
      <c r="AL773" s="8" t="str">
        <f>IF('Filtered Data'!H772="","",HEX2OCT(H773))</f>
        <v/>
      </c>
      <c r="AM773" s="8" t="str">
        <f>IF('Filtered Data'!I772="","",HEX2OCT(I773))</f>
        <v/>
      </c>
      <c r="AN773" s="8" t="str">
        <f>IF('Filtered Data'!J772="","",HEX2OCT(J773))</f>
        <v/>
      </c>
      <c r="AO773" s="8" t="str">
        <f>IF('Filtered Data'!K772="","",HEX2OCT(K773))</f>
        <v/>
      </c>
      <c r="AP773" s="8" t="str">
        <f>IF('Filtered Data'!L772="","",HEX2OCT(L773))</f>
        <v/>
      </c>
      <c r="AQ773" s="8" t="str">
        <f>IF('Filtered Data'!M772="","",HEX2OCT(M773))</f>
        <v/>
      </c>
      <c r="AR773" s="8" t="str">
        <f>IF('Filtered Data'!N772="","",HEX2OCT(N773))</f>
        <v/>
      </c>
    </row>
    <row r="774">
      <c r="A774" s="5" t="str">
        <f>'Filtered Data'!A773</f>
        <v/>
      </c>
      <c r="B774" s="5" t="str">
        <f>'Filtered Data'!B773</f>
        <v/>
      </c>
      <c r="C774" s="5" t="str">
        <f>'Filtered Data'!C773</f>
        <v/>
      </c>
      <c r="D774" s="5" t="str">
        <f>'Filtered Data'!D773</f>
        <v/>
      </c>
      <c r="E774" s="5" t="str">
        <f>'Filtered Data'!E773</f>
        <v/>
      </c>
      <c r="F774" s="5" t="str">
        <f>'Filtered Data'!F773</f>
        <v/>
      </c>
      <c r="G774" s="5" t="str">
        <f>'Filtered Data'!G773</f>
        <v/>
      </c>
      <c r="H774" s="5" t="str">
        <f>'Filtered Data'!H773</f>
        <v/>
      </c>
      <c r="I774" s="5" t="str">
        <f>'Filtered Data'!I773</f>
        <v/>
      </c>
      <c r="J774" s="5" t="str">
        <f>'Filtered Data'!J773</f>
        <v/>
      </c>
      <c r="K774" s="5" t="str">
        <f>'Filtered Data'!K773</f>
        <v/>
      </c>
      <c r="L774" s="5" t="str">
        <f>'Filtered Data'!L773</f>
        <v/>
      </c>
      <c r="M774" s="5" t="str">
        <f>'Filtered Data'!M773</f>
        <v/>
      </c>
      <c r="N774" s="5" t="str">
        <f>'Filtered Data'!N773</f>
        <v/>
      </c>
      <c r="P774" s="7">
        <f t="shared" si="39"/>
        <v>0</v>
      </c>
      <c r="Q774" s="8" t="str">
        <f>IF('Filtered Data'!G773="","",HEX2DEC(G774))</f>
        <v/>
      </c>
      <c r="R774" s="8" t="str">
        <f>IF('Filtered Data'!H773="","",HEX2DEC(H774))</f>
        <v/>
      </c>
      <c r="S774" s="8" t="str">
        <f>IF('Filtered Data'!I773="","",HEX2DEC(I774))</f>
        <v/>
      </c>
      <c r="T774" s="8" t="str">
        <f>IF('Filtered Data'!J773="","",HEX2DEC(J774))</f>
        <v/>
      </c>
      <c r="U774" s="8" t="str">
        <f>IF('Filtered Data'!K773="","",HEX2DEC(K774))</f>
        <v/>
      </c>
      <c r="V774" s="8" t="str">
        <f>IF('Filtered Data'!L773="","",HEX2DEC(L774))</f>
        <v/>
      </c>
      <c r="W774" s="8" t="str">
        <f>IF('Filtered Data'!M773="","",HEX2DEC(M774))</f>
        <v/>
      </c>
      <c r="X774" s="8" t="str">
        <f>IF('Filtered Data'!N773="","",HEX2DEC(N774))</f>
        <v/>
      </c>
      <c r="Y774" s="8"/>
      <c r="Z774" s="9" t="str">
        <f t="shared" si="40"/>
        <v>0</v>
      </c>
      <c r="AA774" s="8" t="str">
        <f>IF('Filtered Data'!G773="","",HEX2BIN(G774))</f>
        <v/>
      </c>
      <c r="AB774" s="8" t="str">
        <f>IF('Filtered Data'!H773="","",HEX2BIN(H774))</f>
        <v/>
      </c>
      <c r="AC774" s="8" t="str">
        <f>IF('Filtered Data'!I773="","",HEX2BIN(I774))</f>
        <v/>
      </c>
      <c r="AD774" s="8" t="str">
        <f>IF('Filtered Data'!J773="","",HEX2BIN(J774))</f>
        <v/>
      </c>
      <c r="AE774" s="8" t="str">
        <f>IF('Filtered Data'!K773="","",HEX2BIN(K774))</f>
        <v/>
      </c>
      <c r="AF774" s="8" t="str">
        <f>IF('Filtered Data'!L773="","",HEX2BIN(L774))</f>
        <v/>
      </c>
      <c r="AG774" s="8" t="str">
        <f>IF('Filtered Data'!M773="","",HEX2BIN(M774))</f>
        <v/>
      </c>
      <c r="AH774" s="8" t="str">
        <f>IF('Filtered Data'!N773="","",HEX2BIN(N774))</f>
        <v/>
      </c>
      <c r="AI774" s="8"/>
      <c r="AJ774" s="9" t="str">
        <f t="shared" si="41"/>
        <v>0</v>
      </c>
      <c r="AK774" s="8" t="str">
        <f>IF('Filtered Data'!G773="","",HEX2OCT(G774))</f>
        <v/>
      </c>
      <c r="AL774" s="8" t="str">
        <f>IF('Filtered Data'!H773="","",HEX2OCT(H774))</f>
        <v/>
      </c>
      <c r="AM774" s="8" t="str">
        <f>IF('Filtered Data'!I773="","",HEX2OCT(I774))</f>
        <v/>
      </c>
      <c r="AN774" s="8" t="str">
        <f>IF('Filtered Data'!J773="","",HEX2OCT(J774))</f>
        <v/>
      </c>
      <c r="AO774" s="8" t="str">
        <f>IF('Filtered Data'!K773="","",HEX2OCT(K774))</f>
        <v/>
      </c>
      <c r="AP774" s="8" t="str">
        <f>IF('Filtered Data'!L773="","",HEX2OCT(L774))</f>
        <v/>
      </c>
      <c r="AQ774" s="8" t="str">
        <f>IF('Filtered Data'!M773="","",HEX2OCT(M774))</f>
        <v/>
      </c>
      <c r="AR774" s="8" t="str">
        <f>IF('Filtered Data'!N773="","",HEX2OCT(N774))</f>
        <v/>
      </c>
    </row>
    <row r="775">
      <c r="A775" s="5" t="str">
        <f>'Filtered Data'!A774</f>
        <v/>
      </c>
      <c r="B775" s="5" t="str">
        <f>'Filtered Data'!B774</f>
        <v/>
      </c>
      <c r="C775" s="5" t="str">
        <f>'Filtered Data'!C774</f>
        <v/>
      </c>
      <c r="D775" s="5" t="str">
        <f>'Filtered Data'!D774</f>
        <v/>
      </c>
      <c r="E775" s="5" t="str">
        <f>'Filtered Data'!E774</f>
        <v/>
      </c>
      <c r="F775" s="5" t="str">
        <f>'Filtered Data'!F774</f>
        <v/>
      </c>
      <c r="G775" s="5" t="str">
        <f>'Filtered Data'!G774</f>
        <v/>
      </c>
      <c r="H775" s="5" t="str">
        <f>'Filtered Data'!H774</f>
        <v/>
      </c>
      <c r="I775" s="5" t="str">
        <f>'Filtered Data'!I774</f>
        <v/>
      </c>
      <c r="J775" s="5" t="str">
        <f>'Filtered Data'!J774</f>
        <v/>
      </c>
      <c r="K775" s="5" t="str">
        <f>'Filtered Data'!K774</f>
        <v/>
      </c>
      <c r="L775" s="5" t="str">
        <f>'Filtered Data'!L774</f>
        <v/>
      </c>
      <c r="M775" s="5" t="str">
        <f>'Filtered Data'!M774</f>
        <v/>
      </c>
      <c r="N775" s="5" t="str">
        <f>'Filtered Data'!N774</f>
        <v/>
      </c>
      <c r="P775" s="7">
        <f t="shared" si="39"/>
        <v>0</v>
      </c>
      <c r="Q775" s="8" t="str">
        <f>IF('Filtered Data'!G774="","",HEX2DEC(G775))</f>
        <v/>
      </c>
      <c r="R775" s="8" t="str">
        <f>IF('Filtered Data'!H774="","",HEX2DEC(H775))</f>
        <v/>
      </c>
      <c r="S775" s="8" t="str">
        <f>IF('Filtered Data'!I774="","",HEX2DEC(I775))</f>
        <v/>
      </c>
      <c r="T775" s="8" t="str">
        <f>IF('Filtered Data'!J774="","",HEX2DEC(J775))</f>
        <v/>
      </c>
      <c r="U775" s="8" t="str">
        <f>IF('Filtered Data'!K774="","",HEX2DEC(K775))</f>
        <v/>
      </c>
      <c r="V775" s="8" t="str">
        <f>IF('Filtered Data'!L774="","",HEX2DEC(L775))</f>
        <v/>
      </c>
      <c r="W775" s="8" t="str">
        <f>IF('Filtered Data'!M774="","",HEX2DEC(M775))</f>
        <v/>
      </c>
      <c r="X775" s="8" t="str">
        <f>IF('Filtered Data'!N774="","",HEX2DEC(N775))</f>
        <v/>
      </c>
      <c r="Y775" s="8"/>
      <c r="Z775" s="9" t="str">
        <f t="shared" si="40"/>
        <v>0</v>
      </c>
      <c r="AA775" s="8" t="str">
        <f>IF('Filtered Data'!G774="","",HEX2BIN(G775))</f>
        <v/>
      </c>
      <c r="AB775" s="8" t="str">
        <f>IF('Filtered Data'!H774="","",HEX2BIN(H775))</f>
        <v/>
      </c>
      <c r="AC775" s="8" t="str">
        <f>IF('Filtered Data'!I774="","",HEX2BIN(I775))</f>
        <v/>
      </c>
      <c r="AD775" s="8" t="str">
        <f>IF('Filtered Data'!J774="","",HEX2BIN(J775))</f>
        <v/>
      </c>
      <c r="AE775" s="8" t="str">
        <f>IF('Filtered Data'!K774="","",HEX2BIN(K775))</f>
        <v/>
      </c>
      <c r="AF775" s="8" t="str">
        <f>IF('Filtered Data'!L774="","",HEX2BIN(L775))</f>
        <v/>
      </c>
      <c r="AG775" s="8" t="str">
        <f>IF('Filtered Data'!M774="","",HEX2BIN(M775))</f>
        <v/>
      </c>
      <c r="AH775" s="8" t="str">
        <f>IF('Filtered Data'!N774="","",HEX2BIN(N775))</f>
        <v/>
      </c>
      <c r="AI775" s="8"/>
      <c r="AJ775" s="9" t="str">
        <f t="shared" si="41"/>
        <v>0</v>
      </c>
      <c r="AK775" s="8" t="str">
        <f>IF('Filtered Data'!G774="","",HEX2OCT(G775))</f>
        <v/>
      </c>
      <c r="AL775" s="8" t="str">
        <f>IF('Filtered Data'!H774="","",HEX2OCT(H775))</f>
        <v/>
      </c>
      <c r="AM775" s="8" t="str">
        <f>IF('Filtered Data'!I774="","",HEX2OCT(I775))</f>
        <v/>
      </c>
      <c r="AN775" s="8" t="str">
        <f>IF('Filtered Data'!J774="","",HEX2OCT(J775))</f>
        <v/>
      </c>
      <c r="AO775" s="8" t="str">
        <f>IF('Filtered Data'!K774="","",HEX2OCT(K775))</f>
        <v/>
      </c>
      <c r="AP775" s="8" t="str">
        <f>IF('Filtered Data'!L774="","",HEX2OCT(L775))</f>
        <v/>
      </c>
      <c r="AQ775" s="8" t="str">
        <f>IF('Filtered Data'!M774="","",HEX2OCT(M775))</f>
        <v/>
      </c>
      <c r="AR775" s="8" t="str">
        <f>IF('Filtered Data'!N774="","",HEX2OCT(N775))</f>
        <v/>
      </c>
    </row>
    <row r="776">
      <c r="A776" s="5" t="str">
        <f>'Filtered Data'!A775</f>
        <v/>
      </c>
      <c r="B776" s="5" t="str">
        <f>'Filtered Data'!B775</f>
        <v/>
      </c>
      <c r="C776" s="5" t="str">
        <f>'Filtered Data'!C775</f>
        <v/>
      </c>
      <c r="D776" s="5" t="str">
        <f>'Filtered Data'!D775</f>
        <v/>
      </c>
      <c r="E776" s="5" t="str">
        <f>'Filtered Data'!E775</f>
        <v/>
      </c>
      <c r="F776" s="5" t="str">
        <f>'Filtered Data'!F775</f>
        <v/>
      </c>
      <c r="G776" s="5" t="str">
        <f>'Filtered Data'!G775</f>
        <v/>
      </c>
      <c r="H776" s="5" t="str">
        <f>'Filtered Data'!H775</f>
        <v/>
      </c>
      <c r="I776" s="5" t="str">
        <f>'Filtered Data'!I775</f>
        <v/>
      </c>
      <c r="J776" s="5" t="str">
        <f>'Filtered Data'!J775</f>
        <v/>
      </c>
      <c r="K776" s="5" t="str">
        <f>'Filtered Data'!K775</f>
        <v/>
      </c>
      <c r="L776" s="5" t="str">
        <f>'Filtered Data'!L775</f>
        <v/>
      </c>
      <c r="M776" s="5" t="str">
        <f>'Filtered Data'!M775</f>
        <v/>
      </c>
      <c r="N776" s="5" t="str">
        <f>'Filtered Data'!N775</f>
        <v/>
      </c>
      <c r="P776" s="7">
        <f t="shared" si="39"/>
        <v>0</v>
      </c>
      <c r="Q776" s="8" t="str">
        <f>IF('Filtered Data'!G775="","",HEX2DEC(G776))</f>
        <v/>
      </c>
      <c r="R776" s="8" t="str">
        <f>IF('Filtered Data'!H775="","",HEX2DEC(H776))</f>
        <v/>
      </c>
      <c r="S776" s="8" t="str">
        <f>IF('Filtered Data'!I775="","",HEX2DEC(I776))</f>
        <v/>
      </c>
      <c r="T776" s="8" t="str">
        <f>IF('Filtered Data'!J775="","",HEX2DEC(J776))</f>
        <v/>
      </c>
      <c r="U776" s="8" t="str">
        <f>IF('Filtered Data'!K775="","",HEX2DEC(K776))</f>
        <v/>
      </c>
      <c r="V776" s="8" t="str">
        <f>IF('Filtered Data'!L775="","",HEX2DEC(L776))</f>
        <v/>
      </c>
      <c r="W776" s="8" t="str">
        <f>IF('Filtered Data'!M775="","",HEX2DEC(M776))</f>
        <v/>
      </c>
      <c r="X776" s="8" t="str">
        <f>IF('Filtered Data'!N775="","",HEX2DEC(N776))</f>
        <v/>
      </c>
      <c r="Y776" s="8"/>
      <c r="Z776" s="9" t="str">
        <f t="shared" si="40"/>
        <v>0</v>
      </c>
      <c r="AA776" s="8" t="str">
        <f>IF('Filtered Data'!G775="","",HEX2BIN(G776))</f>
        <v/>
      </c>
      <c r="AB776" s="8" t="str">
        <f>IF('Filtered Data'!H775="","",HEX2BIN(H776))</f>
        <v/>
      </c>
      <c r="AC776" s="8" t="str">
        <f>IF('Filtered Data'!I775="","",HEX2BIN(I776))</f>
        <v/>
      </c>
      <c r="AD776" s="8" t="str">
        <f>IF('Filtered Data'!J775="","",HEX2BIN(J776))</f>
        <v/>
      </c>
      <c r="AE776" s="8" t="str">
        <f>IF('Filtered Data'!K775="","",HEX2BIN(K776))</f>
        <v/>
      </c>
      <c r="AF776" s="8" t="str">
        <f>IF('Filtered Data'!L775="","",HEX2BIN(L776))</f>
        <v/>
      </c>
      <c r="AG776" s="8" t="str">
        <f>IF('Filtered Data'!M775="","",HEX2BIN(M776))</f>
        <v/>
      </c>
      <c r="AH776" s="8" t="str">
        <f>IF('Filtered Data'!N775="","",HEX2BIN(N776))</f>
        <v/>
      </c>
      <c r="AI776" s="8"/>
      <c r="AJ776" s="9" t="str">
        <f t="shared" si="41"/>
        <v>0</v>
      </c>
      <c r="AK776" s="8" t="str">
        <f>IF('Filtered Data'!G775="","",HEX2OCT(G776))</f>
        <v/>
      </c>
      <c r="AL776" s="8" t="str">
        <f>IF('Filtered Data'!H775="","",HEX2OCT(H776))</f>
        <v/>
      </c>
      <c r="AM776" s="8" t="str">
        <f>IF('Filtered Data'!I775="","",HEX2OCT(I776))</f>
        <v/>
      </c>
      <c r="AN776" s="8" t="str">
        <f>IF('Filtered Data'!J775="","",HEX2OCT(J776))</f>
        <v/>
      </c>
      <c r="AO776" s="8" t="str">
        <f>IF('Filtered Data'!K775="","",HEX2OCT(K776))</f>
        <v/>
      </c>
      <c r="AP776" s="8" t="str">
        <f>IF('Filtered Data'!L775="","",HEX2OCT(L776))</f>
        <v/>
      </c>
      <c r="AQ776" s="8" t="str">
        <f>IF('Filtered Data'!M775="","",HEX2OCT(M776))</f>
        <v/>
      </c>
      <c r="AR776" s="8" t="str">
        <f>IF('Filtered Data'!N775="","",HEX2OCT(N776))</f>
        <v/>
      </c>
    </row>
    <row r="777">
      <c r="A777" s="5" t="str">
        <f>'Filtered Data'!A776</f>
        <v/>
      </c>
      <c r="B777" s="5" t="str">
        <f>'Filtered Data'!B776</f>
        <v/>
      </c>
      <c r="C777" s="5" t="str">
        <f>'Filtered Data'!C776</f>
        <v/>
      </c>
      <c r="D777" s="5" t="str">
        <f>'Filtered Data'!D776</f>
        <v/>
      </c>
      <c r="E777" s="5" t="str">
        <f>'Filtered Data'!E776</f>
        <v/>
      </c>
      <c r="F777" s="5" t="str">
        <f>'Filtered Data'!F776</f>
        <v/>
      </c>
      <c r="G777" s="5" t="str">
        <f>'Filtered Data'!G776</f>
        <v/>
      </c>
      <c r="H777" s="5" t="str">
        <f>'Filtered Data'!H776</f>
        <v/>
      </c>
      <c r="I777" s="5" t="str">
        <f>'Filtered Data'!I776</f>
        <v/>
      </c>
      <c r="J777" s="5" t="str">
        <f>'Filtered Data'!J776</f>
        <v/>
      </c>
      <c r="K777" s="5" t="str">
        <f>'Filtered Data'!K776</f>
        <v/>
      </c>
      <c r="L777" s="5" t="str">
        <f>'Filtered Data'!L776</f>
        <v/>
      </c>
      <c r="M777" s="5" t="str">
        <f>'Filtered Data'!M776</f>
        <v/>
      </c>
      <c r="N777" s="5" t="str">
        <f>'Filtered Data'!N776</f>
        <v/>
      </c>
      <c r="P777" s="7">
        <f t="shared" si="39"/>
        <v>0</v>
      </c>
      <c r="Q777" s="8" t="str">
        <f>IF('Filtered Data'!G776="","",HEX2DEC(G777))</f>
        <v/>
      </c>
      <c r="R777" s="8" t="str">
        <f>IF('Filtered Data'!H776="","",HEX2DEC(H777))</f>
        <v/>
      </c>
      <c r="S777" s="8" t="str">
        <f>IF('Filtered Data'!I776="","",HEX2DEC(I777))</f>
        <v/>
      </c>
      <c r="T777" s="8" t="str">
        <f>IF('Filtered Data'!J776="","",HEX2DEC(J777))</f>
        <v/>
      </c>
      <c r="U777" s="8" t="str">
        <f>IF('Filtered Data'!K776="","",HEX2DEC(K777))</f>
        <v/>
      </c>
      <c r="V777" s="8" t="str">
        <f>IF('Filtered Data'!L776="","",HEX2DEC(L777))</f>
        <v/>
      </c>
      <c r="W777" s="8" t="str">
        <f>IF('Filtered Data'!M776="","",HEX2DEC(M777))</f>
        <v/>
      </c>
      <c r="X777" s="8" t="str">
        <f>IF('Filtered Data'!N776="","",HEX2DEC(N777))</f>
        <v/>
      </c>
      <c r="Y777" s="8"/>
      <c r="Z777" s="9" t="str">
        <f t="shared" si="40"/>
        <v>0</v>
      </c>
      <c r="AA777" s="8" t="str">
        <f>IF('Filtered Data'!G776="","",HEX2BIN(G777))</f>
        <v/>
      </c>
      <c r="AB777" s="8" t="str">
        <f>IF('Filtered Data'!H776="","",HEX2BIN(H777))</f>
        <v/>
      </c>
      <c r="AC777" s="8" t="str">
        <f>IF('Filtered Data'!I776="","",HEX2BIN(I777))</f>
        <v/>
      </c>
      <c r="AD777" s="8" t="str">
        <f>IF('Filtered Data'!J776="","",HEX2BIN(J777))</f>
        <v/>
      </c>
      <c r="AE777" s="8" t="str">
        <f>IF('Filtered Data'!K776="","",HEX2BIN(K777))</f>
        <v/>
      </c>
      <c r="AF777" s="8" t="str">
        <f>IF('Filtered Data'!L776="","",HEX2BIN(L777))</f>
        <v/>
      </c>
      <c r="AG777" s="8" t="str">
        <f>IF('Filtered Data'!M776="","",HEX2BIN(M777))</f>
        <v/>
      </c>
      <c r="AH777" s="8" t="str">
        <f>IF('Filtered Data'!N776="","",HEX2BIN(N777))</f>
        <v/>
      </c>
      <c r="AI777" s="8"/>
      <c r="AJ777" s="9" t="str">
        <f t="shared" si="41"/>
        <v>0</v>
      </c>
      <c r="AK777" s="8" t="str">
        <f>IF('Filtered Data'!G776="","",HEX2OCT(G777))</f>
        <v/>
      </c>
      <c r="AL777" s="8" t="str">
        <f>IF('Filtered Data'!H776="","",HEX2OCT(H777))</f>
        <v/>
      </c>
      <c r="AM777" s="8" t="str">
        <f>IF('Filtered Data'!I776="","",HEX2OCT(I777))</f>
        <v/>
      </c>
      <c r="AN777" s="8" t="str">
        <f>IF('Filtered Data'!J776="","",HEX2OCT(J777))</f>
        <v/>
      </c>
      <c r="AO777" s="8" t="str">
        <f>IF('Filtered Data'!K776="","",HEX2OCT(K777))</f>
        <v/>
      </c>
      <c r="AP777" s="8" t="str">
        <f>IF('Filtered Data'!L776="","",HEX2OCT(L777))</f>
        <v/>
      </c>
      <c r="AQ777" s="8" t="str">
        <f>IF('Filtered Data'!M776="","",HEX2OCT(M777))</f>
        <v/>
      </c>
      <c r="AR777" s="8" t="str">
        <f>IF('Filtered Data'!N776="","",HEX2OCT(N777))</f>
        <v/>
      </c>
    </row>
    <row r="778">
      <c r="A778" s="5" t="str">
        <f>'Filtered Data'!A777</f>
        <v/>
      </c>
      <c r="B778" s="5" t="str">
        <f>'Filtered Data'!B777</f>
        <v/>
      </c>
      <c r="C778" s="5" t="str">
        <f>'Filtered Data'!C777</f>
        <v/>
      </c>
      <c r="D778" s="5" t="str">
        <f>'Filtered Data'!D777</f>
        <v/>
      </c>
      <c r="E778" s="5" t="str">
        <f>'Filtered Data'!E777</f>
        <v/>
      </c>
      <c r="F778" s="5" t="str">
        <f>'Filtered Data'!F777</f>
        <v/>
      </c>
      <c r="G778" s="5" t="str">
        <f>'Filtered Data'!G777</f>
        <v/>
      </c>
      <c r="H778" s="5" t="str">
        <f>'Filtered Data'!H777</f>
        <v/>
      </c>
      <c r="I778" s="5" t="str">
        <f>'Filtered Data'!I777</f>
        <v/>
      </c>
      <c r="J778" s="5" t="str">
        <f>'Filtered Data'!J777</f>
        <v/>
      </c>
      <c r="K778" s="5" t="str">
        <f>'Filtered Data'!K777</f>
        <v/>
      </c>
      <c r="L778" s="5" t="str">
        <f>'Filtered Data'!L777</f>
        <v/>
      </c>
      <c r="M778" s="5" t="str">
        <f>'Filtered Data'!M777</f>
        <v/>
      </c>
      <c r="N778" s="5" t="str">
        <f>'Filtered Data'!N777</f>
        <v/>
      </c>
      <c r="P778" s="7">
        <f t="shared" si="39"/>
        <v>0</v>
      </c>
      <c r="Q778" s="8" t="str">
        <f>IF('Filtered Data'!G777="","",HEX2DEC(G778))</f>
        <v/>
      </c>
      <c r="R778" s="8" t="str">
        <f>IF('Filtered Data'!H777="","",HEX2DEC(H778))</f>
        <v/>
      </c>
      <c r="S778" s="8" t="str">
        <f>IF('Filtered Data'!I777="","",HEX2DEC(I778))</f>
        <v/>
      </c>
      <c r="T778" s="8" t="str">
        <f>IF('Filtered Data'!J777="","",HEX2DEC(J778))</f>
        <v/>
      </c>
      <c r="U778" s="8" t="str">
        <f>IF('Filtered Data'!K777="","",HEX2DEC(K778))</f>
        <v/>
      </c>
      <c r="V778" s="8" t="str">
        <f>IF('Filtered Data'!L777="","",HEX2DEC(L778))</f>
        <v/>
      </c>
      <c r="W778" s="8" t="str">
        <f>IF('Filtered Data'!M777="","",HEX2DEC(M778))</f>
        <v/>
      </c>
      <c r="X778" s="8" t="str">
        <f>IF('Filtered Data'!N777="","",HEX2DEC(N778))</f>
        <v/>
      </c>
      <c r="Y778" s="8"/>
      <c r="Z778" s="9" t="str">
        <f t="shared" si="40"/>
        <v>0</v>
      </c>
      <c r="AA778" s="8" t="str">
        <f>IF('Filtered Data'!G777="","",HEX2BIN(G778))</f>
        <v/>
      </c>
      <c r="AB778" s="8" t="str">
        <f>IF('Filtered Data'!H777="","",HEX2BIN(H778))</f>
        <v/>
      </c>
      <c r="AC778" s="8" t="str">
        <f>IF('Filtered Data'!I777="","",HEX2BIN(I778))</f>
        <v/>
      </c>
      <c r="AD778" s="8" t="str">
        <f>IF('Filtered Data'!J777="","",HEX2BIN(J778))</f>
        <v/>
      </c>
      <c r="AE778" s="8" t="str">
        <f>IF('Filtered Data'!K777="","",HEX2BIN(K778))</f>
        <v/>
      </c>
      <c r="AF778" s="8" t="str">
        <f>IF('Filtered Data'!L777="","",HEX2BIN(L778))</f>
        <v/>
      </c>
      <c r="AG778" s="8" t="str">
        <f>IF('Filtered Data'!M777="","",HEX2BIN(M778))</f>
        <v/>
      </c>
      <c r="AH778" s="8" t="str">
        <f>IF('Filtered Data'!N777="","",HEX2BIN(N778))</f>
        <v/>
      </c>
      <c r="AI778" s="8"/>
      <c r="AJ778" s="9" t="str">
        <f t="shared" si="41"/>
        <v>0</v>
      </c>
      <c r="AK778" s="8" t="str">
        <f>IF('Filtered Data'!G777="","",HEX2OCT(G778))</f>
        <v/>
      </c>
      <c r="AL778" s="8" t="str">
        <f>IF('Filtered Data'!H777="","",HEX2OCT(H778))</f>
        <v/>
      </c>
      <c r="AM778" s="8" t="str">
        <f>IF('Filtered Data'!I777="","",HEX2OCT(I778))</f>
        <v/>
      </c>
      <c r="AN778" s="8" t="str">
        <f>IF('Filtered Data'!J777="","",HEX2OCT(J778))</f>
        <v/>
      </c>
      <c r="AO778" s="8" t="str">
        <f>IF('Filtered Data'!K777="","",HEX2OCT(K778))</f>
        <v/>
      </c>
      <c r="AP778" s="8" t="str">
        <f>IF('Filtered Data'!L777="","",HEX2OCT(L778))</f>
        <v/>
      </c>
      <c r="AQ778" s="8" t="str">
        <f>IF('Filtered Data'!M777="","",HEX2OCT(M778))</f>
        <v/>
      </c>
      <c r="AR778" s="8" t="str">
        <f>IF('Filtered Data'!N777="","",HEX2OCT(N778))</f>
        <v/>
      </c>
    </row>
    <row r="779">
      <c r="A779" s="5" t="str">
        <f>'Filtered Data'!A778</f>
        <v/>
      </c>
      <c r="B779" s="5" t="str">
        <f>'Filtered Data'!B778</f>
        <v/>
      </c>
      <c r="C779" s="5" t="str">
        <f>'Filtered Data'!C778</f>
        <v/>
      </c>
      <c r="D779" s="5" t="str">
        <f>'Filtered Data'!D778</f>
        <v/>
      </c>
      <c r="E779" s="5" t="str">
        <f>'Filtered Data'!E778</f>
        <v/>
      </c>
      <c r="F779" s="5" t="str">
        <f>'Filtered Data'!F778</f>
        <v/>
      </c>
      <c r="G779" s="5" t="str">
        <f>'Filtered Data'!G778</f>
        <v/>
      </c>
      <c r="H779" s="5" t="str">
        <f>'Filtered Data'!H778</f>
        <v/>
      </c>
      <c r="I779" s="5" t="str">
        <f>'Filtered Data'!I778</f>
        <v/>
      </c>
      <c r="J779" s="5" t="str">
        <f>'Filtered Data'!J778</f>
        <v/>
      </c>
      <c r="K779" s="5" t="str">
        <f>'Filtered Data'!K778</f>
        <v/>
      </c>
      <c r="L779" s="5" t="str">
        <f>'Filtered Data'!L778</f>
        <v/>
      </c>
      <c r="M779" s="5" t="str">
        <f>'Filtered Data'!M778</f>
        <v/>
      </c>
      <c r="N779" s="5" t="str">
        <f>'Filtered Data'!N778</f>
        <v/>
      </c>
      <c r="P779" s="7">
        <f t="shared" si="39"/>
        <v>0</v>
      </c>
      <c r="Q779" s="8" t="str">
        <f>IF('Filtered Data'!G778="","",HEX2DEC(G779))</f>
        <v/>
      </c>
      <c r="R779" s="8" t="str">
        <f>IF('Filtered Data'!H778="","",HEX2DEC(H779))</f>
        <v/>
      </c>
      <c r="S779" s="8" t="str">
        <f>IF('Filtered Data'!I778="","",HEX2DEC(I779))</f>
        <v/>
      </c>
      <c r="T779" s="8" t="str">
        <f>IF('Filtered Data'!J778="","",HEX2DEC(J779))</f>
        <v/>
      </c>
      <c r="U779" s="8" t="str">
        <f>IF('Filtered Data'!K778="","",HEX2DEC(K779))</f>
        <v/>
      </c>
      <c r="V779" s="8" t="str">
        <f>IF('Filtered Data'!L778="","",HEX2DEC(L779))</f>
        <v/>
      </c>
      <c r="W779" s="8" t="str">
        <f>IF('Filtered Data'!M778="","",HEX2DEC(M779))</f>
        <v/>
      </c>
      <c r="X779" s="8" t="str">
        <f>IF('Filtered Data'!N778="","",HEX2DEC(N779))</f>
        <v/>
      </c>
      <c r="Y779" s="8"/>
      <c r="Z779" s="9" t="str">
        <f t="shared" si="40"/>
        <v>0</v>
      </c>
      <c r="AA779" s="8" t="str">
        <f>IF('Filtered Data'!G778="","",HEX2BIN(G779))</f>
        <v/>
      </c>
      <c r="AB779" s="8" t="str">
        <f>IF('Filtered Data'!H778="","",HEX2BIN(H779))</f>
        <v/>
      </c>
      <c r="AC779" s="8" t="str">
        <f>IF('Filtered Data'!I778="","",HEX2BIN(I779))</f>
        <v/>
      </c>
      <c r="AD779" s="8" t="str">
        <f>IF('Filtered Data'!J778="","",HEX2BIN(J779))</f>
        <v/>
      </c>
      <c r="AE779" s="8" t="str">
        <f>IF('Filtered Data'!K778="","",HEX2BIN(K779))</f>
        <v/>
      </c>
      <c r="AF779" s="8" t="str">
        <f>IF('Filtered Data'!L778="","",HEX2BIN(L779))</f>
        <v/>
      </c>
      <c r="AG779" s="8" t="str">
        <f>IF('Filtered Data'!M778="","",HEX2BIN(M779))</f>
        <v/>
      </c>
      <c r="AH779" s="8" t="str">
        <f>IF('Filtered Data'!N778="","",HEX2BIN(N779))</f>
        <v/>
      </c>
      <c r="AI779" s="8"/>
      <c r="AJ779" s="9" t="str">
        <f t="shared" si="41"/>
        <v>0</v>
      </c>
      <c r="AK779" s="8" t="str">
        <f>IF('Filtered Data'!G778="","",HEX2OCT(G779))</f>
        <v/>
      </c>
      <c r="AL779" s="8" t="str">
        <f>IF('Filtered Data'!H778="","",HEX2OCT(H779))</f>
        <v/>
      </c>
      <c r="AM779" s="8" t="str">
        <f>IF('Filtered Data'!I778="","",HEX2OCT(I779))</f>
        <v/>
      </c>
      <c r="AN779" s="8" t="str">
        <f>IF('Filtered Data'!J778="","",HEX2OCT(J779))</f>
        <v/>
      </c>
      <c r="AO779" s="8" t="str">
        <f>IF('Filtered Data'!K778="","",HEX2OCT(K779))</f>
        <v/>
      </c>
      <c r="AP779" s="8" t="str">
        <f>IF('Filtered Data'!L778="","",HEX2OCT(L779))</f>
        <v/>
      </c>
      <c r="AQ779" s="8" t="str">
        <f>IF('Filtered Data'!M778="","",HEX2OCT(M779))</f>
        <v/>
      </c>
      <c r="AR779" s="8" t="str">
        <f>IF('Filtered Data'!N778="","",HEX2OCT(N779))</f>
        <v/>
      </c>
    </row>
    <row r="780">
      <c r="A780" s="5" t="str">
        <f>'Filtered Data'!A779</f>
        <v/>
      </c>
      <c r="B780" s="5" t="str">
        <f>'Filtered Data'!B779</f>
        <v/>
      </c>
      <c r="C780" s="5" t="str">
        <f>'Filtered Data'!C779</f>
        <v/>
      </c>
      <c r="D780" s="5" t="str">
        <f>'Filtered Data'!D779</f>
        <v/>
      </c>
      <c r="E780" s="5" t="str">
        <f>'Filtered Data'!E779</f>
        <v/>
      </c>
      <c r="F780" s="5" t="str">
        <f>'Filtered Data'!F779</f>
        <v/>
      </c>
      <c r="G780" s="5" t="str">
        <f>'Filtered Data'!G779</f>
        <v/>
      </c>
      <c r="H780" s="5" t="str">
        <f>'Filtered Data'!H779</f>
        <v/>
      </c>
      <c r="I780" s="5" t="str">
        <f>'Filtered Data'!I779</f>
        <v/>
      </c>
      <c r="J780" s="5" t="str">
        <f>'Filtered Data'!J779</f>
        <v/>
      </c>
      <c r="K780" s="5" t="str">
        <f>'Filtered Data'!K779</f>
        <v/>
      </c>
      <c r="L780" s="5" t="str">
        <f>'Filtered Data'!L779</f>
        <v/>
      </c>
      <c r="M780" s="5" t="str">
        <f>'Filtered Data'!M779</f>
        <v/>
      </c>
      <c r="N780" s="5" t="str">
        <f>'Filtered Data'!N779</f>
        <v/>
      </c>
      <c r="P780" s="7">
        <f t="shared" si="39"/>
        <v>0</v>
      </c>
      <c r="Q780" s="8" t="str">
        <f>IF('Filtered Data'!G779="","",HEX2DEC(G780))</f>
        <v/>
      </c>
      <c r="R780" s="8" t="str">
        <f>IF('Filtered Data'!H779="","",HEX2DEC(H780))</f>
        <v/>
      </c>
      <c r="S780" s="8" t="str">
        <f>IF('Filtered Data'!I779="","",HEX2DEC(I780))</f>
        <v/>
      </c>
      <c r="T780" s="8" t="str">
        <f>IF('Filtered Data'!J779="","",HEX2DEC(J780))</f>
        <v/>
      </c>
      <c r="U780" s="8" t="str">
        <f>IF('Filtered Data'!K779="","",HEX2DEC(K780))</f>
        <v/>
      </c>
      <c r="V780" s="8" t="str">
        <f>IF('Filtered Data'!L779="","",HEX2DEC(L780))</f>
        <v/>
      </c>
      <c r="W780" s="8" t="str">
        <f>IF('Filtered Data'!M779="","",HEX2DEC(M780))</f>
        <v/>
      </c>
      <c r="X780" s="8" t="str">
        <f>IF('Filtered Data'!N779="","",HEX2DEC(N780))</f>
        <v/>
      </c>
      <c r="Y780" s="8"/>
      <c r="Z780" s="9" t="str">
        <f t="shared" si="40"/>
        <v>0</v>
      </c>
      <c r="AA780" s="8" t="str">
        <f>IF('Filtered Data'!G779="","",HEX2BIN(G780))</f>
        <v/>
      </c>
      <c r="AB780" s="8" t="str">
        <f>IF('Filtered Data'!H779="","",HEX2BIN(H780))</f>
        <v/>
      </c>
      <c r="AC780" s="8" t="str">
        <f>IF('Filtered Data'!I779="","",HEX2BIN(I780))</f>
        <v/>
      </c>
      <c r="AD780" s="8" t="str">
        <f>IF('Filtered Data'!J779="","",HEX2BIN(J780))</f>
        <v/>
      </c>
      <c r="AE780" s="8" t="str">
        <f>IF('Filtered Data'!K779="","",HEX2BIN(K780))</f>
        <v/>
      </c>
      <c r="AF780" s="8" t="str">
        <f>IF('Filtered Data'!L779="","",HEX2BIN(L780))</f>
        <v/>
      </c>
      <c r="AG780" s="8" t="str">
        <f>IF('Filtered Data'!M779="","",HEX2BIN(M780))</f>
        <v/>
      </c>
      <c r="AH780" s="8" t="str">
        <f>IF('Filtered Data'!N779="","",HEX2BIN(N780))</f>
        <v/>
      </c>
      <c r="AI780" s="8"/>
      <c r="AJ780" s="9" t="str">
        <f t="shared" si="41"/>
        <v>0</v>
      </c>
      <c r="AK780" s="8" t="str">
        <f>IF('Filtered Data'!G779="","",HEX2OCT(G780))</f>
        <v/>
      </c>
      <c r="AL780" s="8" t="str">
        <f>IF('Filtered Data'!H779="","",HEX2OCT(H780))</f>
        <v/>
      </c>
      <c r="AM780" s="8" t="str">
        <f>IF('Filtered Data'!I779="","",HEX2OCT(I780))</f>
        <v/>
      </c>
      <c r="AN780" s="8" t="str">
        <f>IF('Filtered Data'!J779="","",HEX2OCT(J780))</f>
        <v/>
      </c>
      <c r="AO780" s="8" t="str">
        <f>IF('Filtered Data'!K779="","",HEX2OCT(K780))</f>
        <v/>
      </c>
      <c r="AP780" s="8" t="str">
        <f>IF('Filtered Data'!L779="","",HEX2OCT(L780))</f>
        <v/>
      </c>
      <c r="AQ780" s="8" t="str">
        <f>IF('Filtered Data'!M779="","",HEX2OCT(M780))</f>
        <v/>
      </c>
      <c r="AR780" s="8" t="str">
        <f>IF('Filtered Data'!N779="","",HEX2OCT(N780))</f>
        <v/>
      </c>
    </row>
    <row r="781">
      <c r="A781" s="5" t="str">
        <f>'Filtered Data'!A780</f>
        <v/>
      </c>
      <c r="B781" s="5" t="str">
        <f>'Filtered Data'!B780</f>
        <v/>
      </c>
      <c r="C781" s="5" t="str">
        <f>'Filtered Data'!C780</f>
        <v/>
      </c>
      <c r="D781" s="5" t="str">
        <f>'Filtered Data'!D780</f>
        <v/>
      </c>
      <c r="E781" s="5" t="str">
        <f>'Filtered Data'!E780</f>
        <v/>
      </c>
      <c r="F781" s="5" t="str">
        <f>'Filtered Data'!F780</f>
        <v/>
      </c>
      <c r="G781" s="5" t="str">
        <f>'Filtered Data'!G780</f>
        <v/>
      </c>
      <c r="H781" s="5" t="str">
        <f>'Filtered Data'!H780</f>
        <v/>
      </c>
      <c r="I781" s="5" t="str">
        <f>'Filtered Data'!I780</f>
        <v/>
      </c>
      <c r="J781" s="5" t="str">
        <f>'Filtered Data'!J780</f>
        <v/>
      </c>
      <c r="K781" s="5" t="str">
        <f>'Filtered Data'!K780</f>
        <v/>
      </c>
      <c r="L781" s="5" t="str">
        <f>'Filtered Data'!L780</f>
        <v/>
      </c>
      <c r="M781" s="5" t="str">
        <f>'Filtered Data'!M780</f>
        <v/>
      </c>
      <c r="N781" s="5" t="str">
        <f>'Filtered Data'!N780</f>
        <v/>
      </c>
      <c r="P781" s="7">
        <f t="shared" si="39"/>
        <v>0</v>
      </c>
      <c r="Q781" s="8" t="str">
        <f>IF('Filtered Data'!G780="","",HEX2DEC(G781))</f>
        <v/>
      </c>
      <c r="R781" s="8" t="str">
        <f>IF('Filtered Data'!H780="","",HEX2DEC(H781))</f>
        <v/>
      </c>
      <c r="S781" s="8" t="str">
        <f>IF('Filtered Data'!I780="","",HEX2DEC(I781))</f>
        <v/>
      </c>
      <c r="T781" s="8" t="str">
        <f>IF('Filtered Data'!J780="","",HEX2DEC(J781))</f>
        <v/>
      </c>
      <c r="U781" s="8" t="str">
        <f>IF('Filtered Data'!K780="","",HEX2DEC(K781))</f>
        <v/>
      </c>
      <c r="V781" s="8" t="str">
        <f>IF('Filtered Data'!L780="","",HEX2DEC(L781))</f>
        <v/>
      </c>
      <c r="W781" s="8" t="str">
        <f>IF('Filtered Data'!M780="","",HEX2DEC(M781))</f>
        <v/>
      </c>
      <c r="X781" s="8" t="str">
        <f>IF('Filtered Data'!N780="","",HEX2DEC(N781))</f>
        <v/>
      </c>
      <c r="Y781" s="8"/>
      <c r="Z781" s="9" t="str">
        <f t="shared" si="40"/>
        <v>0</v>
      </c>
      <c r="AA781" s="8" t="str">
        <f>IF('Filtered Data'!G780="","",HEX2BIN(G781))</f>
        <v/>
      </c>
      <c r="AB781" s="8" t="str">
        <f>IF('Filtered Data'!H780="","",HEX2BIN(H781))</f>
        <v/>
      </c>
      <c r="AC781" s="8" t="str">
        <f>IF('Filtered Data'!I780="","",HEX2BIN(I781))</f>
        <v/>
      </c>
      <c r="AD781" s="8" t="str">
        <f>IF('Filtered Data'!J780="","",HEX2BIN(J781))</f>
        <v/>
      </c>
      <c r="AE781" s="8" t="str">
        <f>IF('Filtered Data'!K780="","",HEX2BIN(K781))</f>
        <v/>
      </c>
      <c r="AF781" s="8" t="str">
        <f>IF('Filtered Data'!L780="","",HEX2BIN(L781))</f>
        <v/>
      </c>
      <c r="AG781" s="8" t="str">
        <f>IF('Filtered Data'!M780="","",HEX2BIN(M781))</f>
        <v/>
      </c>
      <c r="AH781" s="8" t="str">
        <f>IF('Filtered Data'!N780="","",HEX2BIN(N781))</f>
        <v/>
      </c>
      <c r="AI781" s="8"/>
      <c r="AJ781" s="9" t="str">
        <f t="shared" si="41"/>
        <v>0</v>
      </c>
      <c r="AK781" s="8" t="str">
        <f>IF('Filtered Data'!G780="","",HEX2OCT(G781))</f>
        <v/>
      </c>
      <c r="AL781" s="8" t="str">
        <f>IF('Filtered Data'!H780="","",HEX2OCT(H781))</f>
        <v/>
      </c>
      <c r="AM781" s="8" t="str">
        <f>IF('Filtered Data'!I780="","",HEX2OCT(I781))</f>
        <v/>
      </c>
      <c r="AN781" s="8" t="str">
        <f>IF('Filtered Data'!J780="","",HEX2OCT(J781))</f>
        <v/>
      </c>
      <c r="AO781" s="8" t="str">
        <f>IF('Filtered Data'!K780="","",HEX2OCT(K781))</f>
        <v/>
      </c>
      <c r="AP781" s="8" t="str">
        <f>IF('Filtered Data'!L780="","",HEX2OCT(L781))</f>
        <v/>
      </c>
      <c r="AQ781" s="8" t="str">
        <f>IF('Filtered Data'!M780="","",HEX2OCT(M781))</f>
        <v/>
      </c>
      <c r="AR781" s="8" t="str">
        <f>IF('Filtered Data'!N780="","",HEX2OCT(N781))</f>
        <v/>
      </c>
    </row>
    <row r="782">
      <c r="A782" s="5" t="str">
        <f>'Filtered Data'!A781</f>
        <v/>
      </c>
      <c r="B782" s="5" t="str">
        <f>'Filtered Data'!B781</f>
        <v/>
      </c>
      <c r="C782" s="5" t="str">
        <f>'Filtered Data'!C781</f>
        <v/>
      </c>
      <c r="D782" s="5" t="str">
        <f>'Filtered Data'!D781</f>
        <v/>
      </c>
      <c r="E782" s="5" t="str">
        <f>'Filtered Data'!E781</f>
        <v/>
      </c>
      <c r="F782" s="5" t="str">
        <f>'Filtered Data'!F781</f>
        <v/>
      </c>
      <c r="G782" s="5" t="str">
        <f>'Filtered Data'!G781</f>
        <v/>
      </c>
      <c r="H782" s="5" t="str">
        <f>'Filtered Data'!H781</f>
        <v/>
      </c>
      <c r="I782" s="5" t="str">
        <f>'Filtered Data'!I781</f>
        <v/>
      </c>
      <c r="J782" s="5" t="str">
        <f>'Filtered Data'!J781</f>
        <v/>
      </c>
      <c r="K782" s="5" t="str">
        <f>'Filtered Data'!K781</f>
        <v/>
      </c>
      <c r="L782" s="5" t="str">
        <f>'Filtered Data'!L781</f>
        <v/>
      </c>
      <c r="M782" s="5" t="str">
        <f>'Filtered Data'!M781</f>
        <v/>
      </c>
      <c r="N782" s="5" t="str">
        <f>'Filtered Data'!N781</f>
        <v/>
      </c>
      <c r="P782" s="7">
        <f t="shared" si="39"/>
        <v>0</v>
      </c>
      <c r="Q782" s="8" t="str">
        <f>IF('Filtered Data'!G781="","",HEX2DEC(G782))</f>
        <v/>
      </c>
      <c r="R782" s="8" t="str">
        <f>IF('Filtered Data'!H781="","",HEX2DEC(H782))</f>
        <v/>
      </c>
      <c r="S782" s="8" t="str">
        <f>IF('Filtered Data'!I781="","",HEX2DEC(I782))</f>
        <v/>
      </c>
      <c r="T782" s="8" t="str">
        <f>IF('Filtered Data'!J781="","",HEX2DEC(J782))</f>
        <v/>
      </c>
      <c r="U782" s="8" t="str">
        <f>IF('Filtered Data'!K781="","",HEX2DEC(K782))</f>
        <v/>
      </c>
      <c r="V782" s="8" t="str">
        <f>IF('Filtered Data'!L781="","",HEX2DEC(L782))</f>
        <v/>
      </c>
      <c r="W782" s="8" t="str">
        <f>IF('Filtered Data'!M781="","",HEX2DEC(M782))</f>
        <v/>
      </c>
      <c r="X782" s="8" t="str">
        <f>IF('Filtered Data'!N781="","",HEX2DEC(N782))</f>
        <v/>
      </c>
      <c r="Y782" s="8"/>
      <c r="Z782" s="9" t="str">
        <f t="shared" si="40"/>
        <v>0</v>
      </c>
      <c r="AA782" s="8" t="str">
        <f>IF('Filtered Data'!G781="","",HEX2BIN(G782))</f>
        <v/>
      </c>
      <c r="AB782" s="8" t="str">
        <f>IF('Filtered Data'!H781="","",HEX2BIN(H782))</f>
        <v/>
      </c>
      <c r="AC782" s="8" t="str">
        <f>IF('Filtered Data'!I781="","",HEX2BIN(I782))</f>
        <v/>
      </c>
      <c r="AD782" s="8" t="str">
        <f>IF('Filtered Data'!J781="","",HEX2BIN(J782))</f>
        <v/>
      </c>
      <c r="AE782" s="8" t="str">
        <f>IF('Filtered Data'!K781="","",HEX2BIN(K782))</f>
        <v/>
      </c>
      <c r="AF782" s="8" t="str">
        <f>IF('Filtered Data'!L781="","",HEX2BIN(L782))</f>
        <v/>
      </c>
      <c r="AG782" s="8" t="str">
        <f>IF('Filtered Data'!M781="","",HEX2BIN(M782))</f>
        <v/>
      </c>
      <c r="AH782" s="8" t="str">
        <f>IF('Filtered Data'!N781="","",HEX2BIN(N782))</f>
        <v/>
      </c>
      <c r="AI782" s="8"/>
      <c r="AJ782" s="9" t="str">
        <f t="shared" si="41"/>
        <v>0</v>
      </c>
      <c r="AK782" s="8" t="str">
        <f>IF('Filtered Data'!G781="","",HEX2OCT(G782))</f>
        <v/>
      </c>
      <c r="AL782" s="8" t="str">
        <f>IF('Filtered Data'!H781="","",HEX2OCT(H782))</f>
        <v/>
      </c>
      <c r="AM782" s="8" t="str">
        <f>IF('Filtered Data'!I781="","",HEX2OCT(I782))</f>
        <v/>
      </c>
      <c r="AN782" s="8" t="str">
        <f>IF('Filtered Data'!J781="","",HEX2OCT(J782))</f>
        <v/>
      </c>
      <c r="AO782" s="8" t="str">
        <f>IF('Filtered Data'!K781="","",HEX2OCT(K782))</f>
        <v/>
      </c>
      <c r="AP782" s="8" t="str">
        <f>IF('Filtered Data'!L781="","",HEX2OCT(L782))</f>
        <v/>
      </c>
      <c r="AQ782" s="8" t="str">
        <f>IF('Filtered Data'!M781="","",HEX2OCT(M782))</f>
        <v/>
      </c>
      <c r="AR782" s="8" t="str">
        <f>IF('Filtered Data'!N781="","",HEX2OCT(N782))</f>
        <v/>
      </c>
    </row>
    <row r="783">
      <c r="A783" s="5" t="str">
        <f>'Filtered Data'!A782</f>
        <v/>
      </c>
      <c r="B783" s="5" t="str">
        <f>'Filtered Data'!B782</f>
        <v/>
      </c>
      <c r="C783" s="5" t="str">
        <f>'Filtered Data'!C782</f>
        <v/>
      </c>
      <c r="D783" s="5" t="str">
        <f>'Filtered Data'!D782</f>
        <v/>
      </c>
      <c r="E783" s="5" t="str">
        <f>'Filtered Data'!E782</f>
        <v/>
      </c>
      <c r="F783" s="5" t="str">
        <f>'Filtered Data'!F782</f>
        <v/>
      </c>
      <c r="G783" s="5" t="str">
        <f>'Filtered Data'!G782</f>
        <v/>
      </c>
      <c r="H783" s="5" t="str">
        <f>'Filtered Data'!H782</f>
        <v/>
      </c>
      <c r="I783" s="5" t="str">
        <f>'Filtered Data'!I782</f>
        <v/>
      </c>
      <c r="J783" s="5" t="str">
        <f>'Filtered Data'!J782</f>
        <v/>
      </c>
      <c r="K783" s="5" t="str">
        <f>'Filtered Data'!K782</f>
        <v/>
      </c>
      <c r="L783" s="5" t="str">
        <f>'Filtered Data'!L782</f>
        <v/>
      </c>
      <c r="M783" s="5" t="str">
        <f>'Filtered Data'!M782</f>
        <v/>
      </c>
      <c r="N783" s="5" t="str">
        <f>'Filtered Data'!N782</f>
        <v/>
      </c>
      <c r="P783" s="7">
        <f t="shared" si="39"/>
        <v>0</v>
      </c>
      <c r="Q783" s="8" t="str">
        <f>IF('Filtered Data'!G782="","",HEX2DEC(G783))</f>
        <v/>
      </c>
      <c r="R783" s="8" t="str">
        <f>IF('Filtered Data'!H782="","",HEX2DEC(H783))</f>
        <v/>
      </c>
      <c r="S783" s="8" t="str">
        <f>IF('Filtered Data'!I782="","",HEX2DEC(I783))</f>
        <v/>
      </c>
      <c r="T783" s="8" t="str">
        <f>IF('Filtered Data'!J782="","",HEX2DEC(J783))</f>
        <v/>
      </c>
      <c r="U783" s="8" t="str">
        <f>IF('Filtered Data'!K782="","",HEX2DEC(K783))</f>
        <v/>
      </c>
      <c r="V783" s="8" t="str">
        <f>IF('Filtered Data'!L782="","",HEX2DEC(L783))</f>
        <v/>
      </c>
      <c r="W783" s="8" t="str">
        <f>IF('Filtered Data'!M782="","",HEX2DEC(M783))</f>
        <v/>
      </c>
      <c r="X783" s="8" t="str">
        <f>IF('Filtered Data'!N782="","",HEX2DEC(N783))</f>
        <v/>
      </c>
      <c r="Y783" s="8"/>
      <c r="Z783" s="9" t="str">
        <f t="shared" si="40"/>
        <v>0</v>
      </c>
      <c r="AA783" s="8" t="str">
        <f>IF('Filtered Data'!G782="","",HEX2BIN(G783))</f>
        <v/>
      </c>
      <c r="AB783" s="8" t="str">
        <f>IF('Filtered Data'!H782="","",HEX2BIN(H783))</f>
        <v/>
      </c>
      <c r="AC783" s="8" t="str">
        <f>IF('Filtered Data'!I782="","",HEX2BIN(I783))</f>
        <v/>
      </c>
      <c r="AD783" s="8" t="str">
        <f>IF('Filtered Data'!J782="","",HEX2BIN(J783))</f>
        <v/>
      </c>
      <c r="AE783" s="8" t="str">
        <f>IF('Filtered Data'!K782="","",HEX2BIN(K783))</f>
        <v/>
      </c>
      <c r="AF783" s="8" t="str">
        <f>IF('Filtered Data'!L782="","",HEX2BIN(L783))</f>
        <v/>
      </c>
      <c r="AG783" s="8" t="str">
        <f>IF('Filtered Data'!M782="","",HEX2BIN(M783))</f>
        <v/>
      </c>
      <c r="AH783" s="8" t="str">
        <f>IF('Filtered Data'!N782="","",HEX2BIN(N783))</f>
        <v/>
      </c>
      <c r="AI783" s="8"/>
      <c r="AJ783" s="9" t="str">
        <f t="shared" si="41"/>
        <v>0</v>
      </c>
      <c r="AK783" s="8" t="str">
        <f>IF('Filtered Data'!G782="","",HEX2OCT(G783))</f>
        <v/>
      </c>
      <c r="AL783" s="8" t="str">
        <f>IF('Filtered Data'!H782="","",HEX2OCT(H783))</f>
        <v/>
      </c>
      <c r="AM783" s="8" t="str">
        <f>IF('Filtered Data'!I782="","",HEX2OCT(I783))</f>
        <v/>
      </c>
      <c r="AN783" s="8" t="str">
        <f>IF('Filtered Data'!J782="","",HEX2OCT(J783))</f>
        <v/>
      </c>
      <c r="AO783" s="8" t="str">
        <f>IF('Filtered Data'!K782="","",HEX2OCT(K783))</f>
        <v/>
      </c>
      <c r="AP783" s="8" t="str">
        <f>IF('Filtered Data'!L782="","",HEX2OCT(L783))</f>
        <v/>
      </c>
      <c r="AQ783" s="8" t="str">
        <f>IF('Filtered Data'!M782="","",HEX2OCT(M783))</f>
        <v/>
      </c>
      <c r="AR783" s="8" t="str">
        <f>IF('Filtered Data'!N782="","",HEX2OCT(N783))</f>
        <v/>
      </c>
    </row>
    <row r="784">
      <c r="A784" s="5" t="str">
        <f>'Filtered Data'!A783</f>
        <v/>
      </c>
      <c r="B784" s="5" t="str">
        <f>'Filtered Data'!B783</f>
        <v/>
      </c>
      <c r="C784" s="5" t="str">
        <f>'Filtered Data'!C783</f>
        <v/>
      </c>
      <c r="D784" s="5" t="str">
        <f>'Filtered Data'!D783</f>
        <v/>
      </c>
      <c r="E784" s="5" t="str">
        <f>'Filtered Data'!E783</f>
        <v/>
      </c>
      <c r="F784" s="5" t="str">
        <f>'Filtered Data'!F783</f>
        <v/>
      </c>
      <c r="G784" s="5" t="str">
        <f>'Filtered Data'!G783</f>
        <v/>
      </c>
      <c r="H784" s="5" t="str">
        <f>'Filtered Data'!H783</f>
        <v/>
      </c>
      <c r="I784" s="5" t="str">
        <f>'Filtered Data'!I783</f>
        <v/>
      </c>
      <c r="J784" s="5" t="str">
        <f>'Filtered Data'!J783</f>
        <v/>
      </c>
      <c r="K784" s="5" t="str">
        <f>'Filtered Data'!K783</f>
        <v/>
      </c>
      <c r="L784" s="5" t="str">
        <f>'Filtered Data'!L783</f>
        <v/>
      </c>
      <c r="M784" s="5" t="str">
        <f>'Filtered Data'!M783</f>
        <v/>
      </c>
      <c r="N784" s="5" t="str">
        <f>'Filtered Data'!N783</f>
        <v/>
      </c>
      <c r="P784" s="7">
        <f t="shared" si="39"/>
        <v>0</v>
      </c>
      <c r="Q784" s="8" t="str">
        <f>IF('Filtered Data'!G783="","",HEX2DEC(G784))</f>
        <v/>
      </c>
      <c r="R784" s="8" t="str">
        <f>IF('Filtered Data'!H783="","",HEX2DEC(H784))</f>
        <v/>
      </c>
      <c r="S784" s="8" t="str">
        <f>IF('Filtered Data'!I783="","",HEX2DEC(I784))</f>
        <v/>
      </c>
      <c r="T784" s="8" t="str">
        <f>IF('Filtered Data'!J783="","",HEX2DEC(J784))</f>
        <v/>
      </c>
      <c r="U784" s="8" t="str">
        <f>IF('Filtered Data'!K783="","",HEX2DEC(K784))</f>
        <v/>
      </c>
      <c r="V784" s="8" t="str">
        <f>IF('Filtered Data'!L783="","",HEX2DEC(L784))</f>
        <v/>
      </c>
      <c r="W784" s="8" t="str">
        <f>IF('Filtered Data'!M783="","",HEX2DEC(M784))</f>
        <v/>
      </c>
      <c r="X784" s="8" t="str">
        <f>IF('Filtered Data'!N783="","",HEX2DEC(N784))</f>
        <v/>
      </c>
      <c r="Y784" s="8"/>
      <c r="Z784" s="9" t="str">
        <f t="shared" si="40"/>
        <v>0</v>
      </c>
      <c r="AA784" s="8" t="str">
        <f>IF('Filtered Data'!G783="","",HEX2BIN(G784))</f>
        <v/>
      </c>
      <c r="AB784" s="8" t="str">
        <f>IF('Filtered Data'!H783="","",HEX2BIN(H784))</f>
        <v/>
      </c>
      <c r="AC784" s="8" t="str">
        <f>IF('Filtered Data'!I783="","",HEX2BIN(I784))</f>
        <v/>
      </c>
      <c r="AD784" s="8" t="str">
        <f>IF('Filtered Data'!J783="","",HEX2BIN(J784))</f>
        <v/>
      </c>
      <c r="AE784" s="8" t="str">
        <f>IF('Filtered Data'!K783="","",HEX2BIN(K784))</f>
        <v/>
      </c>
      <c r="AF784" s="8" t="str">
        <f>IF('Filtered Data'!L783="","",HEX2BIN(L784))</f>
        <v/>
      </c>
      <c r="AG784" s="8" t="str">
        <f>IF('Filtered Data'!M783="","",HEX2BIN(M784))</f>
        <v/>
      </c>
      <c r="AH784" s="8" t="str">
        <f>IF('Filtered Data'!N783="","",HEX2BIN(N784))</f>
        <v/>
      </c>
      <c r="AI784" s="8"/>
      <c r="AJ784" s="9" t="str">
        <f t="shared" si="41"/>
        <v>0</v>
      </c>
      <c r="AK784" s="8" t="str">
        <f>IF('Filtered Data'!G783="","",HEX2OCT(G784))</f>
        <v/>
      </c>
      <c r="AL784" s="8" t="str">
        <f>IF('Filtered Data'!H783="","",HEX2OCT(H784))</f>
        <v/>
      </c>
      <c r="AM784" s="8" t="str">
        <f>IF('Filtered Data'!I783="","",HEX2OCT(I784))</f>
        <v/>
      </c>
      <c r="AN784" s="8" t="str">
        <f>IF('Filtered Data'!J783="","",HEX2OCT(J784))</f>
        <v/>
      </c>
      <c r="AO784" s="8" t="str">
        <f>IF('Filtered Data'!K783="","",HEX2OCT(K784))</f>
        <v/>
      </c>
      <c r="AP784" s="8" t="str">
        <f>IF('Filtered Data'!L783="","",HEX2OCT(L784))</f>
        <v/>
      </c>
      <c r="AQ784" s="8" t="str">
        <f>IF('Filtered Data'!M783="","",HEX2OCT(M784))</f>
        <v/>
      </c>
      <c r="AR784" s="8" t="str">
        <f>IF('Filtered Data'!N783="","",HEX2OCT(N784))</f>
        <v/>
      </c>
    </row>
    <row r="785">
      <c r="A785" s="5" t="str">
        <f>'Filtered Data'!A784</f>
        <v/>
      </c>
      <c r="B785" s="5" t="str">
        <f>'Filtered Data'!B784</f>
        <v/>
      </c>
      <c r="C785" s="5" t="str">
        <f>'Filtered Data'!C784</f>
        <v/>
      </c>
      <c r="D785" s="5" t="str">
        <f>'Filtered Data'!D784</f>
        <v/>
      </c>
      <c r="E785" s="5" t="str">
        <f>'Filtered Data'!E784</f>
        <v/>
      </c>
      <c r="F785" s="5" t="str">
        <f>'Filtered Data'!F784</f>
        <v/>
      </c>
      <c r="G785" s="5" t="str">
        <f>'Filtered Data'!G784</f>
        <v/>
      </c>
      <c r="H785" s="5" t="str">
        <f>'Filtered Data'!H784</f>
        <v/>
      </c>
      <c r="I785" s="5" t="str">
        <f>'Filtered Data'!I784</f>
        <v/>
      </c>
      <c r="J785" s="5" t="str">
        <f>'Filtered Data'!J784</f>
        <v/>
      </c>
      <c r="K785" s="5" t="str">
        <f>'Filtered Data'!K784</f>
        <v/>
      </c>
      <c r="L785" s="5" t="str">
        <f>'Filtered Data'!L784</f>
        <v/>
      </c>
      <c r="M785" s="5" t="str">
        <f>'Filtered Data'!M784</f>
        <v/>
      </c>
      <c r="N785" s="5" t="str">
        <f>'Filtered Data'!N784</f>
        <v/>
      </c>
      <c r="P785" s="7">
        <f t="shared" si="39"/>
        <v>0</v>
      </c>
      <c r="Q785" s="8" t="str">
        <f>IF('Filtered Data'!G784="","",HEX2DEC(G785))</f>
        <v/>
      </c>
      <c r="R785" s="8" t="str">
        <f>IF('Filtered Data'!H784="","",HEX2DEC(H785))</f>
        <v/>
      </c>
      <c r="S785" s="8" t="str">
        <f>IF('Filtered Data'!I784="","",HEX2DEC(I785))</f>
        <v/>
      </c>
      <c r="T785" s="8" t="str">
        <f>IF('Filtered Data'!J784="","",HEX2DEC(J785))</f>
        <v/>
      </c>
      <c r="U785" s="8" t="str">
        <f>IF('Filtered Data'!K784="","",HEX2DEC(K785))</f>
        <v/>
      </c>
      <c r="V785" s="8" t="str">
        <f>IF('Filtered Data'!L784="","",HEX2DEC(L785))</f>
        <v/>
      </c>
      <c r="W785" s="8" t="str">
        <f>IF('Filtered Data'!M784="","",HEX2DEC(M785))</f>
        <v/>
      </c>
      <c r="X785" s="8" t="str">
        <f>IF('Filtered Data'!N784="","",HEX2DEC(N785))</f>
        <v/>
      </c>
      <c r="Y785" s="8"/>
      <c r="Z785" s="9" t="str">
        <f t="shared" si="40"/>
        <v>0</v>
      </c>
      <c r="AA785" s="8" t="str">
        <f>IF('Filtered Data'!G784="","",HEX2BIN(G785))</f>
        <v/>
      </c>
      <c r="AB785" s="8" t="str">
        <f>IF('Filtered Data'!H784="","",HEX2BIN(H785))</f>
        <v/>
      </c>
      <c r="AC785" s="8" t="str">
        <f>IF('Filtered Data'!I784="","",HEX2BIN(I785))</f>
        <v/>
      </c>
      <c r="AD785" s="8" t="str">
        <f>IF('Filtered Data'!J784="","",HEX2BIN(J785))</f>
        <v/>
      </c>
      <c r="AE785" s="8" t="str">
        <f>IF('Filtered Data'!K784="","",HEX2BIN(K785))</f>
        <v/>
      </c>
      <c r="AF785" s="8" t="str">
        <f>IF('Filtered Data'!L784="","",HEX2BIN(L785))</f>
        <v/>
      </c>
      <c r="AG785" s="8" t="str">
        <f>IF('Filtered Data'!M784="","",HEX2BIN(M785))</f>
        <v/>
      </c>
      <c r="AH785" s="8" t="str">
        <f>IF('Filtered Data'!N784="","",HEX2BIN(N785))</f>
        <v/>
      </c>
      <c r="AI785" s="8"/>
      <c r="AJ785" s="9" t="str">
        <f t="shared" si="41"/>
        <v>0</v>
      </c>
      <c r="AK785" s="8" t="str">
        <f>IF('Filtered Data'!G784="","",HEX2OCT(G785))</f>
        <v/>
      </c>
      <c r="AL785" s="8" t="str">
        <f>IF('Filtered Data'!H784="","",HEX2OCT(H785))</f>
        <v/>
      </c>
      <c r="AM785" s="8" t="str">
        <f>IF('Filtered Data'!I784="","",HEX2OCT(I785))</f>
        <v/>
      </c>
      <c r="AN785" s="8" t="str">
        <f>IF('Filtered Data'!J784="","",HEX2OCT(J785))</f>
        <v/>
      </c>
      <c r="AO785" s="8" t="str">
        <f>IF('Filtered Data'!K784="","",HEX2OCT(K785))</f>
        <v/>
      </c>
      <c r="AP785" s="8" t="str">
        <f>IF('Filtered Data'!L784="","",HEX2OCT(L785))</f>
        <v/>
      </c>
      <c r="AQ785" s="8" t="str">
        <f>IF('Filtered Data'!M784="","",HEX2OCT(M785))</f>
        <v/>
      </c>
      <c r="AR785" s="8" t="str">
        <f>IF('Filtered Data'!N784="","",HEX2OCT(N785))</f>
        <v/>
      </c>
    </row>
    <row r="786">
      <c r="A786" s="5" t="str">
        <f>'Filtered Data'!A785</f>
        <v/>
      </c>
      <c r="B786" s="5" t="str">
        <f>'Filtered Data'!B785</f>
        <v/>
      </c>
      <c r="C786" s="5" t="str">
        <f>'Filtered Data'!C785</f>
        <v/>
      </c>
      <c r="D786" s="5" t="str">
        <f>'Filtered Data'!D785</f>
        <v/>
      </c>
      <c r="E786" s="5" t="str">
        <f>'Filtered Data'!E785</f>
        <v/>
      </c>
      <c r="F786" s="5" t="str">
        <f>'Filtered Data'!F785</f>
        <v/>
      </c>
      <c r="G786" s="5" t="str">
        <f>'Filtered Data'!G785</f>
        <v/>
      </c>
      <c r="H786" s="5" t="str">
        <f>'Filtered Data'!H785</f>
        <v/>
      </c>
      <c r="I786" s="5" t="str">
        <f>'Filtered Data'!I785</f>
        <v/>
      </c>
      <c r="J786" s="5" t="str">
        <f>'Filtered Data'!J785</f>
        <v/>
      </c>
      <c r="K786" s="5" t="str">
        <f>'Filtered Data'!K785</f>
        <v/>
      </c>
      <c r="L786" s="5" t="str">
        <f>'Filtered Data'!L785</f>
        <v/>
      </c>
      <c r="M786" s="5" t="str">
        <f>'Filtered Data'!M785</f>
        <v/>
      </c>
      <c r="N786" s="5" t="str">
        <f>'Filtered Data'!N785</f>
        <v/>
      </c>
      <c r="P786" s="7">
        <f t="shared" si="39"/>
        <v>0</v>
      </c>
      <c r="Q786" s="8" t="str">
        <f>IF('Filtered Data'!G785="","",HEX2DEC(G786))</f>
        <v/>
      </c>
      <c r="R786" s="8" t="str">
        <f>IF('Filtered Data'!H785="","",HEX2DEC(H786))</f>
        <v/>
      </c>
      <c r="S786" s="8" t="str">
        <f>IF('Filtered Data'!I785="","",HEX2DEC(I786))</f>
        <v/>
      </c>
      <c r="T786" s="8" t="str">
        <f>IF('Filtered Data'!J785="","",HEX2DEC(J786))</f>
        <v/>
      </c>
      <c r="U786" s="8" t="str">
        <f>IF('Filtered Data'!K785="","",HEX2DEC(K786))</f>
        <v/>
      </c>
      <c r="V786" s="8" t="str">
        <f>IF('Filtered Data'!L785="","",HEX2DEC(L786))</f>
        <v/>
      </c>
      <c r="W786" s="8" t="str">
        <f>IF('Filtered Data'!M785="","",HEX2DEC(M786))</f>
        <v/>
      </c>
      <c r="X786" s="8" t="str">
        <f>IF('Filtered Data'!N785="","",HEX2DEC(N786))</f>
        <v/>
      </c>
      <c r="Y786" s="8"/>
      <c r="Z786" s="9" t="str">
        <f t="shared" si="40"/>
        <v>0</v>
      </c>
      <c r="AA786" s="8" t="str">
        <f>IF('Filtered Data'!G785="","",HEX2BIN(G786))</f>
        <v/>
      </c>
      <c r="AB786" s="8" t="str">
        <f>IF('Filtered Data'!H785="","",HEX2BIN(H786))</f>
        <v/>
      </c>
      <c r="AC786" s="8" t="str">
        <f>IF('Filtered Data'!I785="","",HEX2BIN(I786))</f>
        <v/>
      </c>
      <c r="AD786" s="8" t="str">
        <f>IF('Filtered Data'!J785="","",HEX2BIN(J786))</f>
        <v/>
      </c>
      <c r="AE786" s="8" t="str">
        <f>IF('Filtered Data'!K785="","",HEX2BIN(K786))</f>
        <v/>
      </c>
      <c r="AF786" s="8" t="str">
        <f>IF('Filtered Data'!L785="","",HEX2BIN(L786))</f>
        <v/>
      </c>
      <c r="AG786" s="8" t="str">
        <f>IF('Filtered Data'!M785="","",HEX2BIN(M786))</f>
        <v/>
      </c>
      <c r="AH786" s="8" t="str">
        <f>IF('Filtered Data'!N785="","",HEX2BIN(N786))</f>
        <v/>
      </c>
      <c r="AI786" s="8"/>
      <c r="AJ786" s="9" t="str">
        <f t="shared" si="41"/>
        <v>0</v>
      </c>
      <c r="AK786" s="8" t="str">
        <f>IF('Filtered Data'!G785="","",HEX2OCT(G786))</f>
        <v/>
      </c>
      <c r="AL786" s="8" t="str">
        <f>IF('Filtered Data'!H785="","",HEX2OCT(H786))</f>
        <v/>
      </c>
      <c r="AM786" s="8" t="str">
        <f>IF('Filtered Data'!I785="","",HEX2OCT(I786))</f>
        <v/>
      </c>
      <c r="AN786" s="8" t="str">
        <f>IF('Filtered Data'!J785="","",HEX2OCT(J786))</f>
        <v/>
      </c>
      <c r="AO786" s="8" t="str">
        <f>IF('Filtered Data'!K785="","",HEX2OCT(K786))</f>
        <v/>
      </c>
      <c r="AP786" s="8" t="str">
        <f>IF('Filtered Data'!L785="","",HEX2OCT(L786))</f>
        <v/>
      </c>
      <c r="AQ786" s="8" t="str">
        <f>IF('Filtered Data'!M785="","",HEX2OCT(M786))</f>
        <v/>
      </c>
      <c r="AR786" s="8" t="str">
        <f>IF('Filtered Data'!N785="","",HEX2OCT(N786))</f>
        <v/>
      </c>
    </row>
    <row r="787">
      <c r="A787" s="5" t="str">
        <f>'Filtered Data'!A786</f>
        <v/>
      </c>
      <c r="B787" s="5" t="str">
        <f>'Filtered Data'!B786</f>
        <v/>
      </c>
      <c r="C787" s="5" t="str">
        <f>'Filtered Data'!C786</f>
        <v/>
      </c>
      <c r="D787" s="5" t="str">
        <f>'Filtered Data'!D786</f>
        <v/>
      </c>
      <c r="E787" s="5" t="str">
        <f>'Filtered Data'!E786</f>
        <v/>
      </c>
      <c r="F787" s="5" t="str">
        <f>'Filtered Data'!F786</f>
        <v/>
      </c>
      <c r="G787" s="5" t="str">
        <f>'Filtered Data'!G786</f>
        <v/>
      </c>
      <c r="H787" s="5" t="str">
        <f>'Filtered Data'!H786</f>
        <v/>
      </c>
      <c r="I787" s="5" t="str">
        <f>'Filtered Data'!I786</f>
        <v/>
      </c>
      <c r="J787" s="5" t="str">
        <f>'Filtered Data'!J786</f>
        <v/>
      </c>
      <c r="K787" s="5" t="str">
        <f>'Filtered Data'!K786</f>
        <v/>
      </c>
      <c r="L787" s="5" t="str">
        <f>'Filtered Data'!L786</f>
        <v/>
      </c>
      <c r="M787" s="5" t="str">
        <f>'Filtered Data'!M786</f>
        <v/>
      </c>
      <c r="N787" s="5" t="str">
        <f>'Filtered Data'!N786</f>
        <v/>
      </c>
      <c r="P787" s="7">
        <f t="shared" si="39"/>
        <v>0</v>
      </c>
      <c r="Q787" s="8" t="str">
        <f>IF('Filtered Data'!G786="","",HEX2DEC(G787))</f>
        <v/>
      </c>
      <c r="R787" s="8" t="str">
        <f>IF('Filtered Data'!H786="","",HEX2DEC(H787))</f>
        <v/>
      </c>
      <c r="S787" s="8" t="str">
        <f>IF('Filtered Data'!I786="","",HEX2DEC(I787))</f>
        <v/>
      </c>
      <c r="T787" s="8" t="str">
        <f>IF('Filtered Data'!J786="","",HEX2DEC(J787))</f>
        <v/>
      </c>
      <c r="U787" s="8" t="str">
        <f>IF('Filtered Data'!K786="","",HEX2DEC(K787))</f>
        <v/>
      </c>
      <c r="V787" s="8" t="str">
        <f>IF('Filtered Data'!L786="","",HEX2DEC(L787))</f>
        <v/>
      </c>
      <c r="W787" s="8" t="str">
        <f>IF('Filtered Data'!M786="","",HEX2DEC(M787))</f>
        <v/>
      </c>
      <c r="X787" s="8" t="str">
        <f>IF('Filtered Data'!N786="","",HEX2DEC(N787))</f>
        <v/>
      </c>
      <c r="Y787" s="8"/>
      <c r="Z787" s="9" t="str">
        <f t="shared" si="40"/>
        <v>0</v>
      </c>
      <c r="AA787" s="8" t="str">
        <f>IF('Filtered Data'!G786="","",HEX2BIN(G787))</f>
        <v/>
      </c>
      <c r="AB787" s="8" t="str">
        <f>IF('Filtered Data'!H786="","",HEX2BIN(H787))</f>
        <v/>
      </c>
      <c r="AC787" s="8" t="str">
        <f>IF('Filtered Data'!I786="","",HEX2BIN(I787))</f>
        <v/>
      </c>
      <c r="AD787" s="8" t="str">
        <f>IF('Filtered Data'!J786="","",HEX2BIN(J787))</f>
        <v/>
      </c>
      <c r="AE787" s="8" t="str">
        <f>IF('Filtered Data'!K786="","",HEX2BIN(K787))</f>
        <v/>
      </c>
      <c r="AF787" s="8" t="str">
        <f>IF('Filtered Data'!L786="","",HEX2BIN(L787))</f>
        <v/>
      </c>
      <c r="AG787" s="8" t="str">
        <f>IF('Filtered Data'!M786="","",HEX2BIN(M787))</f>
        <v/>
      </c>
      <c r="AH787" s="8" t="str">
        <f>IF('Filtered Data'!N786="","",HEX2BIN(N787))</f>
        <v/>
      </c>
      <c r="AI787" s="8"/>
      <c r="AJ787" s="9" t="str">
        <f t="shared" si="41"/>
        <v>0</v>
      </c>
      <c r="AK787" s="8" t="str">
        <f>IF('Filtered Data'!G786="","",HEX2OCT(G787))</f>
        <v/>
      </c>
      <c r="AL787" s="8" t="str">
        <f>IF('Filtered Data'!H786="","",HEX2OCT(H787))</f>
        <v/>
      </c>
      <c r="AM787" s="8" t="str">
        <f>IF('Filtered Data'!I786="","",HEX2OCT(I787))</f>
        <v/>
      </c>
      <c r="AN787" s="8" t="str">
        <f>IF('Filtered Data'!J786="","",HEX2OCT(J787))</f>
        <v/>
      </c>
      <c r="AO787" s="8" t="str">
        <f>IF('Filtered Data'!K786="","",HEX2OCT(K787))</f>
        <v/>
      </c>
      <c r="AP787" s="8" t="str">
        <f>IF('Filtered Data'!L786="","",HEX2OCT(L787))</f>
        <v/>
      </c>
      <c r="AQ787" s="8" t="str">
        <f>IF('Filtered Data'!M786="","",HEX2OCT(M787))</f>
        <v/>
      </c>
      <c r="AR787" s="8" t="str">
        <f>IF('Filtered Data'!N786="","",HEX2OCT(N787))</f>
        <v/>
      </c>
    </row>
    <row r="788">
      <c r="A788" s="5" t="str">
        <f>'Filtered Data'!A787</f>
        <v/>
      </c>
      <c r="B788" s="5" t="str">
        <f>'Filtered Data'!B787</f>
        <v/>
      </c>
      <c r="C788" s="5" t="str">
        <f>'Filtered Data'!C787</f>
        <v/>
      </c>
      <c r="D788" s="5" t="str">
        <f>'Filtered Data'!D787</f>
        <v/>
      </c>
      <c r="E788" s="5" t="str">
        <f>'Filtered Data'!E787</f>
        <v/>
      </c>
      <c r="F788" s="5" t="str">
        <f>'Filtered Data'!F787</f>
        <v/>
      </c>
      <c r="G788" s="5" t="str">
        <f>'Filtered Data'!G787</f>
        <v/>
      </c>
      <c r="H788" s="5" t="str">
        <f>'Filtered Data'!H787</f>
        <v/>
      </c>
      <c r="I788" s="5" t="str">
        <f>'Filtered Data'!I787</f>
        <v/>
      </c>
      <c r="J788" s="5" t="str">
        <f>'Filtered Data'!J787</f>
        <v/>
      </c>
      <c r="K788" s="5" t="str">
        <f>'Filtered Data'!K787</f>
        <v/>
      </c>
      <c r="L788" s="5" t="str">
        <f>'Filtered Data'!L787</f>
        <v/>
      </c>
      <c r="M788" s="5" t="str">
        <f>'Filtered Data'!M787</f>
        <v/>
      </c>
      <c r="N788" s="5" t="str">
        <f>'Filtered Data'!N787</f>
        <v/>
      </c>
      <c r="P788" s="7">
        <f t="shared" si="39"/>
        <v>0</v>
      </c>
      <c r="Q788" s="8" t="str">
        <f>IF('Filtered Data'!G787="","",HEX2DEC(G788))</f>
        <v/>
      </c>
      <c r="R788" s="8" t="str">
        <f>IF('Filtered Data'!H787="","",HEX2DEC(H788))</f>
        <v/>
      </c>
      <c r="S788" s="8" t="str">
        <f>IF('Filtered Data'!I787="","",HEX2DEC(I788))</f>
        <v/>
      </c>
      <c r="T788" s="8" t="str">
        <f>IF('Filtered Data'!J787="","",HEX2DEC(J788))</f>
        <v/>
      </c>
      <c r="U788" s="8" t="str">
        <f>IF('Filtered Data'!K787="","",HEX2DEC(K788))</f>
        <v/>
      </c>
      <c r="V788" s="8" t="str">
        <f>IF('Filtered Data'!L787="","",HEX2DEC(L788))</f>
        <v/>
      </c>
      <c r="W788" s="8" t="str">
        <f>IF('Filtered Data'!M787="","",HEX2DEC(M788))</f>
        <v/>
      </c>
      <c r="X788" s="8" t="str">
        <f>IF('Filtered Data'!N787="","",HEX2DEC(N788))</f>
        <v/>
      </c>
      <c r="Y788" s="8"/>
      <c r="Z788" s="9" t="str">
        <f t="shared" si="40"/>
        <v>0</v>
      </c>
      <c r="AA788" s="8" t="str">
        <f>IF('Filtered Data'!G787="","",HEX2BIN(G788))</f>
        <v/>
      </c>
      <c r="AB788" s="8" t="str">
        <f>IF('Filtered Data'!H787="","",HEX2BIN(H788))</f>
        <v/>
      </c>
      <c r="AC788" s="8" t="str">
        <f>IF('Filtered Data'!I787="","",HEX2BIN(I788))</f>
        <v/>
      </c>
      <c r="AD788" s="8" t="str">
        <f>IF('Filtered Data'!J787="","",HEX2BIN(J788))</f>
        <v/>
      </c>
      <c r="AE788" s="8" t="str">
        <f>IF('Filtered Data'!K787="","",HEX2BIN(K788))</f>
        <v/>
      </c>
      <c r="AF788" s="8" t="str">
        <f>IF('Filtered Data'!L787="","",HEX2BIN(L788))</f>
        <v/>
      </c>
      <c r="AG788" s="8" t="str">
        <f>IF('Filtered Data'!M787="","",HEX2BIN(M788))</f>
        <v/>
      </c>
      <c r="AH788" s="8" t="str">
        <f>IF('Filtered Data'!N787="","",HEX2BIN(N788))</f>
        <v/>
      </c>
      <c r="AI788" s="8"/>
      <c r="AJ788" s="9" t="str">
        <f t="shared" si="41"/>
        <v>0</v>
      </c>
      <c r="AK788" s="8" t="str">
        <f>IF('Filtered Data'!G787="","",HEX2OCT(G788))</f>
        <v/>
      </c>
      <c r="AL788" s="8" t="str">
        <f>IF('Filtered Data'!H787="","",HEX2OCT(H788))</f>
        <v/>
      </c>
      <c r="AM788" s="8" t="str">
        <f>IF('Filtered Data'!I787="","",HEX2OCT(I788))</f>
        <v/>
      </c>
      <c r="AN788" s="8" t="str">
        <f>IF('Filtered Data'!J787="","",HEX2OCT(J788))</f>
        <v/>
      </c>
      <c r="AO788" s="8" t="str">
        <f>IF('Filtered Data'!K787="","",HEX2OCT(K788))</f>
        <v/>
      </c>
      <c r="AP788" s="8" t="str">
        <f>IF('Filtered Data'!L787="","",HEX2OCT(L788))</f>
        <v/>
      </c>
      <c r="AQ788" s="8" t="str">
        <f>IF('Filtered Data'!M787="","",HEX2OCT(M788))</f>
        <v/>
      </c>
      <c r="AR788" s="8" t="str">
        <f>IF('Filtered Data'!N787="","",HEX2OCT(N788))</f>
        <v/>
      </c>
    </row>
    <row r="789">
      <c r="A789" s="5" t="str">
        <f>'Filtered Data'!A788</f>
        <v/>
      </c>
      <c r="B789" s="5" t="str">
        <f>'Filtered Data'!B788</f>
        <v/>
      </c>
      <c r="C789" s="5" t="str">
        <f>'Filtered Data'!C788</f>
        <v/>
      </c>
      <c r="D789" s="5" t="str">
        <f>'Filtered Data'!D788</f>
        <v/>
      </c>
      <c r="E789" s="5" t="str">
        <f>'Filtered Data'!E788</f>
        <v/>
      </c>
      <c r="F789" s="5" t="str">
        <f>'Filtered Data'!F788</f>
        <v/>
      </c>
      <c r="G789" s="5" t="str">
        <f>'Filtered Data'!G788</f>
        <v/>
      </c>
      <c r="H789" s="5" t="str">
        <f>'Filtered Data'!H788</f>
        <v/>
      </c>
      <c r="I789" s="5" t="str">
        <f>'Filtered Data'!I788</f>
        <v/>
      </c>
      <c r="J789" s="5" t="str">
        <f>'Filtered Data'!J788</f>
        <v/>
      </c>
      <c r="K789" s="5" t="str">
        <f>'Filtered Data'!K788</f>
        <v/>
      </c>
      <c r="L789" s="5" t="str">
        <f>'Filtered Data'!L788</f>
        <v/>
      </c>
      <c r="M789" s="5" t="str">
        <f>'Filtered Data'!M788</f>
        <v/>
      </c>
      <c r="N789" s="5" t="str">
        <f>'Filtered Data'!N788</f>
        <v/>
      </c>
      <c r="P789" s="7">
        <f t="shared" si="39"/>
        <v>0</v>
      </c>
      <c r="Q789" s="8" t="str">
        <f>IF('Filtered Data'!G788="","",HEX2DEC(G789))</f>
        <v/>
      </c>
      <c r="R789" s="8" t="str">
        <f>IF('Filtered Data'!H788="","",HEX2DEC(H789))</f>
        <v/>
      </c>
      <c r="S789" s="8" t="str">
        <f>IF('Filtered Data'!I788="","",HEX2DEC(I789))</f>
        <v/>
      </c>
      <c r="T789" s="8" t="str">
        <f>IF('Filtered Data'!J788="","",HEX2DEC(J789))</f>
        <v/>
      </c>
      <c r="U789" s="8" t="str">
        <f>IF('Filtered Data'!K788="","",HEX2DEC(K789))</f>
        <v/>
      </c>
      <c r="V789" s="8" t="str">
        <f>IF('Filtered Data'!L788="","",HEX2DEC(L789))</f>
        <v/>
      </c>
      <c r="W789" s="8" t="str">
        <f>IF('Filtered Data'!M788="","",HEX2DEC(M789))</f>
        <v/>
      </c>
      <c r="X789" s="8" t="str">
        <f>IF('Filtered Data'!N788="","",HEX2DEC(N789))</f>
        <v/>
      </c>
      <c r="Y789" s="8"/>
      <c r="Z789" s="9" t="str">
        <f t="shared" si="40"/>
        <v>0</v>
      </c>
      <c r="AA789" s="8" t="str">
        <f>IF('Filtered Data'!G788="","",HEX2BIN(G789))</f>
        <v/>
      </c>
      <c r="AB789" s="8" t="str">
        <f>IF('Filtered Data'!H788="","",HEX2BIN(H789))</f>
        <v/>
      </c>
      <c r="AC789" s="8" t="str">
        <f>IF('Filtered Data'!I788="","",HEX2BIN(I789))</f>
        <v/>
      </c>
      <c r="AD789" s="8" t="str">
        <f>IF('Filtered Data'!J788="","",HEX2BIN(J789))</f>
        <v/>
      </c>
      <c r="AE789" s="8" t="str">
        <f>IF('Filtered Data'!K788="","",HEX2BIN(K789))</f>
        <v/>
      </c>
      <c r="AF789" s="8" t="str">
        <f>IF('Filtered Data'!L788="","",HEX2BIN(L789))</f>
        <v/>
      </c>
      <c r="AG789" s="8" t="str">
        <f>IF('Filtered Data'!M788="","",HEX2BIN(M789))</f>
        <v/>
      </c>
      <c r="AH789" s="8" t="str">
        <f>IF('Filtered Data'!N788="","",HEX2BIN(N789))</f>
        <v/>
      </c>
      <c r="AI789" s="8"/>
      <c r="AJ789" s="9" t="str">
        <f t="shared" si="41"/>
        <v>0</v>
      </c>
      <c r="AK789" s="8" t="str">
        <f>IF('Filtered Data'!G788="","",HEX2OCT(G789))</f>
        <v/>
      </c>
      <c r="AL789" s="8" t="str">
        <f>IF('Filtered Data'!H788="","",HEX2OCT(H789))</f>
        <v/>
      </c>
      <c r="AM789" s="8" t="str">
        <f>IF('Filtered Data'!I788="","",HEX2OCT(I789))</f>
        <v/>
      </c>
      <c r="AN789" s="8" t="str">
        <f>IF('Filtered Data'!J788="","",HEX2OCT(J789))</f>
        <v/>
      </c>
      <c r="AO789" s="8" t="str">
        <f>IF('Filtered Data'!K788="","",HEX2OCT(K789))</f>
        <v/>
      </c>
      <c r="AP789" s="8" t="str">
        <f>IF('Filtered Data'!L788="","",HEX2OCT(L789))</f>
        <v/>
      </c>
      <c r="AQ789" s="8" t="str">
        <f>IF('Filtered Data'!M788="","",HEX2OCT(M789))</f>
        <v/>
      </c>
      <c r="AR789" s="8" t="str">
        <f>IF('Filtered Data'!N788="","",HEX2OCT(N789))</f>
        <v/>
      </c>
    </row>
    <row r="790">
      <c r="A790" s="5" t="str">
        <f>'Filtered Data'!A789</f>
        <v/>
      </c>
      <c r="B790" s="5" t="str">
        <f>'Filtered Data'!B789</f>
        <v/>
      </c>
      <c r="C790" s="5" t="str">
        <f>'Filtered Data'!C789</f>
        <v/>
      </c>
      <c r="D790" s="5" t="str">
        <f>'Filtered Data'!D789</f>
        <v/>
      </c>
      <c r="E790" s="5" t="str">
        <f>'Filtered Data'!E789</f>
        <v/>
      </c>
      <c r="F790" s="5" t="str">
        <f>'Filtered Data'!F789</f>
        <v/>
      </c>
      <c r="G790" s="5" t="str">
        <f>'Filtered Data'!G789</f>
        <v/>
      </c>
      <c r="H790" s="5" t="str">
        <f>'Filtered Data'!H789</f>
        <v/>
      </c>
      <c r="I790" s="5" t="str">
        <f>'Filtered Data'!I789</f>
        <v/>
      </c>
      <c r="J790" s="5" t="str">
        <f>'Filtered Data'!J789</f>
        <v/>
      </c>
      <c r="K790" s="5" t="str">
        <f>'Filtered Data'!K789</f>
        <v/>
      </c>
      <c r="L790" s="5" t="str">
        <f>'Filtered Data'!L789</f>
        <v/>
      </c>
      <c r="M790" s="5" t="str">
        <f>'Filtered Data'!M789</f>
        <v/>
      </c>
      <c r="N790" s="5" t="str">
        <f>'Filtered Data'!N789</f>
        <v/>
      </c>
      <c r="P790" s="7">
        <f t="shared" si="39"/>
        <v>0</v>
      </c>
      <c r="Q790" s="8" t="str">
        <f>IF('Filtered Data'!G789="","",HEX2DEC(G790))</f>
        <v/>
      </c>
      <c r="R790" s="8" t="str">
        <f>IF('Filtered Data'!H789="","",HEX2DEC(H790))</f>
        <v/>
      </c>
      <c r="S790" s="8" t="str">
        <f>IF('Filtered Data'!I789="","",HEX2DEC(I790))</f>
        <v/>
      </c>
      <c r="T790" s="8" t="str">
        <f>IF('Filtered Data'!J789="","",HEX2DEC(J790))</f>
        <v/>
      </c>
      <c r="U790" s="8" t="str">
        <f>IF('Filtered Data'!K789="","",HEX2DEC(K790))</f>
        <v/>
      </c>
      <c r="V790" s="8" t="str">
        <f>IF('Filtered Data'!L789="","",HEX2DEC(L790))</f>
        <v/>
      </c>
      <c r="W790" s="8" t="str">
        <f>IF('Filtered Data'!M789="","",HEX2DEC(M790))</f>
        <v/>
      </c>
      <c r="X790" s="8" t="str">
        <f>IF('Filtered Data'!N789="","",HEX2DEC(N790))</f>
        <v/>
      </c>
      <c r="Y790" s="8"/>
      <c r="Z790" s="9" t="str">
        <f t="shared" si="40"/>
        <v>0</v>
      </c>
      <c r="AA790" s="8" t="str">
        <f>IF('Filtered Data'!G789="","",HEX2BIN(G790))</f>
        <v/>
      </c>
      <c r="AB790" s="8" t="str">
        <f>IF('Filtered Data'!H789="","",HEX2BIN(H790))</f>
        <v/>
      </c>
      <c r="AC790" s="8" t="str">
        <f>IF('Filtered Data'!I789="","",HEX2BIN(I790))</f>
        <v/>
      </c>
      <c r="AD790" s="8" t="str">
        <f>IF('Filtered Data'!J789="","",HEX2BIN(J790))</f>
        <v/>
      </c>
      <c r="AE790" s="8" t="str">
        <f>IF('Filtered Data'!K789="","",HEX2BIN(K790))</f>
        <v/>
      </c>
      <c r="AF790" s="8" t="str">
        <f>IF('Filtered Data'!L789="","",HEX2BIN(L790))</f>
        <v/>
      </c>
      <c r="AG790" s="8" t="str">
        <f>IF('Filtered Data'!M789="","",HEX2BIN(M790))</f>
        <v/>
      </c>
      <c r="AH790" s="8" t="str">
        <f>IF('Filtered Data'!N789="","",HEX2BIN(N790))</f>
        <v/>
      </c>
      <c r="AI790" s="8"/>
      <c r="AJ790" s="9" t="str">
        <f t="shared" si="41"/>
        <v>0</v>
      </c>
      <c r="AK790" s="8" t="str">
        <f>IF('Filtered Data'!G789="","",HEX2OCT(G790))</f>
        <v/>
      </c>
      <c r="AL790" s="8" t="str">
        <f>IF('Filtered Data'!H789="","",HEX2OCT(H790))</f>
        <v/>
      </c>
      <c r="AM790" s="8" t="str">
        <f>IF('Filtered Data'!I789="","",HEX2OCT(I790))</f>
        <v/>
      </c>
      <c r="AN790" s="8" t="str">
        <f>IF('Filtered Data'!J789="","",HEX2OCT(J790))</f>
        <v/>
      </c>
      <c r="AO790" s="8" t="str">
        <f>IF('Filtered Data'!K789="","",HEX2OCT(K790))</f>
        <v/>
      </c>
      <c r="AP790" s="8" t="str">
        <f>IF('Filtered Data'!L789="","",HEX2OCT(L790))</f>
        <v/>
      </c>
      <c r="AQ790" s="8" t="str">
        <f>IF('Filtered Data'!M789="","",HEX2OCT(M790))</f>
        <v/>
      </c>
      <c r="AR790" s="8" t="str">
        <f>IF('Filtered Data'!N789="","",HEX2OCT(N790))</f>
        <v/>
      </c>
    </row>
    <row r="791">
      <c r="A791" s="5" t="str">
        <f>'Filtered Data'!A790</f>
        <v/>
      </c>
      <c r="B791" s="5" t="str">
        <f>'Filtered Data'!B790</f>
        <v/>
      </c>
      <c r="C791" s="5" t="str">
        <f>'Filtered Data'!C790</f>
        <v/>
      </c>
      <c r="D791" s="5" t="str">
        <f>'Filtered Data'!D790</f>
        <v/>
      </c>
      <c r="E791" s="5" t="str">
        <f>'Filtered Data'!E790</f>
        <v/>
      </c>
      <c r="F791" s="5" t="str">
        <f>'Filtered Data'!F790</f>
        <v/>
      </c>
      <c r="G791" s="5" t="str">
        <f>'Filtered Data'!G790</f>
        <v/>
      </c>
      <c r="H791" s="5" t="str">
        <f>'Filtered Data'!H790</f>
        <v/>
      </c>
      <c r="I791" s="5" t="str">
        <f>'Filtered Data'!I790</f>
        <v/>
      </c>
      <c r="J791" s="5" t="str">
        <f>'Filtered Data'!J790</f>
        <v/>
      </c>
      <c r="K791" s="5" t="str">
        <f>'Filtered Data'!K790</f>
        <v/>
      </c>
      <c r="L791" s="5" t="str">
        <f>'Filtered Data'!L790</f>
        <v/>
      </c>
      <c r="M791" s="5" t="str">
        <f>'Filtered Data'!M790</f>
        <v/>
      </c>
      <c r="N791" s="5" t="str">
        <f>'Filtered Data'!N790</f>
        <v/>
      </c>
      <c r="P791" s="7">
        <f t="shared" si="39"/>
        <v>0</v>
      </c>
      <c r="Q791" s="8" t="str">
        <f>IF('Filtered Data'!G790="","",HEX2DEC(G791))</f>
        <v/>
      </c>
      <c r="R791" s="8" t="str">
        <f>IF('Filtered Data'!H790="","",HEX2DEC(H791))</f>
        <v/>
      </c>
      <c r="S791" s="8" t="str">
        <f>IF('Filtered Data'!I790="","",HEX2DEC(I791))</f>
        <v/>
      </c>
      <c r="T791" s="8" t="str">
        <f>IF('Filtered Data'!J790="","",HEX2DEC(J791))</f>
        <v/>
      </c>
      <c r="U791" s="8" t="str">
        <f>IF('Filtered Data'!K790="","",HEX2DEC(K791))</f>
        <v/>
      </c>
      <c r="V791" s="8" t="str">
        <f>IF('Filtered Data'!L790="","",HEX2DEC(L791))</f>
        <v/>
      </c>
      <c r="W791" s="8" t="str">
        <f>IF('Filtered Data'!M790="","",HEX2DEC(M791))</f>
        <v/>
      </c>
      <c r="X791" s="8" t="str">
        <f>IF('Filtered Data'!N790="","",HEX2DEC(N791))</f>
        <v/>
      </c>
      <c r="Y791" s="8"/>
      <c r="Z791" s="9" t="str">
        <f t="shared" si="40"/>
        <v>0</v>
      </c>
      <c r="AA791" s="8" t="str">
        <f>IF('Filtered Data'!G790="","",HEX2BIN(G791))</f>
        <v/>
      </c>
      <c r="AB791" s="8" t="str">
        <f>IF('Filtered Data'!H790="","",HEX2BIN(H791))</f>
        <v/>
      </c>
      <c r="AC791" s="8" t="str">
        <f>IF('Filtered Data'!I790="","",HEX2BIN(I791))</f>
        <v/>
      </c>
      <c r="AD791" s="8" t="str">
        <f>IF('Filtered Data'!J790="","",HEX2BIN(J791))</f>
        <v/>
      </c>
      <c r="AE791" s="8" t="str">
        <f>IF('Filtered Data'!K790="","",HEX2BIN(K791))</f>
        <v/>
      </c>
      <c r="AF791" s="8" t="str">
        <f>IF('Filtered Data'!L790="","",HEX2BIN(L791))</f>
        <v/>
      </c>
      <c r="AG791" s="8" t="str">
        <f>IF('Filtered Data'!M790="","",HEX2BIN(M791))</f>
        <v/>
      </c>
      <c r="AH791" s="8" t="str">
        <f>IF('Filtered Data'!N790="","",HEX2BIN(N791))</f>
        <v/>
      </c>
      <c r="AI791" s="8"/>
      <c r="AJ791" s="9" t="str">
        <f t="shared" si="41"/>
        <v>0</v>
      </c>
      <c r="AK791" s="8" t="str">
        <f>IF('Filtered Data'!G790="","",HEX2OCT(G791))</f>
        <v/>
      </c>
      <c r="AL791" s="8" t="str">
        <f>IF('Filtered Data'!H790="","",HEX2OCT(H791))</f>
        <v/>
      </c>
      <c r="AM791" s="8" t="str">
        <f>IF('Filtered Data'!I790="","",HEX2OCT(I791))</f>
        <v/>
      </c>
      <c r="AN791" s="8" t="str">
        <f>IF('Filtered Data'!J790="","",HEX2OCT(J791))</f>
        <v/>
      </c>
      <c r="AO791" s="8" t="str">
        <f>IF('Filtered Data'!K790="","",HEX2OCT(K791))</f>
        <v/>
      </c>
      <c r="AP791" s="8" t="str">
        <f>IF('Filtered Data'!L790="","",HEX2OCT(L791))</f>
        <v/>
      </c>
      <c r="AQ791" s="8" t="str">
        <f>IF('Filtered Data'!M790="","",HEX2OCT(M791))</f>
        <v/>
      </c>
      <c r="AR791" s="8" t="str">
        <f>IF('Filtered Data'!N790="","",HEX2OCT(N791))</f>
        <v/>
      </c>
    </row>
    <row r="792">
      <c r="A792" s="5" t="str">
        <f>'Filtered Data'!A791</f>
        <v/>
      </c>
      <c r="B792" s="5" t="str">
        <f>'Filtered Data'!B791</f>
        <v/>
      </c>
      <c r="C792" s="5" t="str">
        <f>'Filtered Data'!C791</f>
        <v/>
      </c>
      <c r="D792" s="5" t="str">
        <f>'Filtered Data'!D791</f>
        <v/>
      </c>
      <c r="E792" s="5" t="str">
        <f>'Filtered Data'!E791</f>
        <v/>
      </c>
      <c r="F792" s="5" t="str">
        <f>'Filtered Data'!F791</f>
        <v/>
      </c>
      <c r="G792" s="5" t="str">
        <f>'Filtered Data'!G791</f>
        <v/>
      </c>
      <c r="H792" s="5" t="str">
        <f>'Filtered Data'!H791</f>
        <v/>
      </c>
      <c r="I792" s="5" t="str">
        <f>'Filtered Data'!I791</f>
        <v/>
      </c>
      <c r="J792" s="5" t="str">
        <f>'Filtered Data'!J791</f>
        <v/>
      </c>
      <c r="K792" s="5" t="str">
        <f>'Filtered Data'!K791</f>
        <v/>
      </c>
      <c r="L792" s="5" t="str">
        <f>'Filtered Data'!L791</f>
        <v/>
      </c>
      <c r="M792" s="5" t="str">
        <f>'Filtered Data'!M791</f>
        <v/>
      </c>
      <c r="N792" s="5" t="str">
        <f>'Filtered Data'!N791</f>
        <v/>
      </c>
      <c r="P792" s="7">
        <f t="shared" si="39"/>
        <v>0</v>
      </c>
      <c r="Q792" s="8" t="str">
        <f>IF('Filtered Data'!G791="","",HEX2DEC(G792))</f>
        <v/>
      </c>
      <c r="R792" s="8" t="str">
        <f>IF('Filtered Data'!H791="","",HEX2DEC(H792))</f>
        <v/>
      </c>
      <c r="S792" s="8" t="str">
        <f>IF('Filtered Data'!I791="","",HEX2DEC(I792))</f>
        <v/>
      </c>
      <c r="T792" s="8" t="str">
        <f>IF('Filtered Data'!J791="","",HEX2DEC(J792))</f>
        <v/>
      </c>
      <c r="U792" s="8" t="str">
        <f>IF('Filtered Data'!K791="","",HEX2DEC(K792))</f>
        <v/>
      </c>
      <c r="V792" s="8" t="str">
        <f>IF('Filtered Data'!L791="","",HEX2DEC(L792))</f>
        <v/>
      </c>
      <c r="W792" s="8" t="str">
        <f>IF('Filtered Data'!M791="","",HEX2DEC(M792))</f>
        <v/>
      </c>
      <c r="X792" s="8" t="str">
        <f>IF('Filtered Data'!N791="","",HEX2DEC(N792))</f>
        <v/>
      </c>
      <c r="Y792" s="8"/>
      <c r="Z792" s="9" t="str">
        <f t="shared" si="40"/>
        <v>0</v>
      </c>
      <c r="AA792" s="8" t="str">
        <f>IF('Filtered Data'!G791="","",HEX2BIN(G792))</f>
        <v/>
      </c>
      <c r="AB792" s="8" t="str">
        <f>IF('Filtered Data'!H791="","",HEX2BIN(H792))</f>
        <v/>
      </c>
      <c r="AC792" s="8" t="str">
        <f>IF('Filtered Data'!I791="","",HEX2BIN(I792))</f>
        <v/>
      </c>
      <c r="AD792" s="8" t="str">
        <f>IF('Filtered Data'!J791="","",HEX2BIN(J792))</f>
        <v/>
      </c>
      <c r="AE792" s="8" t="str">
        <f>IF('Filtered Data'!K791="","",HEX2BIN(K792))</f>
        <v/>
      </c>
      <c r="AF792" s="8" t="str">
        <f>IF('Filtered Data'!L791="","",HEX2BIN(L792))</f>
        <v/>
      </c>
      <c r="AG792" s="8" t="str">
        <f>IF('Filtered Data'!M791="","",HEX2BIN(M792))</f>
        <v/>
      </c>
      <c r="AH792" s="8" t="str">
        <f>IF('Filtered Data'!N791="","",HEX2BIN(N792))</f>
        <v/>
      </c>
      <c r="AI792" s="8"/>
      <c r="AJ792" s="9" t="str">
        <f t="shared" si="41"/>
        <v>0</v>
      </c>
      <c r="AK792" s="8" t="str">
        <f>IF('Filtered Data'!G791="","",HEX2OCT(G792))</f>
        <v/>
      </c>
      <c r="AL792" s="8" t="str">
        <f>IF('Filtered Data'!H791="","",HEX2OCT(H792))</f>
        <v/>
      </c>
      <c r="AM792" s="8" t="str">
        <f>IF('Filtered Data'!I791="","",HEX2OCT(I792))</f>
        <v/>
      </c>
      <c r="AN792" s="8" t="str">
        <f>IF('Filtered Data'!J791="","",HEX2OCT(J792))</f>
        <v/>
      </c>
      <c r="AO792" s="8" t="str">
        <f>IF('Filtered Data'!K791="","",HEX2OCT(K792))</f>
        <v/>
      </c>
      <c r="AP792" s="8" t="str">
        <f>IF('Filtered Data'!L791="","",HEX2OCT(L792))</f>
        <v/>
      </c>
      <c r="AQ792" s="8" t="str">
        <f>IF('Filtered Data'!M791="","",HEX2OCT(M792))</f>
        <v/>
      </c>
      <c r="AR792" s="8" t="str">
        <f>IF('Filtered Data'!N791="","",HEX2OCT(N792))</f>
        <v/>
      </c>
    </row>
    <row r="793">
      <c r="A793" s="5" t="str">
        <f>'Filtered Data'!A792</f>
        <v/>
      </c>
      <c r="B793" s="5" t="str">
        <f>'Filtered Data'!B792</f>
        <v/>
      </c>
      <c r="C793" s="5" t="str">
        <f>'Filtered Data'!C792</f>
        <v/>
      </c>
      <c r="D793" s="5" t="str">
        <f>'Filtered Data'!D792</f>
        <v/>
      </c>
      <c r="E793" s="5" t="str">
        <f>'Filtered Data'!E792</f>
        <v/>
      </c>
      <c r="F793" s="5" t="str">
        <f>'Filtered Data'!F792</f>
        <v/>
      </c>
      <c r="G793" s="5" t="str">
        <f>'Filtered Data'!G792</f>
        <v/>
      </c>
      <c r="H793" s="5" t="str">
        <f>'Filtered Data'!H792</f>
        <v/>
      </c>
      <c r="I793" s="5" t="str">
        <f>'Filtered Data'!I792</f>
        <v/>
      </c>
      <c r="J793" s="5" t="str">
        <f>'Filtered Data'!J792</f>
        <v/>
      </c>
      <c r="K793" s="5" t="str">
        <f>'Filtered Data'!K792</f>
        <v/>
      </c>
      <c r="L793" s="5" t="str">
        <f>'Filtered Data'!L792</f>
        <v/>
      </c>
      <c r="M793" s="5" t="str">
        <f>'Filtered Data'!M792</f>
        <v/>
      </c>
      <c r="N793" s="5" t="str">
        <f>'Filtered Data'!N792</f>
        <v/>
      </c>
      <c r="P793" s="7">
        <f t="shared" si="39"/>
        <v>0</v>
      </c>
      <c r="Q793" s="8" t="str">
        <f>IF('Filtered Data'!G792="","",HEX2DEC(G793))</f>
        <v/>
      </c>
      <c r="R793" s="8" t="str">
        <f>IF('Filtered Data'!H792="","",HEX2DEC(H793))</f>
        <v/>
      </c>
      <c r="S793" s="8" t="str">
        <f>IF('Filtered Data'!I792="","",HEX2DEC(I793))</f>
        <v/>
      </c>
      <c r="T793" s="8" t="str">
        <f>IF('Filtered Data'!J792="","",HEX2DEC(J793))</f>
        <v/>
      </c>
      <c r="U793" s="8" t="str">
        <f>IF('Filtered Data'!K792="","",HEX2DEC(K793))</f>
        <v/>
      </c>
      <c r="V793" s="8" t="str">
        <f>IF('Filtered Data'!L792="","",HEX2DEC(L793))</f>
        <v/>
      </c>
      <c r="W793" s="8" t="str">
        <f>IF('Filtered Data'!M792="","",HEX2DEC(M793))</f>
        <v/>
      </c>
      <c r="X793" s="8" t="str">
        <f>IF('Filtered Data'!N792="","",HEX2DEC(N793))</f>
        <v/>
      </c>
      <c r="Y793" s="8"/>
      <c r="Z793" s="9" t="str">
        <f t="shared" si="40"/>
        <v>0</v>
      </c>
      <c r="AA793" s="8" t="str">
        <f>IF('Filtered Data'!G792="","",HEX2BIN(G793))</f>
        <v/>
      </c>
      <c r="AB793" s="8" t="str">
        <f>IF('Filtered Data'!H792="","",HEX2BIN(H793))</f>
        <v/>
      </c>
      <c r="AC793" s="8" t="str">
        <f>IF('Filtered Data'!I792="","",HEX2BIN(I793))</f>
        <v/>
      </c>
      <c r="AD793" s="8" t="str">
        <f>IF('Filtered Data'!J792="","",HEX2BIN(J793))</f>
        <v/>
      </c>
      <c r="AE793" s="8" t="str">
        <f>IF('Filtered Data'!K792="","",HEX2BIN(K793))</f>
        <v/>
      </c>
      <c r="AF793" s="8" t="str">
        <f>IF('Filtered Data'!L792="","",HEX2BIN(L793))</f>
        <v/>
      </c>
      <c r="AG793" s="8" t="str">
        <f>IF('Filtered Data'!M792="","",HEX2BIN(M793))</f>
        <v/>
      </c>
      <c r="AH793" s="8" t="str">
        <f>IF('Filtered Data'!N792="","",HEX2BIN(N793))</f>
        <v/>
      </c>
      <c r="AI793" s="8"/>
      <c r="AJ793" s="9" t="str">
        <f t="shared" si="41"/>
        <v>0</v>
      </c>
      <c r="AK793" s="8" t="str">
        <f>IF('Filtered Data'!G792="","",HEX2OCT(G793))</f>
        <v/>
      </c>
      <c r="AL793" s="8" t="str">
        <f>IF('Filtered Data'!H792="","",HEX2OCT(H793))</f>
        <v/>
      </c>
      <c r="AM793" s="8" t="str">
        <f>IF('Filtered Data'!I792="","",HEX2OCT(I793))</f>
        <v/>
      </c>
      <c r="AN793" s="8" t="str">
        <f>IF('Filtered Data'!J792="","",HEX2OCT(J793))</f>
        <v/>
      </c>
      <c r="AO793" s="8" t="str">
        <f>IF('Filtered Data'!K792="","",HEX2OCT(K793))</f>
        <v/>
      </c>
      <c r="AP793" s="8" t="str">
        <f>IF('Filtered Data'!L792="","",HEX2OCT(L793))</f>
        <v/>
      </c>
      <c r="AQ793" s="8" t="str">
        <f>IF('Filtered Data'!M792="","",HEX2OCT(M793))</f>
        <v/>
      </c>
      <c r="AR793" s="8" t="str">
        <f>IF('Filtered Data'!N792="","",HEX2OCT(N793))</f>
        <v/>
      </c>
    </row>
    <row r="794">
      <c r="A794" s="5" t="str">
        <f>'Filtered Data'!A793</f>
        <v/>
      </c>
      <c r="B794" s="5" t="str">
        <f>'Filtered Data'!B793</f>
        <v/>
      </c>
      <c r="C794" s="5" t="str">
        <f>'Filtered Data'!C793</f>
        <v/>
      </c>
      <c r="D794" s="5" t="str">
        <f>'Filtered Data'!D793</f>
        <v/>
      </c>
      <c r="E794" s="5" t="str">
        <f>'Filtered Data'!E793</f>
        <v/>
      </c>
      <c r="F794" s="5" t="str">
        <f>'Filtered Data'!F793</f>
        <v/>
      </c>
      <c r="G794" s="5" t="str">
        <f>'Filtered Data'!G793</f>
        <v/>
      </c>
      <c r="H794" s="5" t="str">
        <f>'Filtered Data'!H793</f>
        <v/>
      </c>
      <c r="I794" s="5" t="str">
        <f>'Filtered Data'!I793</f>
        <v/>
      </c>
      <c r="J794" s="5" t="str">
        <f>'Filtered Data'!J793</f>
        <v/>
      </c>
      <c r="K794" s="5" t="str">
        <f>'Filtered Data'!K793</f>
        <v/>
      </c>
      <c r="L794" s="5" t="str">
        <f>'Filtered Data'!L793</f>
        <v/>
      </c>
      <c r="M794" s="5" t="str">
        <f>'Filtered Data'!M793</f>
        <v/>
      </c>
      <c r="N794" s="5" t="str">
        <f>'Filtered Data'!N793</f>
        <v/>
      </c>
      <c r="P794" s="7">
        <f t="shared" si="39"/>
        <v>0</v>
      </c>
      <c r="Q794" s="8" t="str">
        <f>IF('Filtered Data'!G793="","",HEX2DEC(G794))</f>
        <v/>
      </c>
      <c r="R794" s="8" t="str">
        <f>IF('Filtered Data'!H793="","",HEX2DEC(H794))</f>
        <v/>
      </c>
      <c r="S794" s="8" t="str">
        <f>IF('Filtered Data'!I793="","",HEX2DEC(I794))</f>
        <v/>
      </c>
      <c r="T794" s="8" t="str">
        <f>IF('Filtered Data'!J793="","",HEX2DEC(J794))</f>
        <v/>
      </c>
      <c r="U794" s="8" t="str">
        <f>IF('Filtered Data'!K793="","",HEX2DEC(K794))</f>
        <v/>
      </c>
      <c r="V794" s="8" t="str">
        <f>IF('Filtered Data'!L793="","",HEX2DEC(L794))</f>
        <v/>
      </c>
      <c r="W794" s="8" t="str">
        <f>IF('Filtered Data'!M793="","",HEX2DEC(M794))</f>
        <v/>
      </c>
      <c r="X794" s="8" t="str">
        <f>IF('Filtered Data'!N793="","",HEX2DEC(N794))</f>
        <v/>
      </c>
      <c r="Y794" s="8"/>
      <c r="Z794" s="9" t="str">
        <f t="shared" si="40"/>
        <v>0</v>
      </c>
      <c r="AA794" s="8" t="str">
        <f>IF('Filtered Data'!G793="","",HEX2BIN(G794))</f>
        <v/>
      </c>
      <c r="AB794" s="8" t="str">
        <f>IF('Filtered Data'!H793="","",HEX2BIN(H794))</f>
        <v/>
      </c>
      <c r="AC794" s="8" t="str">
        <f>IF('Filtered Data'!I793="","",HEX2BIN(I794))</f>
        <v/>
      </c>
      <c r="AD794" s="8" t="str">
        <f>IF('Filtered Data'!J793="","",HEX2BIN(J794))</f>
        <v/>
      </c>
      <c r="AE794" s="8" t="str">
        <f>IF('Filtered Data'!K793="","",HEX2BIN(K794))</f>
        <v/>
      </c>
      <c r="AF794" s="8" t="str">
        <f>IF('Filtered Data'!L793="","",HEX2BIN(L794))</f>
        <v/>
      </c>
      <c r="AG794" s="8" t="str">
        <f>IF('Filtered Data'!M793="","",HEX2BIN(M794))</f>
        <v/>
      </c>
      <c r="AH794" s="8" t="str">
        <f>IF('Filtered Data'!N793="","",HEX2BIN(N794))</f>
        <v/>
      </c>
      <c r="AI794" s="8"/>
      <c r="AJ794" s="9" t="str">
        <f t="shared" si="41"/>
        <v>0</v>
      </c>
      <c r="AK794" s="8" t="str">
        <f>IF('Filtered Data'!G793="","",HEX2OCT(G794))</f>
        <v/>
      </c>
      <c r="AL794" s="8" t="str">
        <f>IF('Filtered Data'!H793="","",HEX2OCT(H794))</f>
        <v/>
      </c>
      <c r="AM794" s="8" t="str">
        <f>IF('Filtered Data'!I793="","",HEX2OCT(I794))</f>
        <v/>
      </c>
      <c r="AN794" s="8" t="str">
        <f>IF('Filtered Data'!J793="","",HEX2OCT(J794))</f>
        <v/>
      </c>
      <c r="AO794" s="8" t="str">
        <f>IF('Filtered Data'!K793="","",HEX2OCT(K794))</f>
        <v/>
      </c>
      <c r="AP794" s="8" t="str">
        <f>IF('Filtered Data'!L793="","",HEX2OCT(L794))</f>
        <v/>
      </c>
      <c r="AQ794" s="8" t="str">
        <f>IF('Filtered Data'!M793="","",HEX2OCT(M794))</f>
        <v/>
      </c>
      <c r="AR794" s="8" t="str">
        <f>IF('Filtered Data'!N793="","",HEX2OCT(N794))</f>
        <v/>
      </c>
    </row>
    <row r="795">
      <c r="A795" s="5" t="str">
        <f>'Filtered Data'!A794</f>
        <v/>
      </c>
      <c r="B795" s="5" t="str">
        <f>'Filtered Data'!B794</f>
        <v/>
      </c>
      <c r="C795" s="5" t="str">
        <f>'Filtered Data'!C794</f>
        <v/>
      </c>
      <c r="D795" s="5" t="str">
        <f>'Filtered Data'!D794</f>
        <v/>
      </c>
      <c r="E795" s="5" t="str">
        <f>'Filtered Data'!E794</f>
        <v/>
      </c>
      <c r="F795" s="5" t="str">
        <f>'Filtered Data'!F794</f>
        <v/>
      </c>
      <c r="G795" s="5" t="str">
        <f>'Filtered Data'!G794</f>
        <v/>
      </c>
      <c r="H795" s="5" t="str">
        <f>'Filtered Data'!H794</f>
        <v/>
      </c>
      <c r="I795" s="5" t="str">
        <f>'Filtered Data'!I794</f>
        <v/>
      </c>
      <c r="J795" s="5" t="str">
        <f>'Filtered Data'!J794</f>
        <v/>
      </c>
      <c r="K795" s="5" t="str">
        <f>'Filtered Data'!K794</f>
        <v/>
      </c>
      <c r="L795" s="5" t="str">
        <f>'Filtered Data'!L794</f>
        <v/>
      </c>
      <c r="M795" s="5" t="str">
        <f>'Filtered Data'!M794</f>
        <v/>
      </c>
      <c r="N795" s="5" t="str">
        <f>'Filtered Data'!N794</f>
        <v/>
      </c>
      <c r="P795" s="7">
        <f t="shared" si="39"/>
        <v>0</v>
      </c>
      <c r="Q795" s="8" t="str">
        <f>IF('Filtered Data'!G794="","",HEX2DEC(G795))</f>
        <v/>
      </c>
      <c r="R795" s="8" t="str">
        <f>IF('Filtered Data'!H794="","",HEX2DEC(H795))</f>
        <v/>
      </c>
      <c r="S795" s="8" t="str">
        <f>IF('Filtered Data'!I794="","",HEX2DEC(I795))</f>
        <v/>
      </c>
      <c r="T795" s="8" t="str">
        <f>IF('Filtered Data'!J794="","",HEX2DEC(J795))</f>
        <v/>
      </c>
      <c r="U795" s="8" t="str">
        <f>IF('Filtered Data'!K794="","",HEX2DEC(K795))</f>
        <v/>
      </c>
      <c r="V795" s="8" t="str">
        <f>IF('Filtered Data'!L794="","",HEX2DEC(L795))</f>
        <v/>
      </c>
      <c r="W795" s="8" t="str">
        <f>IF('Filtered Data'!M794="","",HEX2DEC(M795))</f>
        <v/>
      </c>
      <c r="X795" s="8" t="str">
        <f>IF('Filtered Data'!N794="","",HEX2DEC(N795))</f>
        <v/>
      </c>
      <c r="Y795" s="8"/>
      <c r="Z795" s="9" t="str">
        <f t="shared" si="40"/>
        <v>0</v>
      </c>
      <c r="AA795" s="8" t="str">
        <f>IF('Filtered Data'!G794="","",HEX2BIN(G795))</f>
        <v/>
      </c>
      <c r="AB795" s="8" t="str">
        <f>IF('Filtered Data'!H794="","",HEX2BIN(H795))</f>
        <v/>
      </c>
      <c r="AC795" s="8" t="str">
        <f>IF('Filtered Data'!I794="","",HEX2BIN(I795))</f>
        <v/>
      </c>
      <c r="AD795" s="8" t="str">
        <f>IF('Filtered Data'!J794="","",HEX2BIN(J795))</f>
        <v/>
      </c>
      <c r="AE795" s="8" t="str">
        <f>IF('Filtered Data'!K794="","",HEX2BIN(K795))</f>
        <v/>
      </c>
      <c r="AF795" s="8" t="str">
        <f>IF('Filtered Data'!L794="","",HEX2BIN(L795))</f>
        <v/>
      </c>
      <c r="AG795" s="8" t="str">
        <f>IF('Filtered Data'!M794="","",HEX2BIN(M795))</f>
        <v/>
      </c>
      <c r="AH795" s="8" t="str">
        <f>IF('Filtered Data'!N794="","",HEX2BIN(N795))</f>
        <v/>
      </c>
      <c r="AI795" s="8"/>
      <c r="AJ795" s="9" t="str">
        <f t="shared" si="41"/>
        <v>0</v>
      </c>
      <c r="AK795" s="8" t="str">
        <f>IF('Filtered Data'!G794="","",HEX2OCT(G795))</f>
        <v/>
      </c>
      <c r="AL795" s="8" t="str">
        <f>IF('Filtered Data'!H794="","",HEX2OCT(H795))</f>
        <v/>
      </c>
      <c r="AM795" s="8" t="str">
        <f>IF('Filtered Data'!I794="","",HEX2OCT(I795))</f>
        <v/>
      </c>
      <c r="AN795" s="8" t="str">
        <f>IF('Filtered Data'!J794="","",HEX2OCT(J795))</f>
        <v/>
      </c>
      <c r="AO795" s="8" t="str">
        <f>IF('Filtered Data'!K794="","",HEX2OCT(K795))</f>
        <v/>
      </c>
      <c r="AP795" s="8" t="str">
        <f>IF('Filtered Data'!L794="","",HEX2OCT(L795))</f>
        <v/>
      </c>
      <c r="AQ795" s="8" t="str">
        <f>IF('Filtered Data'!M794="","",HEX2OCT(M795))</f>
        <v/>
      </c>
      <c r="AR795" s="8" t="str">
        <f>IF('Filtered Data'!N794="","",HEX2OCT(N795))</f>
        <v/>
      </c>
    </row>
    <row r="796">
      <c r="A796" s="5" t="str">
        <f>'Filtered Data'!A795</f>
        <v/>
      </c>
      <c r="B796" s="5" t="str">
        <f>'Filtered Data'!B795</f>
        <v/>
      </c>
      <c r="C796" s="5" t="str">
        <f>'Filtered Data'!C795</f>
        <v/>
      </c>
      <c r="D796" s="5" t="str">
        <f>'Filtered Data'!D795</f>
        <v/>
      </c>
      <c r="E796" s="5" t="str">
        <f>'Filtered Data'!E795</f>
        <v/>
      </c>
      <c r="F796" s="5" t="str">
        <f>'Filtered Data'!F795</f>
        <v/>
      </c>
      <c r="G796" s="5" t="str">
        <f>'Filtered Data'!G795</f>
        <v/>
      </c>
      <c r="H796" s="5" t="str">
        <f>'Filtered Data'!H795</f>
        <v/>
      </c>
      <c r="I796" s="5" t="str">
        <f>'Filtered Data'!I795</f>
        <v/>
      </c>
      <c r="J796" s="5" t="str">
        <f>'Filtered Data'!J795</f>
        <v/>
      </c>
      <c r="K796" s="5" t="str">
        <f>'Filtered Data'!K795</f>
        <v/>
      </c>
      <c r="L796" s="5" t="str">
        <f>'Filtered Data'!L795</f>
        <v/>
      </c>
      <c r="M796" s="5" t="str">
        <f>'Filtered Data'!M795</f>
        <v/>
      </c>
      <c r="N796" s="5" t="str">
        <f>'Filtered Data'!N795</f>
        <v/>
      </c>
      <c r="P796" s="7">
        <f t="shared" si="39"/>
        <v>0</v>
      </c>
      <c r="Q796" s="8" t="str">
        <f>IF('Filtered Data'!G795="","",HEX2DEC(G796))</f>
        <v/>
      </c>
      <c r="R796" s="8" t="str">
        <f>IF('Filtered Data'!H795="","",HEX2DEC(H796))</f>
        <v/>
      </c>
      <c r="S796" s="8" t="str">
        <f>IF('Filtered Data'!I795="","",HEX2DEC(I796))</f>
        <v/>
      </c>
      <c r="T796" s="8" t="str">
        <f>IF('Filtered Data'!J795="","",HEX2DEC(J796))</f>
        <v/>
      </c>
      <c r="U796" s="8" t="str">
        <f>IF('Filtered Data'!K795="","",HEX2DEC(K796))</f>
        <v/>
      </c>
      <c r="V796" s="8" t="str">
        <f>IF('Filtered Data'!L795="","",HEX2DEC(L796))</f>
        <v/>
      </c>
      <c r="W796" s="8" t="str">
        <f>IF('Filtered Data'!M795="","",HEX2DEC(M796))</f>
        <v/>
      </c>
      <c r="X796" s="8" t="str">
        <f>IF('Filtered Data'!N795="","",HEX2DEC(N796))</f>
        <v/>
      </c>
      <c r="Y796" s="8"/>
      <c r="Z796" s="9" t="str">
        <f t="shared" si="40"/>
        <v>0</v>
      </c>
      <c r="AA796" s="8" t="str">
        <f>IF('Filtered Data'!G795="","",HEX2BIN(G796))</f>
        <v/>
      </c>
      <c r="AB796" s="8" t="str">
        <f>IF('Filtered Data'!H795="","",HEX2BIN(H796))</f>
        <v/>
      </c>
      <c r="AC796" s="8" t="str">
        <f>IF('Filtered Data'!I795="","",HEX2BIN(I796))</f>
        <v/>
      </c>
      <c r="AD796" s="8" t="str">
        <f>IF('Filtered Data'!J795="","",HEX2BIN(J796))</f>
        <v/>
      </c>
      <c r="AE796" s="8" t="str">
        <f>IF('Filtered Data'!K795="","",HEX2BIN(K796))</f>
        <v/>
      </c>
      <c r="AF796" s="8" t="str">
        <f>IF('Filtered Data'!L795="","",HEX2BIN(L796))</f>
        <v/>
      </c>
      <c r="AG796" s="8" t="str">
        <f>IF('Filtered Data'!M795="","",HEX2BIN(M796))</f>
        <v/>
      </c>
      <c r="AH796" s="8" t="str">
        <f>IF('Filtered Data'!N795="","",HEX2BIN(N796))</f>
        <v/>
      </c>
      <c r="AI796" s="8"/>
      <c r="AJ796" s="9" t="str">
        <f t="shared" si="41"/>
        <v>0</v>
      </c>
      <c r="AK796" s="8" t="str">
        <f>IF('Filtered Data'!G795="","",HEX2OCT(G796))</f>
        <v/>
      </c>
      <c r="AL796" s="8" t="str">
        <f>IF('Filtered Data'!H795="","",HEX2OCT(H796))</f>
        <v/>
      </c>
      <c r="AM796" s="8" t="str">
        <f>IF('Filtered Data'!I795="","",HEX2OCT(I796))</f>
        <v/>
      </c>
      <c r="AN796" s="8" t="str">
        <f>IF('Filtered Data'!J795="","",HEX2OCT(J796))</f>
        <v/>
      </c>
      <c r="AO796" s="8" t="str">
        <f>IF('Filtered Data'!K795="","",HEX2OCT(K796))</f>
        <v/>
      </c>
      <c r="AP796" s="8" t="str">
        <f>IF('Filtered Data'!L795="","",HEX2OCT(L796))</f>
        <v/>
      </c>
      <c r="AQ796" s="8" t="str">
        <f>IF('Filtered Data'!M795="","",HEX2OCT(M796))</f>
        <v/>
      </c>
      <c r="AR796" s="8" t="str">
        <f>IF('Filtered Data'!N795="","",HEX2OCT(N796))</f>
        <v/>
      </c>
    </row>
    <row r="797">
      <c r="A797" s="5" t="str">
        <f>'Filtered Data'!A796</f>
        <v/>
      </c>
      <c r="B797" s="5" t="str">
        <f>'Filtered Data'!B796</f>
        <v/>
      </c>
      <c r="C797" s="5" t="str">
        <f>'Filtered Data'!C796</f>
        <v/>
      </c>
      <c r="D797" s="5" t="str">
        <f>'Filtered Data'!D796</f>
        <v/>
      </c>
      <c r="E797" s="5" t="str">
        <f>'Filtered Data'!E796</f>
        <v/>
      </c>
      <c r="F797" s="5" t="str">
        <f>'Filtered Data'!F796</f>
        <v/>
      </c>
      <c r="G797" s="5" t="str">
        <f>'Filtered Data'!G796</f>
        <v/>
      </c>
      <c r="H797" s="5" t="str">
        <f>'Filtered Data'!H796</f>
        <v/>
      </c>
      <c r="I797" s="5" t="str">
        <f>'Filtered Data'!I796</f>
        <v/>
      </c>
      <c r="J797" s="5" t="str">
        <f>'Filtered Data'!J796</f>
        <v/>
      </c>
      <c r="K797" s="5" t="str">
        <f>'Filtered Data'!K796</f>
        <v/>
      </c>
      <c r="L797" s="5" t="str">
        <f>'Filtered Data'!L796</f>
        <v/>
      </c>
      <c r="M797" s="5" t="str">
        <f>'Filtered Data'!M796</f>
        <v/>
      </c>
      <c r="N797" s="5" t="str">
        <f>'Filtered Data'!N796</f>
        <v/>
      </c>
      <c r="P797" s="7">
        <f t="shared" si="39"/>
        <v>0</v>
      </c>
      <c r="Q797" s="8" t="str">
        <f>IF('Filtered Data'!G796="","",HEX2DEC(G797))</f>
        <v/>
      </c>
      <c r="R797" s="8" t="str">
        <f>IF('Filtered Data'!H796="","",HEX2DEC(H797))</f>
        <v/>
      </c>
      <c r="S797" s="8" t="str">
        <f>IF('Filtered Data'!I796="","",HEX2DEC(I797))</f>
        <v/>
      </c>
      <c r="T797" s="8" t="str">
        <f>IF('Filtered Data'!J796="","",HEX2DEC(J797))</f>
        <v/>
      </c>
      <c r="U797" s="8" t="str">
        <f>IF('Filtered Data'!K796="","",HEX2DEC(K797))</f>
        <v/>
      </c>
      <c r="V797" s="8" t="str">
        <f>IF('Filtered Data'!L796="","",HEX2DEC(L797))</f>
        <v/>
      </c>
      <c r="W797" s="8" t="str">
        <f>IF('Filtered Data'!M796="","",HEX2DEC(M797))</f>
        <v/>
      </c>
      <c r="X797" s="8" t="str">
        <f>IF('Filtered Data'!N796="","",HEX2DEC(N797))</f>
        <v/>
      </c>
      <c r="Y797" s="8"/>
      <c r="Z797" s="9" t="str">
        <f t="shared" si="40"/>
        <v>0</v>
      </c>
      <c r="AA797" s="8" t="str">
        <f>IF('Filtered Data'!G796="","",HEX2BIN(G797))</f>
        <v/>
      </c>
      <c r="AB797" s="8" t="str">
        <f>IF('Filtered Data'!H796="","",HEX2BIN(H797))</f>
        <v/>
      </c>
      <c r="AC797" s="8" t="str">
        <f>IF('Filtered Data'!I796="","",HEX2BIN(I797))</f>
        <v/>
      </c>
      <c r="AD797" s="8" t="str">
        <f>IF('Filtered Data'!J796="","",HEX2BIN(J797))</f>
        <v/>
      </c>
      <c r="AE797" s="8" t="str">
        <f>IF('Filtered Data'!K796="","",HEX2BIN(K797))</f>
        <v/>
      </c>
      <c r="AF797" s="8" t="str">
        <f>IF('Filtered Data'!L796="","",HEX2BIN(L797))</f>
        <v/>
      </c>
      <c r="AG797" s="8" t="str">
        <f>IF('Filtered Data'!M796="","",HEX2BIN(M797))</f>
        <v/>
      </c>
      <c r="AH797" s="8" t="str">
        <f>IF('Filtered Data'!N796="","",HEX2BIN(N797))</f>
        <v/>
      </c>
      <c r="AI797" s="8"/>
      <c r="AJ797" s="9" t="str">
        <f t="shared" si="41"/>
        <v>0</v>
      </c>
      <c r="AK797" s="8" t="str">
        <f>IF('Filtered Data'!G796="","",HEX2OCT(G797))</f>
        <v/>
      </c>
      <c r="AL797" s="8" t="str">
        <f>IF('Filtered Data'!H796="","",HEX2OCT(H797))</f>
        <v/>
      </c>
      <c r="AM797" s="8" t="str">
        <f>IF('Filtered Data'!I796="","",HEX2OCT(I797))</f>
        <v/>
      </c>
      <c r="AN797" s="8" t="str">
        <f>IF('Filtered Data'!J796="","",HEX2OCT(J797))</f>
        <v/>
      </c>
      <c r="AO797" s="8" t="str">
        <f>IF('Filtered Data'!K796="","",HEX2OCT(K797))</f>
        <v/>
      </c>
      <c r="AP797" s="8" t="str">
        <f>IF('Filtered Data'!L796="","",HEX2OCT(L797))</f>
        <v/>
      </c>
      <c r="AQ797" s="8" t="str">
        <f>IF('Filtered Data'!M796="","",HEX2OCT(M797))</f>
        <v/>
      </c>
      <c r="AR797" s="8" t="str">
        <f>IF('Filtered Data'!N796="","",HEX2OCT(N797))</f>
        <v/>
      </c>
    </row>
    <row r="798">
      <c r="A798" s="5" t="str">
        <f>'Filtered Data'!A797</f>
        <v/>
      </c>
      <c r="B798" s="5" t="str">
        <f>'Filtered Data'!B797</f>
        <v/>
      </c>
      <c r="C798" s="5" t="str">
        <f>'Filtered Data'!C797</f>
        <v/>
      </c>
      <c r="D798" s="5" t="str">
        <f>'Filtered Data'!D797</f>
        <v/>
      </c>
      <c r="E798" s="5" t="str">
        <f>'Filtered Data'!E797</f>
        <v/>
      </c>
      <c r="F798" s="5" t="str">
        <f>'Filtered Data'!F797</f>
        <v/>
      </c>
      <c r="G798" s="5" t="str">
        <f>'Filtered Data'!G797</f>
        <v/>
      </c>
      <c r="H798" s="5" t="str">
        <f>'Filtered Data'!H797</f>
        <v/>
      </c>
      <c r="I798" s="5" t="str">
        <f>'Filtered Data'!I797</f>
        <v/>
      </c>
      <c r="J798" s="5" t="str">
        <f>'Filtered Data'!J797</f>
        <v/>
      </c>
      <c r="K798" s="5" t="str">
        <f>'Filtered Data'!K797</f>
        <v/>
      </c>
      <c r="L798" s="5" t="str">
        <f>'Filtered Data'!L797</f>
        <v/>
      </c>
      <c r="M798" s="5" t="str">
        <f>'Filtered Data'!M797</f>
        <v/>
      </c>
      <c r="N798" s="5" t="str">
        <f>'Filtered Data'!N797</f>
        <v/>
      </c>
      <c r="P798" s="7">
        <f t="shared" si="39"/>
        <v>0</v>
      </c>
      <c r="Q798" s="8" t="str">
        <f>IF('Filtered Data'!G797="","",HEX2DEC(G798))</f>
        <v/>
      </c>
      <c r="R798" s="8" t="str">
        <f>IF('Filtered Data'!H797="","",HEX2DEC(H798))</f>
        <v/>
      </c>
      <c r="S798" s="8" t="str">
        <f>IF('Filtered Data'!I797="","",HEX2DEC(I798))</f>
        <v/>
      </c>
      <c r="T798" s="8" t="str">
        <f>IF('Filtered Data'!J797="","",HEX2DEC(J798))</f>
        <v/>
      </c>
      <c r="U798" s="8" t="str">
        <f>IF('Filtered Data'!K797="","",HEX2DEC(K798))</f>
        <v/>
      </c>
      <c r="V798" s="8" t="str">
        <f>IF('Filtered Data'!L797="","",HEX2DEC(L798))</f>
        <v/>
      </c>
      <c r="W798" s="8" t="str">
        <f>IF('Filtered Data'!M797="","",HEX2DEC(M798))</f>
        <v/>
      </c>
      <c r="X798" s="8" t="str">
        <f>IF('Filtered Data'!N797="","",HEX2DEC(N798))</f>
        <v/>
      </c>
      <c r="Y798" s="8"/>
      <c r="Z798" s="9" t="str">
        <f t="shared" si="40"/>
        <v>0</v>
      </c>
      <c r="AA798" s="8" t="str">
        <f>IF('Filtered Data'!G797="","",HEX2BIN(G798))</f>
        <v/>
      </c>
      <c r="AB798" s="8" t="str">
        <f>IF('Filtered Data'!H797="","",HEX2BIN(H798))</f>
        <v/>
      </c>
      <c r="AC798" s="8" t="str">
        <f>IF('Filtered Data'!I797="","",HEX2BIN(I798))</f>
        <v/>
      </c>
      <c r="AD798" s="8" t="str">
        <f>IF('Filtered Data'!J797="","",HEX2BIN(J798))</f>
        <v/>
      </c>
      <c r="AE798" s="8" t="str">
        <f>IF('Filtered Data'!K797="","",HEX2BIN(K798))</f>
        <v/>
      </c>
      <c r="AF798" s="8" t="str">
        <f>IF('Filtered Data'!L797="","",HEX2BIN(L798))</f>
        <v/>
      </c>
      <c r="AG798" s="8" t="str">
        <f>IF('Filtered Data'!M797="","",HEX2BIN(M798))</f>
        <v/>
      </c>
      <c r="AH798" s="8" t="str">
        <f>IF('Filtered Data'!N797="","",HEX2BIN(N798))</f>
        <v/>
      </c>
      <c r="AI798" s="8"/>
      <c r="AJ798" s="9" t="str">
        <f t="shared" si="41"/>
        <v>0</v>
      </c>
      <c r="AK798" s="8" t="str">
        <f>IF('Filtered Data'!G797="","",HEX2OCT(G798))</f>
        <v/>
      </c>
      <c r="AL798" s="8" t="str">
        <f>IF('Filtered Data'!H797="","",HEX2OCT(H798))</f>
        <v/>
      </c>
      <c r="AM798" s="8" t="str">
        <f>IF('Filtered Data'!I797="","",HEX2OCT(I798))</f>
        <v/>
      </c>
      <c r="AN798" s="8" t="str">
        <f>IF('Filtered Data'!J797="","",HEX2OCT(J798))</f>
        <v/>
      </c>
      <c r="AO798" s="8" t="str">
        <f>IF('Filtered Data'!K797="","",HEX2OCT(K798))</f>
        <v/>
      </c>
      <c r="AP798" s="8" t="str">
        <f>IF('Filtered Data'!L797="","",HEX2OCT(L798))</f>
        <v/>
      </c>
      <c r="AQ798" s="8" t="str">
        <f>IF('Filtered Data'!M797="","",HEX2OCT(M798))</f>
        <v/>
      </c>
      <c r="AR798" s="8" t="str">
        <f>IF('Filtered Data'!N797="","",HEX2OCT(N798))</f>
        <v/>
      </c>
    </row>
    <row r="799">
      <c r="A799" s="5" t="str">
        <f>'Filtered Data'!A798</f>
        <v/>
      </c>
      <c r="B799" s="5" t="str">
        <f>'Filtered Data'!B798</f>
        <v/>
      </c>
      <c r="C799" s="5" t="str">
        <f>'Filtered Data'!C798</f>
        <v/>
      </c>
      <c r="D799" s="5" t="str">
        <f>'Filtered Data'!D798</f>
        <v/>
      </c>
      <c r="E799" s="5" t="str">
        <f>'Filtered Data'!E798</f>
        <v/>
      </c>
      <c r="F799" s="5" t="str">
        <f>'Filtered Data'!F798</f>
        <v/>
      </c>
      <c r="G799" s="5" t="str">
        <f>'Filtered Data'!G798</f>
        <v/>
      </c>
      <c r="H799" s="5" t="str">
        <f>'Filtered Data'!H798</f>
        <v/>
      </c>
      <c r="I799" s="5" t="str">
        <f>'Filtered Data'!I798</f>
        <v/>
      </c>
      <c r="J799" s="5" t="str">
        <f>'Filtered Data'!J798</f>
        <v/>
      </c>
      <c r="K799" s="5" t="str">
        <f>'Filtered Data'!K798</f>
        <v/>
      </c>
      <c r="L799" s="5" t="str">
        <f>'Filtered Data'!L798</f>
        <v/>
      </c>
      <c r="M799" s="5" t="str">
        <f>'Filtered Data'!M798</f>
        <v/>
      </c>
      <c r="N799" s="5" t="str">
        <f>'Filtered Data'!N798</f>
        <v/>
      </c>
      <c r="P799" s="7">
        <f t="shared" si="39"/>
        <v>0</v>
      </c>
      <c r="Q799" s="8" t="str">
        <f>IF('Filtered Data'!G798="","",HEX2DEC(G799))</f>
        <v/>
      </c>
      <c r="R799" s="8" t="str">
        <f>IF('Filtered Data'!H798="","",HEX2DEC(H799))</f>
        <v/>
      </c>
      <c r="S799" s="8" t="str">
        <f>IF('Filtered Data'!I798="","",HEX2DEC(I799))</f>
        <v/>
      </c>
      <c r="T799" s="8" t="str">
        <f>IF('Filtered Data'!J798="","",HEX2DEC(J799))</f>
        <v/>
      </c>
      <c r="U799" s="8" t="str">
        <f>IF('Filtered Data'!K798="","",HEX2DEC(K799))</f>
        <v/>
      </c>
      <c r="V799" s="8" t="str">
        <f>IF('Filtered Data'!L798="","",HEX2DEC(L799))</f>
        <v/>
      </c>
      <c r="W799" s="8" t="str">
        <f>IF('Filtered Data'!M798="","",HEX2DEC(M799))</f>
        <v/>
      </c>
      <c r="X799" s="8" t="str">
        <f>IF('Filtered Data'!N798="","",HEX2DEC(N799))</f>
        <v/>
      </c>
      <c r="Y799" s="8"/>
      <c r="Z799" s="9" t="str">
        <f t="shared" si="40"/>
        <v>0</v>
      </c>
      <c r="AA799" s="8" t="str">
        <f>IF('Filtered Data'!G798="","",HEX2BIN(G799))</f>
        <v/>
      </c>
      <c r="AB799" s="8" t="str">
        <f>IF('Filtered Data'!H798="","",HEX2BIN(H799))</f>
        <v/>
      </c>
      <c r="AC799" s="8" t="str">
        <f>IF('Filtered Data'!I798="","",HEX2BIN(I799))</f>
        <v/>
      </c>
      <c r="AD799" s="8" t="str">
        <f>IF('Filtered Data'!J798="","",HEX2BIN(J799))</f>
        <v/>
      </c>
      <c r="AE799" s="8" t="str">
        <f>IF('Filtered Data'!K798="","",HEX2BIN(K799))</f>
        <v/>
      </c>
      <c r="AF799" s="8" t="str">
        <f>IF('Filtered Data'!L798="","",HEX2BIN(L799))</f>
        <v/>
      </c>
      <c r="AG799" s="8" t="str">
        <f>IF('Filtered Data'!M798="","",HEX2BIN(M799))</f>
        <v/>
      </c>
      <c r="AH799" s="8" t="str">
        <f>IF('Filtered Data'!N798="","",HEX2BIN(N799))</f>
        <v/>
      </c>
      <c r="AI799" s="8"/>
      <c r="AJ799" s="9" t="str">
        <f t="shared" si="41"/>
        <v>0</v>
      </c>
      <c r="AK799" s="8" t="str">
        <f>IF('Filtered Data'!G798="","",HEX2OCT(G799))</f>
        <v/>
      </c>
      <c r="AL799" s="8" t="str">
        <f>IF('Filtered Data'!H798="","",HEX2OCT(H799))</f>
        <v/>
      </c>
      <c r="AM799" s="8" t="str">
        <f>IF('Filtered Data'!I798="","",HEX2OCT(I799))</f>
        <v/>
      </c>
      <c r="AN799" s="8" t="str">
        <f>IF('Filtered Data'!J798="","",HEX2OCT(J799))</f>
        <v/>
      </c>
      <c r="AO799" s="8" t="str">
        <f>IF('Filtered Data'!K798="","",HEX2OCT(K799))</f>
        <v/>
      </c>
      <c r="AP799" s="8" t="str">
        <f>IF('Filtered Data'!L798="","",HEX2OCT(L799))</f>
        <v/>
      </c>
      <c r="AQ799" s="8" t="str">
        <f>IF('Filtered Data'!M798="","",HEX2OCT(M799))</f>
        <v/>
      </c>
      <c r="AR799" s="8" t="str">
        <f>IF('Filtered Data'!N798="","",HEX2OCT(N799))</f>
        <v/>
      </c>
    </row>
    <row r="800">
      <c r="A800" s="5" t="str">
        <f>'Filtered Data'!A799</f>
        <v/>
      </c>
      <c r="B800" s="5" t="str">
        <f>'Filtered Data'!B799</f>
        <v/>
      </c>
      <c r="C800" s="5" t="str">
        <f>'Filtered Data'!C799</f>
        <v/>
      </c>
      <c r="D800" s="5" t="str">
        <f>'Filtered Data'!D799</f>
        <v/>
      </c>
      <c r="E800" s="5" t="str">
        <f>'Filtered Data'!E799</f>
        <v/>
      </c>
      <c r="F800" s="5" t="str">
        <f>'Filtered Data'!F799</f>
        <v/>
      </c>
      <c r="G800" s="5" t="str">
        <f>'Filtered Data'!G799</f>
        <v/>
      </c>
      <c r="H800" s="5" t="str">
        <f>'Filtered Data'!H799</f>
        <v/>
      </c>
      <c r="I800" s="5" t="str">
        <f>'Filtered Data'!I799</f>
        <v/>
      </c>
      <c r="J800" s="5" t="str">
        <f>'Filtered Data'!J799</f>
        <v/>
      </c>
      <c r="K800" s="5" t="str">
        <f>'Filtered Data'!K799</f>
        <v/>
      </c>
      <c r="L800" s="5" t="str">
        <f>'Filtered Data'!L799</f>
        <v/>
      </c>
      <c r="M800" s="5" t="str">
        <f>'Filtered Data'!M799</f>
        <v/>
      </c>
      <c r="N800" s="5" t="str">
        <f>'Filtered Data'!N799</f>
        <v/>
      </c>
      <c r="P800" s="7">
        <f t="shared" si="39"/>
        <v>0</v>
      </c>
      <c r="Q800" s="8" t="str">
        <f>IF('Filtered Data'!G799="","",HEX2DEC(G800))</f>
        <v/>
      </c>
      <c r="R800" s="8" t="str">
        <f>IF('Filtered Data'!H799="","",HEX2DEC(H800))</f>
        <v/>
      </c>
      <c r="S800" s="8" t="str">
        <f>IF('Filtered Data'!I799="","",HEX2DEC(I800))</f>
        <v/>
      </c>
      <c r="T800" s="8" t="str">
        <f>IF('Filtered Data'!J799="","",HEX2DEC(J800))</f>
        <v/>
      </c>
      <c r="U800" s="8" t="str">
        <f>IF('Filtered Data'!K799="","",HEX2DEC(K800))</f>
        <v/>
      </c>
      <c r="V800" s="8" t="str">
        <f>IF('Filtered Data'!L799="","",HEX2DEC(L800))</f>
        <v/>
      </c>
      <c r="W800" s="8" t="str">
        <f>IF('Filtered Data'!M799="","",HEX2DEC(M800))</f>
        <v/>
      </c>
      <c r="X800" s="8" t="str">
        <f>IF('Filtered Data'!N799="","",HEX2DEC(N800))</f>
        <v/>
      </c>
      <c r="Y800" s="8"/>
      <c r="Z800" s="9" t="str">
        <f t="shared" si="40"/>
        <v>0</v>
      </c>
      <c r="AA800" s="8" t="str">
        <f>IF('Filtered Data'!G799="","",HEX2BIN(G800))</f>
        <v/>
      </c>
      <c r="AB800" s="8" t="str">
        <f>IF('Filtered Data'!H799="","",HEX2BIN(H800))</f>
        <v/>
      </c>
      <c r="AC800" s="8" t="str">
        <f>IF('Filtered Data'!I799="","",HEX2BIN(I800))</f>
        <v/>
      </c>
      <c r="AD800" s="8" t="str">
        <f>IF('Filtered Data'!J799="","",HEX2BIN(J800))</f>
        <v/>
      </c>
      <c r="AE800" s="8" t="str">
        <f>IF('Filtered Data'!K799="","",HEX2BIN(K800))</f>
        <v/>
      </c>
      <c r="AF800" s="8" t="str">
        <f>IF('Filtered Data'!L799="","",HEX2BIN(L800))</f>
        <v/>
      </c>
      <c r="AG800" s="8" t="str">
        <f>IF('Filtered Data'!M799="","",HEX2BIN(M800))</f>
        <v/>
      </c>
      <c r="AH800" s="8" t="str">
        <f>IF('Filtered Data'!N799="","",HEX2BIN(N800))</f>
        <v/>
      </c>
      <c r="AI800" s="8"/>
      <c r="AJ800" s="9" t="str">
        <f t="shared" si="41"/>
        <v>0</v>
      </c>
      <c r="AK800" s="8" t="str">
        <f>IF('Filtered Data'!G799="","",HEX2OCT(G800))</f>
        <v/>
      </c>
      <c r="AL800" s="8" t="str">
        <f>IF('Filtered Data'!H799="","",HEX2OCT(H800))</f>
        <v/>
      </c>
      <c r="AM800" s="8" t="str">
        <f>IF('Filtered Data'!I799="","",HEX2OCT(I800))</f>
        <v/>
      </c>
      <c r="AN800" s="8" t="str">
        <f>IF('Filtered Data'!J799="","",HEX2OCT(J800))</f>
        <v/>
      </c>
      <c r="AO800" s="8" t="str">
        <f>IF('Filtered Data'!K799="","",HEX2OCT(K800))</f>
        <v/>
      </c>
      <c r="AP800" s="8" t="str">
        <f>IF('Filtered Data'!L799="","",HEX2OCT(L800))</f>
        <v/>
      </c>
      <c r="AQ800" s="8" t="str">
        <f>IF('Filtered Data'!M799="","",HEX2OCT(M800))</f>
        <v/>
      </c>
      <c r="AR800" s="8" t="str">
        <f>IF('Filtered Data'!N799="","",HEX2OCT(N800))</f>
        <v/>
      </c>
    </row>
    <row r="801">
      <c r="A801" s="5" t="str">
        <f>'Filtered Data'!A800</f>
        <v/>
      </c>
      <c r="B801" s="5" t="str">
        <f>'Filtered Data'!B800</f>
        <v/>
      </c>
      <c r="C801" s="5" t="str">
        <f>'Filtered Data'!C800</f>
        <v/>
      </c>
      <c r="D801" s="5" t="str">
        <f>'Filtered Data'!D800</f>
        <v/>
      </c>
      <c r="E801" s="5" t="str">
        <f>'Filtered Data'!E800</f>
        <v/>
      </c>
      <c r="F801" s="5" t="str">
        <f>'Filtered Data'!F800</f>
        <v/>
      </c>
      <c r="G801" s="5" t="str">
        <f>'Filtered Data'!G800</f>
        <v/>
      </c>
      <c r="H801" s="5" t="str">
        <f>'Filtered Data'!H800</f>
        <v/>
      </c>
      <c r="I801" s="5" t="str">
        <f>'Filtered Data'!I800</f>
        <v/>
      </c>
      <c r="J801" s="5" t="str">
        <f>'Filtered Data'!J800</f>
        <v/>
      </c>
      <c r="K801" s="5" t="str">
        <f>'Filtered Data'!K800</f>
        <v/>
      </c>
      <c r="L801" s="5" t="str">
        <f>'Filtered Data'!L800</f>
        <v/>
      </c>
      <c r="M801" s="5" t="str">
        <f>'Filtered Data'!M800</f>
        <v/>
      </c>
      <c r="N801" s="5" t="str">
        <f>'Filtered Data'!N800</f>
        <v/>
      </c>
      <c r="P801" s="7">
        <f t="shared" si="39"/>
        <v>0</v>
      </c>
      <c r="Q801" s="8" t="str">
        <f>IF('Filtered Data'!G800="","",HEX2DEC(G801))</f>
        <v/>
      </c>
      <c r="R801" s="8" t="str">
        <f>IF('Filtered Data'!H800="","",HEX2DEC(H801))</f>
        <v/>
      </c>
      <c r="S801" s="8" t="str">
        <f>IF('Filtered Data'!I800="","",HEX2DEC(I801))</f>
        <v/>
      </c>
      <c r="T801" s="8" t="str">
        <f>IF('Filtered Data'!J800="","",HEX2DEC(J801))</f>
        <v/>
      </c>
      <c r="U801" s="8" t="str">
        <f>IF('Filtered Data'!K800="","",HEX2DEC(K801))</f>
        <v/>
      </c>
      <c r="V801" s="8" t="str">
        <f>IF('Filtered Data'!L800="","",HEX2DEC(L801))</f>
        <v/>
      </c>
      <c r="W801" s="8" t="str">
        <f>IF('Filtered Data'!M800="","",HEX2DEC(M801))</f>
        <v/>
      </c>
      <c r="X801" s="8" t="str">
        <f>IF('Filtered Data'!N800="","",HEX2DEC(N801))</f>
        <v/>
      </c>
      <c r="Y801" s="8"/>
      <c r="Z801" s="9" t="str">
        <f t="shared" si="40"/>
        <v>0</v>
      </c>
      <c r="AA801" s="8" t="str">
        <f>IF('Filtered Data'!G800="","",HEX2BIN(G801))</f>
        <v/>
      </c>
      <c r="AB801" s="8" t="str">
        <f>IF('Filtered Data'!H800="","",HEX2BIN(H801))</f>
        <v/>
      </c>
      <c r="AC801" s="8" t="str">
        <f>IF('Filtered Data'!I800="","",HEX2BIN(I801))</f>
        <v/>
      </c>
      <c r="AD801" s="8" t="str">
        <f>IF('Filtered Data'!J800="","",HEX2BIN(J801))</f>
        <v/>
      </c>
      <c r="AE801" s="8" t="str">
        <f>IF('Filtered Data'!K800="","",HEX2BIN(K801))</f>
        <v/>
      </c>
      <c r="AF801" s="8" t="str">
        <f>IF('Filtered Data'!L800="","",HEX2BIN(L801))</f>
        <v/>
      </c>
      <c r="AG801" s="8" t="str">
        <f>IF('Filtered Data'!M800="","",HEX2BIN(M801))</f>
        <v/>
      </c>
      <c r="AH801" s="8" t="str">
        <f>IF('Filtered Data'!N800="","",HEX2BIN(N801))</f>
        <v/>
      </c>
      <c r="AI801" s="8"/>
      <c r="AJ801" s="9" t="str">
        <f t="shared" si="41"/>
        <v>0</v>
      </c>
      <c r="AK801" s="8" t="str">
        <f>IF('Filtered Data'!G800="","",HEX2OCT(G801))</f>
        <v/>
      </c>
      <c r="AL801" s="8" t="str">
        <f>IF('Filtered Data'!H800="","",HEX2OCT(H801))</f>
        <v/>
      </c>
      <c r="AM801" s="8" t="str">
        <f>IF('Filtered Data'!I800="","",HEX2OCT(I801))</f>
        <v/>
      </c>
      <c r="AN801" s="8" t="str">
        <f>IF('Filtered Data'!J800="","",HEX2OCT(J801))</f>
        <v/>
      </c>
      <c r="AO801" s="8" t="str">
        <f>IF('Filtered Data'!K800="","",HEX2OCT(K801))</f>
        <v/>
      </c>
      <c r="AP801" s="8" t="str">
        <f>IF('Filtered Data'!L800="","",HEX2OCT(L801))</f>
        <v/>
      </c>
      <c r="AQ801" s="8" t="str">
        <f>IF('Filtered Data'!M800="","",HEX2OCT(M801))</f>
        <v/>
      </c>
      <c r="AR801" s="8" t="str">
        <f>IF('Filtered Data'!N800="","",HEX2OCT(N801))</f>
        <v/>
      </c>
    </row>
    <row r="802">
      <c r="A802" s="5" t="str">
        <f>'Filtered Data'!A801</f>
        <v/>
      </c>
      <c r="B802" s="5" t="str">
        <f>'Filtered Data'!B801</f>
        <v/>
      </c>
      <c r="C802" s="5" t="str">
        <f>'Filtered Data'!C801</f>
        <v/>
      </c>
      <c r="D802" s="5" t="str">
        <f>'Filtered Data'!D801</f>
        <v/>
      </c>
      <c r="E802" s="5" t="str">
        <f>'Filtered Data'!E801</f>
        <v/>
      </c>
      <c r="F802" s="5" t="str">
        <f>'Filtered Data'!F801</f>
        <v/>
      </c>
      <c r="G802" s="5" t="str">
        <f>'Filtered Data'!G801</f>
        <v/>
      </c>
      <c r="H802" s="5" t="str">
        <f>'Filtered Data'!H801</f>
        <v/>
      </c>
      <c r="I802" s="5" t="str">
        <f>'Filtered Data'!I801</f>
        <v/>
      </c>
      <c r="J802" s="5" t="str">
        <f>'Filtered Data'!J801</f>
        <v/>
      </c>
      <c r="K802" s="5" t="str">
        <f>'Filtered Data'!K801</f>
        <v/>
      </c>
      <c r="L802" s="5" t="str">
        <f>'Filtered Data'!L801</f>
        <v/>
      </c>
      <c r="M802" s="5" t="str">
        <f>'Filtered Data'!M801</f>
        <v/>
      </c>
      <c r="N802" s="5" t="str">
        <f>'Filtered Data'!N801</f>
        <v/>
      </c>
      <c r="P802" s="7">
        <f t="shared" si="39"/>
        <v>0</v>
      </c>
      <c r="Q802" s="8" t="str">
        <f>IF('Filtered Data'!G801="","",HEX2DEC(G802))</f>
        <v/>
      </c>
      <c r="R802" s="8" t="str">
        <f>IF('Filtered Data'!H801="","",HEX2DEC(H802))</f>
        <v/>
      </c>
      <c r="S802" s="8" t="str">
        <f>IF('Filtered Data'!I801="","",HEX2DEC(I802))</f>
        <v/>
      </c>
      <c r="T802" s="8" t="str">
        <f>IF('Filtered Data'!J801="","",HEX2DEC(J802))</f>
        <v/>
      </c>
      <c r="U802" s="8" t="str">
        <f>IF('Filtered Data'!K801="","",HEX2DEC(K802))</f>
        <v/>
      </c>
      <c r="V802" s="8" t="str">
        <f>IF('Filtered Data'!L801="","",HEX2DEC(L802))</f>
        <v/>
      </c>
      <c r="W802" s="8" t="str">
        <f>IF('Filtered Data'!M801="","",HEX2DEC(M802))</f>
        <v/>
      </c>
      <c r="X802" s="8" t="str">
        <f>IF('Filtered Data'!N801="","",HEX2DEC(N802))</f>
        <v/>
      </c>
      <c r="Y802" s="8"/>
      <c r="Z802" s="9" t="str">
        <f t="shared" si="40"/>
        <v>0</v>
      </c>
      <c r="AA802" s="8" t="str">
        <f>IF('Filtered Data'!G801="","",HEX2BIN(G802))</f>
        <v/>
      </c>
      <c r="AB802" s="8" t="str">
        <f>IF('Filtered Data'!H801="","",HEX2BIN(H802))</f>
        <v/>
      </c>
      <c r="AC802" s="8" t="str">
        <f>IF('Filtered Data'!I801="","",HEX2BIN(I802))</f>
        <v/>
      </c>
      <c r="AD802" s="8" t="str">
        <f>IF('Filtered Data'!J801="","",HEX2BIN(J802))</f>
        <v/>
      </c>
      <c r="AE802" s="8" t="str">
        <f>IF('Filtered Data'!K801="","",HEX2BIN(K802))</f>
        <v/>
      </c>
      <c r="AF802" s="8" t="str">
        <f>IF('Filtered Data'!L801="","",HEX2BIN(L802))</f>
        <v/>
      </c>
      <c r="AG802" s="8" t="str">
        <f>IF('Filtered Data'!M801="","",HEX2BIN(M802))</f>
        <v/>
      </c>
      <c r="AH802" s="8" t="str">
        <f>IF('Filtered Data'!N801="","",HEX2BIN(N802))</f>
        <v/>
      </c>
      <c r="AI802" s="8"/>
      <c r="AJ802" s="9" t="str">
        <f t="shared" si="41"/>
        <v>0</v>
      </c>
      <c r="AK802" s="8" t="str">
        <f>IF('Filtered Data'!G801="","",HEX2OCT(G802))</f>
        <v/>
      </c>
      <c r="AL802" s="8" t="str">
        <f>IF('Filtered Data'!H801="","",HEX2OCT(H802))</f>
        <v/>
      </c>
      <c r="AM802" s="8" t="str">
        <f>IF('Filtered Data'!I801="","",HEX2OCT(I802))</f>
        <v/>
      </c>
      <c r="AN802" s="8" t="str">
        <f>IF('Filtered Data'!J801="","",HEX2OCT(J802))</f>
        <v/>
      </c>
      <c r="AO802" s="8" t="str">
        <f>IF('Filtered Data'!K801="","",HEX2OCT(K802))</f>
        <v/>
      </c>
      <c r="AP802" s="8" t="str">
        <f>IF('Filtered Data'!L801="","",HEX2OCT(L802))</f>
        <v/>
      </c>
      <c r="AQ802" s="8" t="str">
        <f>IF('Filtered Data'!M801="","",HEX2OCT(M802))</f>
        <v/>
      </c>
      <c r="AR802" s="8" t="str">
        <f>IF('Filtered Data'!N801="","",HEX2OCT(N802))</f>
        <v/>
      </c>
    </row>
    <row r="803">
      <c r="A803" s="5" t="str">
        <f>'Filtered Data'!A802</f>
        <v/>
      </c>
      <c r="B803" s="5" t="str">
        <f>'Filtered Data'!B802</f>
        <v/>
      </c>
      <c r="C803" s="5" t="str">
        <f>'Filtered Data'!C802</f>
        <v/>
      </c>
      <c r="D803" s="5" t="str">
        <f>'Filtered Data'!D802</f>
        <v/>
      </c>
      <c r="E803" s="5" t="str">
        <f>'Filtered Data'!E802</f>
        <v/>
      </c>
      <c r="F803" s="5" t="str">
        <f>'Filtered Data'!F802</f>
        <v/>
      </c>
      <c r="G803" s="5" t="str">
        <f>'Filtered Data'!G802</f>
        <v/>
      </c>
      <c r="H803" s="5" t="str">
        <f>'Filtered Data'!H802</f>
        <v/>
      </c>
      <c r="I803" s="5" t="str">
        <f>'Filtered Data'!I802</f>
        <v/>
      </c>
      <c r="J803" s="5" t="str">
        <f>'Filtered Data'!J802</f>
        <v/>
      </c>
      <c r="K803" s="5" t="str">
        <f>'Filtered Data'!K802</f>
        <v/>
      </c>
      <c r="L803" s="5" t="str">
        <f>'Filtered Data'!L802</f>
        <v/>
      </c>
      <c r="M803" s="5" t="str">
        <f>'Filtered Data'!M802</f>
        <v/>
      </c>
      <c r="N803" s="5" t="str">
        <f>'Filtered Data'!N802</f>
        <v/>
      </c>
      <c r="P803" s="7">
        <f t="shared" si="39"/>
        <v>0</v>
      </c>
      <c r="Q803" s="8" t="str">
        <f>IF('Filtered Data'!G802="","",HEX2DEC(G803))</f>
        <v/>
      </c>
      <c r="R803" s="8" t="str">
        <f>IF('Filtered Data'!H802="","",HEX2DEC(H803))</f>
        <v/>
      </c>
      <c r="S803" s="8" t="str">
        <f>IF('Filtered Data'!I802="","",HEX2DEC(I803))</f>
        <v/>
      </c>
      <c r="T803" s="8" t="str">
        <f>IF('Filtered Data'!J802="","",HEX2DEC(J803))</f>
        <v/>
      </c>
      <c r="U803" s="8" t="str">
        <f>IF('Filtered Data'!K802="","",HEX2DEC(K803))</f>
        <v/>
      </c>
      <c r="V803" s="8" t="str">
        <f>IF('Filtered Data'!L802="","",HEX2DEC(L803))</f>
        <v/>
      </c>
      <c r="W803" s="8" t="str">
        <f>IF('Filtered Data'!M802="","",HEX2DEC(M803))</f>
        <v/>
      </c>
      <c r="X803" s="8" t="str">
        <f>IF('Filtered Data'!N802="","",HEX2DEC(N803))</f>
        <v/>
      </c>
      <c r="Y803" s="8"/>
      <c r="Z803" s="9" t="str">
        <f t="shared" si="40"/>
        <v>0</v>
      </c>
      <c r="AA803" s="8" t="str">
        <f>IF('Filtered Data'!G802="","",HEX2BIN(G803))</f>
        <v/>
      </c>
      <c r="AB803" s="8" t="str">
        <f>IF('Filtered Data'!H802="","",HEX2BIN(H803))</f>
        <v/>
      </c>
      <c r="AC803" s="8" t="str">
        <f>IF('Filtered Data'!I802="","",HEX2BIN(I803))</f>
        <v/>
      </c>
      <c r="AD803" s="8" t="str">
        <f>IF('Filtered Data'!J802="","",HEX2BIN(J803))</f>
        <v/>
      </c>
      <c r="AE803" s="8" t="str">
        <f>IF('Filtered Data'!K802="","",HEX2BIN(K803))</f>
        <v/>
      </c>
      <c r="AF803" s="8" t="str">
        <f>IF('Filtered Data'!L802="","",HEX2BIN(L803))</f>
        <v/>
      </c>
      <c r="AG803" s="8" t="str">
        <f>IF('Filtered Data'!M802="","",HEX2BIN(M803))</f>
        <v/>
      </c>
      <c r="AH803" s="8" t="str">
        <f>IF('Filtered Data'!N802="","",HEX2BIN(N803))</f>
        <v/>
      </c>
      <c r="AI803" s="8"/>
      <c r="AJ803" s="9" t="str">
        <f t="shared" si="41"/>
        <v>0</v>
      </c>
      <c r="AK803" s="8" t="str">
        <f>IF('Filtered Data'!G802="","",HEX2OCT(G803))</f>
        <v/>
      </c>
      <c r="AL803" s="8" t="str">
        <f>IF('Filtered Data'!H802="","",HEX2OCT(H803))</f>
        <v/>
      </c>
      <c r="AM803" s="8" t="str">
        <f>IF('Filtered Data'!I802="","",HEX2OCT(I803))</f>
        <v/>
      </c>
      <c r="AN803" s="8" t="str">
        <f>IF('Filtered Data'!J802="","",HEX2OCT(J803))</f>
        <v/>
      </c>
      <c r="AO803" s="8" t="str">
        <f>IF('Filtered Data'!K802="","",HEX2OCT(K803))</f>
        <v/>
      </c>
      <c r="AP803" s="8" t="str">
        <f>IF('Filtered Data'!L802="","",HEX2OCT(L803))</f>
        <v/>
      </c>
      <c r="AQ803" s="8" t="str">
        <f>IF('Filtered Data'!M802="","",HEX2OCT(M803))</f>
        <v/>
      </c>
      <c r="AR803" s="8" t="str">
        <f>IF('Filtered Data'!N802="","",HEX2OCT(N803))</f>
        <v/>
      </c>
    </row>
    <row r="804">
      <c r="A804" s="5" t="str">
        <f>'Filtered Data'!A803</f>
        <v/>
      </c>
      <c r="B804" s="5" t="str">
        <f>'Filtered Data'!B803</f>
        <v/>
      </c>
      <c r="C804" s="5" t="str">
        <f>'Filtered Data'!C803</f>
        <v/>
      </c>
      <c r="D804" s="5" t="str">
        <f>'Filtered Data'!D803</f>
        <v/>
      </c>
      <c r="E804" s="5" t="str">
        <f>'Filtered Data'!E803</f>
        <v/>
      </c>
      <c r="F804" s="5" t="str">
        <f>'Filtered Data'!F803</f>
        <v/>
      </c>
      <c r="G804" s="5" t="str">
        <f>'Filtered Data'!G803</f>
        <v/>
      </c>
      <c r="H804" s="5" t="str">
        <f>'Filtered Data'!H803</f>
        <v/>
      </c>
      <c r="I804" s="5" t="str">
        <f>'Filtered Data'!I803</f>
        <v/>
      </c>
      <c r="J804" s="5" t="str">
        <f>'Filtered Data'!J803</f>
        <v/>
      </c>
      <c r="K804" s="5" t="str">
        <f>'Filtered Data'!K803</f>
        <v/>
      </c>
      <c r="L804" s="5" t="str">
        <f>'Filtered Data'!L803</f>
        <v/>
      </c>
      <c r="M804" s="5" t="str">
        <f>'Filtered Data'!M803</f>
        <v/>
      </c>
      <c r="N804" s="5" t="str">
        <f>'Filtered Data'!N803</f>
        <v/>
      </c>
      <c r="P804" s="7">
        <f t="shared" ref="P804:P867" si="42">HEX2DEC(_xlfn.CONCAT(G804:N804))</f>
        <v>0</v>
      </c>
      <c r="Q804" s="8" t="str">
        <f>IF('Filtered Data'!G803="","",HEX2DEC(G804))</f>
        <v/>
      </c>
      <c r="R804" s="8" t="str">
        <f>IF('Filtered Data'!H803="","",HEX2DEC(H804))</f>
        <v/>
      </c>
      <c r="S804" s="8" t="str">
        <f>IF('Filtered Data'!I803="","",HEX2DEC(I804))</f>
        <v/>
      </c>
      <c r="T804" s="8" t="str">
        <f>IF('Filtered Data'!J803="","",HEX2DEC(J804))</f>
        <v/>
      </c>
      <c r="U804" s="8" t="str">
        <f>IF('Filtered Data'!K803="","",HEX2DEC(K804))</f>
        <v/>
      </c>
      <c r="V804" s="8" t="str">
        <f>IF('Filtered Data'!L803="","",HEX2DEC(L804))</f>
        <v/>
      </c>
      <c r="W804" s="8" t="str">
        <f>IF('Filtered Data'!M803="","",HEX2DEC(M804))</f>
        <v/>
      </c>
      <c r="X804" s="8" t="str">
        <f>IF('Filtered Data'!N803="","",HEX2DEC(N804))</f>
        <v/>
      </c>
      <c r="Y804" s="8"/>
      <c r="Z804" s="9" t="str">
        <f t="shared" ref="Z804:Z867" si="43">HEX2BIN(_xlfn.CONCAT(G804:N804))</f>
        <v>0</v>
      </c>
      <c r="AA804" s="8" t="str">
        <f>IF('Filtered Data'!G803="","",HEX2BIN(G804))</f>
        <v/>
      </c>
      <c r="AB804" s="8" t="str">
        <f>IF('Filtered Data'!H803="","",HEX2BIN(H804))</f>
        <v/>
      </c>
      <c r="AC804" s="8" t="str">
        <f>IF('Filtered Data'!I803="","",HEX2BIN(I804))</f>
        <v/>
      </c>
      <c r="AD804" s="8" t="str">
        <f>IF('Filtered Data'!J803="","",HEX2BIN(J804))</f>
        <v/>
      </c>
      <c r="AE804" s="8" t="str">
        <f>IF('Filtered Data'!K803="","",HEX2BIN(K804))</f>
        <v/>
      </c>
      <c r="AF804" s="8" t="str">
        <f>IF('Filtered Data'!L803="","",HEX2BIN(L804))</f>
        <v/>
      </c>
      <c r="AG804" s="8" t="str">
        <f>IF('Filtered Data'!M803="","",HEX2BIN(M804))</f>
        <v/>
      </c>
      <c r="AH804" s="8" t="str">
        <f>IF('Filtered Data'!N803="","",HEX2BIN(N804))</f>
        <v/>
      </c>
      <c r="AI804" s="8"/>
      <c r="AJ804" s="9" t="str">
        <f t="shared" ref="AJ804:AJ867" si="44">HEX2BIN(_xlfn.CONCAT(G804:N804))</f>
        <v>0</v>
      </c>
      <c r="AK804" s="8" t="str">
        <f>IF('Filtered Data'!G803="","",HEX2OCT(G804))</f>
        <v/>
      </c>
      <c r="AL804" s="8" t="str">
        <f>IF('Filtered Data'!H803="","",HEX2OCT(H804))</f>
        <v/>
      </c>
      <c r="AM804" s="8" t="str">
        <f>IF('Filtered Data'!I803="","",HEX2OCT(I804))</f>
        <v/>
      </c>
      <c r="AN804" s="8" t="str">
        <f>IF('Filtered Data'!J803="","",HEX2OCT(J804))</f>
        <v/>
      </c>
      <c r="AO804" s="8" t="str">
        <f>IF('Filtered Data'!K803="","",HEX2OCT(K804))</f>
        <v/>
      </c>
      <c r="AP804" s="8" t="str">
        <f>IF('Filtered Data'!L803="","",HEX2OCT(L804))</f>
        <v/>
      </c>
      <c r="AQ804" s="8" t="str">
        <f>IF('Filtered Data'!M803="","",HEX2OCT(M804))</f>
        <v/>
      </c>
      <c r="AR804" s="8" t="str">
        <f>IF('Filtered Data'!N803="","",HEX2OCT(N804))</f>
        <v/>
      </c>
    </row>
    <row r="805">
      <c r="A805" s="5" t="str">
        <f>'Filtered Data'!A804</f>
        <v/>
      </c>
      <c r="B805" s="5" t="str">
        <f>'Filtered Data'!B804</f>
        <v/>
      </c>
      <c r="C805" s="5" t="str">
        <f>'Filtered Data'!C804</f>
        <v/>
      </c>
      <c r="D805" s="5" t="str">
        <f>'Filtered Data'!D804</f>
        <v/>
      </c>
      <c r="E805" s="5" t="str">
        <f>'Filtered Data'!E804</f>
        <v/>
      </c>
      <c r="F805" s="5" t="str">
        <f>'Filtered Data'!F804</f>
        <v/>
      </c>
      <c r="G805" s="5" t="str">
        <f>'Filtered Data'!G804</f>
        <v/>
      </c>
      <c r="H805" s="5" t="str">
        <f>'Filtered Data'!H804</f>
        <v/>
      </c>
      <c r="I805" s="5" t="str">
        <f>'Filtered Data'!I804</f>
        <v/>
      </c>
      <c r="J805" s="5" t="str">
        <f>'Filtered Data'!J804</f>
        <v/>
      </c>
      <c r="K805" s="5" t="str">
        <f>'Filtered Data'!K804</f>
        <v/>
      </c>
      <c r="L805" s="5" t="str">
        <f>'Filtered Data'!L804</f>
        <v/>
      </c>
      <c r="M805" s="5" t="str">
        <f>'Filtered Data'!M804</f>
        <v/>
      </c>
      <c r="N805" s="5" t="str">
        <f>'Filtered Data'!N804</f>
        <v/>
      </c>
      <c r="P805" s="7">
        <f t="shared" si="42"/>
        <v>0</v>
      </c>
      <c r="Q805" s="8" t="str">
        <f>IF('Filtered Data'!G804="","",HEX2DEC(G805))</f>
        <v/>
      </c>
      <c r="R805" s="8" t="str">
        <f>IF('Filtered Data'!H804="","",HEX2DEC(H805))</f>
        <v/>
      </c>
      <c r="S805" s="8" t="str">
        <f>IF('Filtered Data'!I804="","",HEX2DEC(I805))</f>
        <v/>
      </c>
      <c r="T805" s="8" t="str">
        <f>IF('Filtered Data'!J804="","",HEX2DEC(J805))</f>
        <v/>
      </c>
      <c r="U805" s="8" t="str">
        <f>IF('Filtered Data'!K804="","",HEX2DEC(K805))</f>
        <v/>
      </c>
      <c r="V805" s="8" t="str">
        <f>IF('Filtered Data'!L804="","",HEX2DEC(L805))</f>
        <v/>
      </c>
      <c r="W805" s="8" t="str">
        <f>IF('Filtered Data'!M804="","",HEX2DEC(M805))</f>
        <v/>
      </c>
      <c r="X805" s="8" t="str">
        <f>IF('Filtered Data'!N804="","",HEX2DEC(N805))</f>
        <v/>
      </c>
      <c r="Y805" s="8"/>
      <c r="Z805" s="9" t="str">
        <f t="shared" si="43"/>
        <v>0</v>
      </c>
      <c r="AA805" s="8" t="str">
        <f>IF('Filtered Data'!G804="","",HEX2BIN(G805))</f>
        <v/>
      </c>
      <c r="AB805" s="8" t="str">
        <f>IF('Filtered Data'!H804="","",HEX2BIN(H805))</f>
        <v/>
      </c>
      <c r="AC805" s="8" t="str">
        <f>IF('Filtered Data'!I804="","",HEX2BIN(I805))</f>
        <v/>
      </c>
      <c r="AD805" s="8" t="str">
        <f>IF('Filtered Data'!J804="","",HEX2BIN(J805))</f>
        <v/>
      </c>
      <c r="AE805" s="8" t="str">
        <f>IF('Filtered Data'!K804="","",HEX2BIN(K805))</f>
        <v/>
      </c>
      <c r="AF805" s="8" t="str">
        <f>IF('Filtered Data'!L804="","",HEX2BIN(L805))</f>
        <v/>
      </c>
      <c r="AG805" s="8" t="str">
        <f>IF('Filtered Data'!M804="","",HEX2BIN(M805))</f>
        <v/>
      </c>
      <c r="AH805" s="8" t="str">
        <f>IF('Filtered Data'!N804="","",HEX2BIN(N805))</f>
        <v/>
      </c>
      <c r="AI805" s="8"/>
      <c r="AJ805" s="9" t="str">
        <f t="shared" si="44"/>
        <v>0</v>
      </c>
      <c r="AK805" s="8" t="str">
        <f>IF('Filtered Data'!G804="","",HEX2OCT(G805))</f>
        <v/>
      </c>
      <c r="AL805" s="8" t="str">
        <f>IF('Filtered Data'!H804="","",HEX2OCT(H805))</f>
        <v/>
      </c>
      <c r="AM805" s="8" t="str">
        <f>IF('Filtered Data'!I804="","",HEX2OCT(I805))</f>
        <v/>
      </c>
      <c r="AN805" s="8" t="str">
        <f>IF('Filtered Data'!J804="","",HEX2OCT(J805))</f>
        <v/>
      </c>
      <c r="AO805" s="8" t="str">
        <f>IF('Filtered Data'!K804="","",HEX2OCT(K805))</f>
        <v/>
      </c>
      <c r="AP805" s="8" t="str">
        <f>IF('Filtered Data'!L804="","",HEX2OCT(L805))</f>
        <v/>
      </c>
      <c r="AQ805" s="8" t="str">
        <f>IF('Filtered Data'!M804="","",HEX2OCT(M805))</f>
        <v/>
      </c>
      <c r="AR805" s="8" t="str">
        <f>IF('Filtered Data'!N804="","",HEX2OCT(N805))</f>
        <v/>
      </c>
    </row>
    <row r="806">
      <c r="A806" s="5" t="str">
        <f>'Filtered Data'!A805</f>
        <v/>
      </c>
      <c r="B806" s="5" t="str">
        <f>'Filtered Data'!B805</f>
        <v/>
      </c>
      <c r="C806" s="5" t="str">
        <f>'Filtered Data'!C805</f>
        <v/>
      </c>
      <c r="D806" s="5" t="str">
        <f>'Filtered Data'!D805</f>
        <v/>
      </c>
      <c r="E806" s="5" t="str">
        <f>'Filtered Data'!E805</f>
        <v/>
      </c>
      <c r="F806" s="5" t="str">
        <f>'Filtered Data'!F805</f>
        <v/>
      </c>
      <c r="G806" s="5" t="str">
        <f>'Filtered Data'!G805</f>
        <v/>
      </c>
      <c r="H806" s="5" t="str">
        <f>'Filtered Data'!H805</f>
        <v/>
      </c>
      <c r="I806" s="5" t="str">
        <f>'Filtered Data'!I805</f>
        <v/>
      </c>
      <c r="J806" s="5" t="str">
        <f>'Filtered Data'!J805</f>
        <v/>
      </c>
      <c r="K806" s="5" t="str">
        <f>'Filtered Data'!K805</f>
        <v/>
      </c>
      <c r="L806" s="5" t="str">
        <f>'Filtered Data'!L805</f>
        <v/>
      </c>
      <c r="M806" s="5" t="str">
        <f>'Filtered Data'!M805</f>
        <v/>
      </c>
      <c r="N806" s="5" t="str">
        <f>'Filtered Data'!N805</f>
        <v/>
      </c>
      <c r="P806" s="7">
        <f t="shared" si="42"/>
        <v>0</v>
      </c>
      <c r="Q806" s="8" t="str">
        <f>IF('Filtered Data'!G805="","",HEX2DEC(G806))</f>
        <v/>
      </c>
      <c r="R806" s="8" t="str">
        <f>IF('Filtered Data'!H805="","",HEX2DEC(H806))</f>
        <v/>
      </c>
      <c r="S806" s="8" t="str">
        <f>IF('Filtered Data'!I805="","",HEX2DEC(I806))</f>
        <v/>
      </c>
      <c r="T806" s="8" t="str">
        <f>IF('Filtered Data'!J805="","",HEX2DEC(J806))</f>
        <v/>
      </c>
      <c r="U806" s="8" t="str">
        <f>IF('Filtered Data'!K805="","",HEX2DEC(K806))</f>
        <v/>
      </c>
      <c r="V806" s="8" t="str">
        <f>IF('Filtered Data'!L805="","",HEX2DEC(L806))</f>
        <v/>
      </c>
      <c r="W806" s="8" t="str">
        <f>IF('Filtered Data'!M805="","",HEX2DEC(M806))</f>
        <v/>
      </c>
      <c r="X806" s="8" t="str">
        <f>IF('Filtered Data'!N805="","",HEX2DEC(N806))</f>
        <v/>
      </c>
      <c r="Y806" s="8"/>
      <c r="Z806" s="9" t="str">
        <f t="shared" si="43"/>
        <v>0</v>
      </c>
      <c r="AA806" s="8" t="str">
        <f>IF('Filtered Data'!G805="","",HEX2BIN(G806))</f>
        <v/>
      </c>
      <c r="AB806" s="8" t="str">
        <f>IF('Filtered Data'!H805="","",HEX2BIN(H806))</f>
        <v/>
      </c>
      <c r="AC806" s="8" t="str">
        <f>IF('Filtered Data'!I805="","",HEX2BIN(I806))</f>
        <v/>
      </c>
      <c r="AD806" s="8" t="str">
        <f>IF('Filtered Data'!J805="","",HEX2BIN(J806))</f>
        <v/>
      </c>
      <c r="AE806" s="8" t="str">
        <f>IF('Filtered Data'!K805="","",HEX2BIN(K806))</f>
        <v/>
      </c>
      <c r="AF806" s="8" t="str">
        <f>IF('Filtered Data'!L805="","",HEX2BIN(L806))</f>
        <v/>
      </c>
      <c r="AG806" s="8" t="str">
        <f>IF('Filtered Data'!M805="","",HEX2BIN(M806))</f>
        <v/>
      </c>
      <c r="AH806" s="8" t="str">
        <f>IF('Filtered Data'!N805="","",HEX2BIN(N806))</f>
        <v/>
      </c>
      <c r="AI806" s="8"/>
      <c r="AJ806" s="9" t="str">
        <f t="shared" si="44"/>
        <v>0</v>
      </c>
      <c r="AK806" s="8" t="str">
        <f>IF('Filtered Data'!G805="","",HEX2OCT(G806))</f>
        <v/>
      </c>
      <c r="AL806" s="8" t="str">
        <f>IF('Filtered Data'!H805="","",HEX2OCT(H806))</f>
        <v/>
      </c>
      <c r="AM806" s="8" t="str">
        <f>IF('Filtered Data'!I805="","",HEX2OCT(I806))</f>
        <v/>
      </c>
      <c r="AN806" s="8" t="str">
        <f>IF('Filtered Data'!J805="","",HEX2OCT(J806))</f>
        <v/>
      </c>
      <c r="AO806" s="8" t="str">
        <f>IF('Filtered Data'!K805="","",HEX2OCT(K806))</f>
        <v/>
      </c>
      <c r="AP806" s="8" t="str">
        <f>IF('Filtered Data'!L805="","",HEX2OCT(L806))</f>
        <v/>
      </c>
      <c r="AQ806" s="8" t="str">
        <f>IF('Filtered Data'!M805="","",HEX2OCT(M806))</f>
        <v/>
      </c>
      <c r="AR806" s="8" t="str">
        <f>IF('Filtered Data'!N805="","",HEX2OCT(N806))</f>
        <v/>
      </c>
    </row>
    <row r="807">
      <c r="A807" s="5" t="str">
        <f>'Filtered Data'!A806</f>
        <v/>
      </c>
      <c r="B807" s="5" t="str">
        <f>'Filtered Data'!B806</f>
        <v/>
      </c>
      <c r="C807" s="5" t="str">
        <f>'Filtered Data'!C806</f>
        <v/>
      </c>
      <c r="D807" s="5" t="str">
        <f>'Filtered Data'!D806</f>
        <v/>
      </c>
      <c r="E807" s="5" t="str">
        <f>'Filtered Data'!E806</f>
        <v/>
      </c>
      <c r="F807" s="5" t="str">
        <f>'Filtered Data'!F806</f>
        <v/>
      </c>
      <c r="G807" s="5" t="str">
        <f>'Filtered Data'!G806</f>
        <v/>
      </c>
      <c r="H807" s="5" t="str">
        <f>'Filtered Data'!H806</f>
        <v/>
      </c>
      <c r="I807" s="5" t="str">
        <f>'Filtered Data'!I806</f>
        <v/>
      </c>
      <c r="J807" s="5" t="str">
        <f>'Filtered Data'!J806</f>
        <v/>
      </c>
      <c r="K807" s="5" t="str">
        <f>'Filtered Data'!K806</f>
        <v/>
      </c>
      <c r="L807" s="5" t="str">
        <f>'Filtered Data'!L806</f>
        <v/>
      </c>
      <c r="M807" s="5" t="str">
        <f>'Filtered Data'!M806</f>
        <v/>
      </c>
      <c r="N807" s="5" t="str">
        <f>'Filtered Data'!N806</f>
        <v/>
      </c>
      <c r="P807" s="7">
        <f t="shared" si="42"/>
        <v>0</v>
      </c>
      <c r="Q807" s="8" t="str">
        <f>IF('Filtered Data'!G806="","",HEX2DEC(G807))</f>
        <v/>
      </c>
      <c r="R807" s="8" t="str">
        <f>IF('Filtered Data'!H806="","",HEX2DEC(H807))</f>
        <v/>
      </c>
      <c r="S807" s="8" t="str">
        <f>IF('Filtered Data'!I806="","",HEX2DEC(I807))</f>
        <v/>
      </c>
      <c r="T807" s="8" t="str">
        <f>IF('Filtered Data'!J806="","",HEX2DEC(J807))</f>
        <v/>
      </c>
      <c r="U807" s="8" t="str">
        <f>IF('Filtered Data'!K806="","",HEX2DEC(K807))</f>
        <v/>
      </c>
      <c r="V807" s="8" t="str">
        <f>IF('Filtered Data'!L806="","",HEX2DEC(L807))</f>
        <v/>
      </c>
      <c r="W807" s="8" t="str">
        <f>IF('Filtered Data'!M806="","",HEX2DEC(M807))</f>
        <v/>
      </c>
      <c r="X807" s="8" t="str">
        <f>IF('Filtered Data'!N806="","",HEX2DEC(N807))</f>
        <v/>
      </c>
      <c r="Y807" s="8"/>
      <c r="Z807" s="9" t="str">
        <f t="shared" si="43"/>
        <v>0</v>
      </c>
      <c r="AA807" s="8" t="str">
        <f>IF('Filtered Data'!G806="","",HEX2BIN(G807))</f>
        <v/>
      </c>
      <c r="AB807" s="8" t="str">
        <f>IF('Filtered Data'!H806="","",HEX2BIN(H807))</f>
        <v/>
      </c>
      <c r="AC807" s="8" t="str">
        <f>IF('Filtered Data'!I806="","",HEX2BIN(I807))</f>
        <v/>
      </c>
      <c r="AD807" s="8" t="str">
        <f>IF('Filtered Data'!J806="","",HEX2BIN(J807))</f>
        <v/>
      </c>
      <c r="AE807" s="8" t="str">
        <f>IF('Filtered Data'!K806="","",HEX2BIN(K807))</f>
        <v/>
      </c>
      <c r="AF807" s="8" t="str">
        <f>IF('Filtered Data'!L806="","",HEX2BIN(L807))</f>
        <v/>
      </c>
      <c r="AG807" s="8" t="str">
        <f>IF('Filtered Data'!M806="","",HEX2BIN(M807))</f>
        <v/>
      </c>
      <c r="AH807" s="8" t="str">
        <f>IF('Filtered Data'!N806="","",HEX2BIN(N807))</f>
        <v/>
      </c>
      <c r="AI807" s="8"/>
      <c r="AJ807" s="9" t="str">
        <f t="shared" si="44"/>
        <v>0</v>
      </c>
      <c r="AK807" s="8" t="str">
        <f>IF('Filtered Data'!G806="","",HEX2OCT(G807))</f>
        <v/>
      </c>
      <c r="AL807" s="8" t="str">
        <f>IF('Filtered Data'!H806="","",HEX2OCT(H807))</f>
        <v/>
      </c>
      <c r="AM807" s="8" t="str">
        <f>IF('Filtered Data'!I806="","",HEX2OCT(I807))</f>
        <v/>
      </c>
      <c r="AN807" s="8" t="str">
        <f>IF('Filtered Data'!J806="","",HEX2OCT(J807))</f>
        <v/>
      </c>
      <c r="AO807" s="8" t="str">
        <f>IF('Filtered Data'!K806="","",HEX2OCT(K807))</f>
        <v/>
      </c>
      <c r="AP807" s="8" t="str">
        <f>IF('Filtered Data'!L806="","",HEX2OCT(L807))</f>
        <v/>
      </c>
      <c r="AQ807" s="8" t="str">
        <f>IF('Filtered Data'!M806="","",HEX2OCT(M807))</f>
        <v/>
      </c>
      <c r="AR807" s="8" t="str">
        <f>IF('Filtered Data'!N806="","",HEX2OCT(N807))</f>
        <v/>
      </c>
    </row>
    <row r="808">
      <c r="A808" s="5" t="str">
        <f>'Filtered Data'!A807</f>
        <v/>
      </c>
      <c r="B808" s="5" t="str">
        <f>'Filtered Data'!B807</f>
        <v/>
      </c>
      <c r="C808" s="5" t="str">
        <f>'Filtered Data'!C807</f>
        <v/>
      </c>
      <c r="D808" s="5" t="str">
        <f>'Filtered Data'!D807</f>
        <v/>
      </c>
      <c r="E808" s="5" t="str">
        <f>'Filtered Data'!E807</f>
        <v/>
      </c>
      <c r="F808" s="5" t="str">
        <f>'Filtered Data'!F807</f>
        <v/>
      </c>
      <c r="G808" s="5" t="str">
        <f>'Filtered Data'!G807</f>
        <v/>
      </c>
      <c r="H808" s="5" t="str">
        <f>'Filtered Data'!H807</f>
        <v/>
      </c>
      <c r="I808" s="5" t="str">
        <f>'Filtered Data'!I807</f>
        <v/>
      </c>
      <c r="J808" s="5" t="str">
        <f>'Filtered Data'!J807</f>
        <v/>
      </c>
      <c r="K808" s="5" t="str">
        <f>'Filtered Data'!K807</f>
        <v/>
      </c>
      <c r="L808" s="5" t="str">
        <f>'Filtered Data'!L807</f>
        <v/>
      </c>
      <c r="M808" s="5" t="str">
        <f>'Filtered Data'!M807</f>
        <v/>
      </c>
      <c r="N808" s="5" t="str">
        <f>'Filtered Data'!N807</f>
        <v/>
      </c>
      <c r="P808" s="7">
        <f t="shared" si="42"/>
        <v>0</v>
      </c>
      <c r="Q808" s="8" t="str">
        <f>IF('Filtered Data'!G807="","",HEX2DEC(G808))</f>
        <v/>
      </c>
      <c r="R808" s="8" t="str">
        <f>IF('Filtered Data'!H807="","",HEX2DEC(H808))</f>
        <v/>
      </c>
      <c r="S808" s="8" t="str">
        <f>IF('Filtered Data'!I807="","",HEX2DEC(I808))</f>
        <v/>
      </c>
      <c r="T808" s="8" t="str">
        <f>IF('Filtered Data'!J807="","",HEX2DEC(J808))</f>
        <v/>
      </c>
      <c r="U808" s="8" t="str">
        <f>IF('Filtered Data'!K807="","",HEX2DEC(K808))</f>
        <v/>
      </c>
      <c r="V808" s="8" t="str">
        <f>IF('Filtered Data'!L807="","",HEX2DEC(L808))</f>
        <v/>
      </c>
      <c r="W808" s="8" t="str">
        <f>IF('Filtered Data'!M807="","",HEX2DEC(M808))</f>
        <v/>
      </c>
      <c r="X808" s="8" t="str">
        <f>IF('Filtered Data'!N807="","",HEX2DEC(N808))</f>
        <v/>
      </c>
      <c r="Y808" s="8"/>
      <c r="Z808" s="9" t="str">
        <f t="shared" si="43"/>
        <v>0</v>
      </c>
      <c r="AA808" s="8" t="str">
        <f>IF('Filtered Data'!G807="","",HEX2BIN(G808))</f>
        <v/>
      </c>
      <c r="AB808" s="8" t="str">
        <f>IF('Filtered Data'!H807="","",HEX2BIN(H808))</f>
        <v/>
      </c>
      <c r="AC808" s="8" t="str">
        <f>IF('Filtered Data'!I807="","",HEX2BIN(I808))</f>
        <v/>
      </c>
      <c r="AD808" s="8" t="str">
        <f>IF('Filtered Data'!J807="","",HEX2BIN(J808))</f>
        <v/>
      </c>
      <c r="AE808" s="8" t="str">
        <f>IF('Filtered Data'!K807="","",HEX2BIN(K808))</f>
        <v/>
      </c>
      <c r="AF808" s="8" t="str">
        <f>IF('Filtered Data'!L807="","",HEX2BIN(L808))</f>
        <v/>
      </c>
      <c r="AG808" s="8" t="str">
        <f>IF('Filtered Data'!M807="","",HEX2BIN(M808))</f>
        <v/>
      </c>
      <c r="AH808" s="8" t="str">
        <f>IF('Filtered Data'!N807="","",HEX2BIN(N808))</f>
        <v/>
      </c>
      <c r="AI808" s="8"/>
      <c r="AJ808" s="9" t="str">
        <f t="shared" si="44"/>
        <v>0</v>
      </c>
      <c r="AK808" s="8" t="str">
        <f>IF('Filtered Data'!G807="","",HEX2OCT(G808))</f>
        <v/>
      </c>
      <c r="AL808" s="8" t="str">
        <f>IF('Filtered Data'!H807="","",HEX2OCT(H808))</f>
        <v/>
      </c>
      <c r="AM808" s="8" t="str">
        <f>IF('Filtered Data'!I807="","",HEX2OCT(I808))</f>
        <v/>
      </c>
      <c r="AN808" s="8" t="str">
        <f>IF('Filtered Data'!J807="","",HEX2OCT(J808))</f>
        <v/>
      </c>
      <c r="AO808" s="8" t="str">
        <f>IF('Filtered Data'!K807="","",HEX2OCT(K808))</f>
        <v/>
      </c>
      <c r="AP808" s="8" t="str">
        <f>IF('Filtered Data'!L807="","",HEX2OCT(L808))</f>
        <v/>
      </c>
      <c r="AQ808" s="8" t="str">
        <f>IF('Filtered Data'!M807="","",HEX2OCT(M808))</f>
        <v/>
      </c>
      <c r="AR808" s="8" t="str">
        <f>IF('Filtered Data'!N807="","",HEX2OCT(N808))</f>
        <v/>
      </c>
    </row>
    <row r="809">
      <c r="A809" s="5" t="str">
        <f>'Filtered Data'!A808</f>
        <v/>
      </c>
      <c r="B809" s="5" t="str">
        <f>'Filtered Data'!B808</f>
        <v/>
      </c>
      <c r="C809" s="5" t="str">
        <f>'Filtered Data'!C808</f>
        <v/>
      </c>
      <c r="D809" s="5" t="str">
        <f>'Filtered Data'!D808</f>
        <v/>
      </c>
      <c r="E809" s="5" t="str">
        <f>'Filtered Data'!E808</f>
        <v/>
      </c>
      <c r="F809" s="5" t="str">
        <f>'Filtered Data'!F808</f>
        <v/>
      </c>
      <c r="G809" s="5" t="str">
        <f>'Filtered Data'!G808</f>
        <v/>
      </c>
      <c r="H809" s="5" t="str">
        <f>'Filtered Data'!H808</f>
        <v/>
      </c>
      <c r="I809" s="5" t="str">
        <f>'Filtered Data'!I808</f>
        <v/>
      </c>
      <c r="J809" s="5" t="str">
        <f>'Filtered Data'!J808</f>
        <v/>
      </c>
      <c r="K809" s="5" t="str">
        <f>'Filtered Data'!K808</f>
        <v/>
      </c>
      <c r="L809" s="5" t="str">
        <f>'Filtered Data'!L808</f>
        <v/>
      </c>
      <c r="M809" s="5" t="str">
        <f>'Filtered Data'!M808</f>
        <v/>
      </c>
      <c r="N809" s="5" t="str">
        <f>'Filtered Data'!N808</f>
        <v/>
      </c>
      <c r="P809" s="7">
        <f t="shared" si="42"/>
        <v>0</v>
      </c>
      <c r="Q809" s="8" t="str">
        <f>IF('Filtered Data'!G808="","",HEX2DEC(G809))</f>
        <v/>
      </c>
      <c r="R809" s="8" t="str">
        <f>IF('Filtered Data'!H808="","",HEX2DEC(H809))</f>
        <v/>
      </c>
      <c r="S809" s="8" t="str">
        <f>IF('Filtered Data'!I808="","",HEX2DEC(I809))</f>
        <v/>
      </c>
      <c r="T809" s="8" t="str">
        <f>IF('Filtered Data'!J808="","",HEX2DEC(J809))</f>
        <v/>
      </c>
      <c r="U809" s="8" t="str">
        <f>IF('Filtered Data'!K808="","",HEX2DEC(K809))</f>
        <v/>
      </c>
      <c r="V809" s="8" t="str">
        <f>IF('Filtered Data'!L808="","",HEX2DEC(L809))</f>
        <v/>
      </c>
      <c r="W809" s="8" t="str">
        <f>IF('Filtered Data'!M808="","",HEX2DEC(M809))</f>
        <v/>
      </c>
      <c r="X809" s="8" t="str">
        <f>IF('Filtered Data'!N808="","",HEX2DEC(N809))</f>
        <v/>
      </c>
      <c r="Y809" s="8"/>
      <c r="Z809" s="9" t="str">
        <f t="shared" si="43"/>
        <v>0</v>
      </c>
      <c r="AA809" s="8" t="str">
        <f>IF('Filtered Data'!G808="","",HEX2BIN(G809))</f>
        <v/>
      </c>
      <c r="AB809" s="8" t="str">
        <f>IF('Filtered Data'!H808="","",HEX2BIN(H809))</f>
        <v/>
      </c>
      <c r="AC809" s="8" t="str">
        <f>IF('Filtered Data'!I808="","",HEX2BIN(I809))</f>
        <v/>
      </c>
      <c r="AD809" s="8" t="str">
        <f>IF('Filtered Data'!J808="","",HEX2BIN(J809))</f>
        <v/>
      </c>
      <c r="AE809" s="8" t="str">
        <f>IF('Filtered Data'!K808="","",HEX2BIN(K809))</f>
        <v/>
      </c>
      <c r="AF809" s="8" t="str">
        <f>IF('Filtered Data'!L808="","",HEX2BIN(L809))</f>
        <v/>
      </c>
      <c r="AG809" s="8" t="str">
        <f>IF('Filtered Data'!M808="","",HEX2BIN(M809))</f>
        <v/>
      </c>
      <c r="AH809" s="8" t="str">
        <f>IF('Filtered Data'!N808="","",HEX2BIN(N809))</f>
        <v/>
      </c>
      <c r="AI809" s="8"/>
      <c r="AJ809" s="9" t="str">
        <f t="shared" si="44"/>
        <v>0</v>
      </c>
      <c r="AK809" s="8" t="str">
        <f>IF('Filtered Data'!G808="","",HEX2OCT(G809))</f>
        <v/>
      </c>
      <c r="AL809" s="8" t="str">
        <f>IF('Filtered Data'!H808="","",HEX2OCT(H809))</f>
        <v/>
      </c>
      <c r="AM809" s="8" t="str">
        <f>IF('Filtered Data'!I808="","",HEX2OCT(I809))</f>
        <v/>
      </c>
      <c r="AN809" s="8" t="str">
        <f>IF('Filtered Data'!J808="","",HEX2OCT(J809))</f>
        <v/>
      </c>
      <c r="AO809" s="8" t="str">
        <f>IF('Filtered Data'!K808="","",HEX2OCT(K809))</f>
        <v/>
      </c>
      <c r="AP809" s="8" t="str">
        <f>IF('Filtered Data'!L808="","",HEX2OCT(L809))</f>
        <v/>
      </c>
      <c r="AQ809" s="8" t="str">
        <f>IF('Filtered Data'!M808="","",HEX2OCT(M809))</f>
        <v/>
      </c>
      <c r="AR809" s="8" t="str">
        <f>IF('Filtered Data'!N808="","",HEX2OCT(N809))</f>
        <v/>
      </c>
    </row>
    <row r="810">
      <c r="A810" s="5" t="str">
        <f>'Filtered Data'!A809</f>
        <v/>
      </c>
      <c r="B810" s="5" t="str">
        <f>'Filtered Data'!B809</f>
        <v/>
      </c>
      <c r="C810" s="5" t="str">
        <f>'Filtered Data'!C809</f>
        <v/>
      </c>
      <c r="D810" s="5" t="str">
        <f>'Filtered Data'!D809</f>
        <v/>
      </c>
      <c r="E810" s="5" t="str">
        <f>'Filtered Data'!E809</f>
        <v/>
      </c>
      <c r="F810" s="5" t="str">
        <f>'Filtered Data'!F809</f>
        <v/>
      </c>
      <c r="G810" s="5" t="str">
        <f>'Filtered Data'!G809</f>
        <v/>
      </c>
      <c r="H810" s="5" t="str">
        <f>'Filtered Data'!H809</f>
        <v/>
      </c>
      <c r="I810" s="5" t="str">
        <f>'Filtered Data'!I809</f>
        <v/>
      </c>
      <c r="J810" s="5" t="str">
        <f>'Filtered Data'!J809</f>
        <v/>
      </c>
      <c r="K810" s="5" t="str">
        <f>'Filtered Data'!K809</f>
        <v/>
      </c>
      <c r="L810" s="5" t="str">
        <f>'Filtered Data'!L809</f>
        <v/>
      </c>
      <c r="M810" s="5" t="str">
        <f>'Filtered Data'!M809</f>
        <v/>
      </c>
      <c r="N810" s="5" t="str">
        <f>'Filtered Data'!N809</f>
        <v/>
      </c>
      <c r="P810" s="7">
        <f t="shared" si="42"/>
        <v>0</v>
      </c>
      <c r="Q810" s="8" t="str">
        <f>IF('Filtered Data'!G809="","",HEX2DEC(G810))</f>
        <v/>
      </c>
      <c r="R810" s="8" t="str">
        <f>IF('Filtered Data'!H809="","",HEX2DEC(H810))</f>
        <v/>
      </c>
      <c r="S810" s="8" t="str">
        <f>IF('Filtered Data'!I809="","",HEX2DEC(I810))</f>
        <v/>
      </c>
      <c r="T810" s="8" t="str">
        <f>IF('Filtered Data'!J809="","",HEX2DEC(J810))</f>
        <v/>
      </c>
      <c r="U810" s="8" t="str">
        <f>IF('Filtered Data'!K809="","",HEX2DEC(K810))</f>
        <v/>
      </c>
      <c r="V810" s="8" t="str">
        <f>IF('Filtered Data'!L809="","",HEX2DEC(L810))</f>
        <v/>
      </c>
      <c r="W810" s="8" t="str">
        <f>IF('Filtered Data'!M809="","",HEX2DEC(M810))</f>
        <v/>
      </c>
      <c r="X810" s="8" t="str">
        <f>IF('Filtered Data'!N809="","",HEX2DEC(N810))</f>
        <v/>
      </c>
      <c r="Y810" s="8"/>
      <c r="Z810" s="9" t="str">
        <f t="shared" si="43"/>
        <v>0</v>
      </c>
      <c r="AA810" s="8" t="str">
        <f>IF('Filtered Data'!G809="","",HEX2BIN(G810))</f>
        <v/>
      </c>
      <c r="AB810" s="8" t="str">
        <f>IF('Filtered Data'!H809="","",HEX2BIN(H810))</f>
        <v/>
      </c>
      <c r="AC810" s="8" t="str">
        <f>IF('Filtered Data'!I809="","",HEX2BIN(I810))</f>
        <v/>
      </c>
      <c r="AD810" s="8" t="str">
        <f>IF('Filtered Data'!J809="","",HEX2BIN(J810))</f>
        <v/>
      </c>
      <c r="AE810" s="8" t="str">
        <f>IF('Filtered Data'!K809="","",HEX2BIN(K810))</f>
        <v/>
      </c>
      <c r="AF810" s="8" t="str">
        <f>IF('Filtered Data'!L809="","",HEX2BIN(L810))</f>
        <v/>
      </c>
      <c r="AG810" s="8" t="str">
        <f>IF('Filtered Data'!M809="","",HEX2BIN(M810))</f>
        <v/>
      </c>
      <c r="AH810" s="8" t="str">
        <f>IF('Filtered Data'!N809="","",HEX2BIN(N810))</f>
        <v/>
      </c>
      <c r="AI810" s="8"/>
      <c r="AJ810" s="9" t="str">
        <f t="shared" si="44"/>
        <v>0</v>
      </c>
      <c r="AK810" s="8" t="str">
        <f>IF('Filtered Data'!G809="","",HEX2OCT(G810))</f>
        <v/>
      </c>
      <c r="AL810" s="8" t="str">
        <f>IF('Filtered Data'!H809="","",HEX2OCT(H810))</f>
        <v/>
      </c>
      <c r="AM810" s="8" t="str">
        <f>IF('Filtered Data'!I809="","",HEX2OCT(I810))</f>
        <v/>
      </c>
      <c r="AN810" s="8" t="str">
        <f>IF('Filtered Data'!J809="","",HEX2OCT(J810))</f>
        <v/>
      </c>
      <c r="AO810" s="8" t="str">
        <f>IF('Filtered Data'!K809="","",HEX2OCT(K810))</f>
        <v/>
      </c>
      <c r="AP810" s="8" t="str">
        <f>IF('Filtered Data'!L809="","",HEX2OCT(L810))</f>
        <v/>
      </c>
      <c r="AQ810" s="8" t="str">
        <f>IF('Filtered Data'!M809="","",HEX2OCT(M810))</f>
        <v/>
      </c>
      <c r="AR810" s="8" t="str">
        <f>IF('Filtered Data'!N809="","",HEX2OCT(N810))</f>
        <v/>
      </c>
    </row>
    <row r="811">
      <c r="A811" s="5" t="str">
        <f>'Filtered Data'!A810</f>
        <v/>
      </c>
      <c r="B811" s="5" t="str">
        <f>'Filtered Data'!B810</f>
        <v/>
      </c>
      <c r="C811" s="5" t="str">
        <f>'Filtered Data'!C810</f>
        <v/>
      </c>
      <c r="D811" s="5" t="str">
        <f>'Filtered Data'!D810</f>
        <v/>
      </c>
      <c r="E811" s="5" t="str">
        <f>'Filtered Data'!E810</f>
        <v/>
      </c>
      <c r="F811" s="5" t="str">
        <f>'Filtered Data'!F810</f>
        <v/>
      </c>
      <c r="G811" s="5" t="str">
        <f>'Filtered Data'!G810</f>
        <v/>
      </c>
      <c r="H811" s="5" t="str">
        <f>'Filtered Data'!H810</f>
        <v/>
      </c>
      <c r="I811" s="5" t="str">
        <f>'Filtered Data'!I810</f>
        <v/>
      </c>
      <c r="J811" s="5" t="str">
        <f>'Filtered Data'!J810</f>
        <v/>
      </c>
      <c r="K811" s="5" t="str">
        <f>'Filtered Data'!K810</f>
        <v/>
      </c>
      <c r="L811" s="5" t="str">
        <f>'Filtered Data'!L810</f>
        <v/>
      </c>
      <c r="M811" s="5" t="str">
        <f>'Filtered Data'!M810</f>
        <v/>
      </c>
      <c r="N811" s="5" t="str">
        <f>'Filtered Data'!N810</f>
        <v/>
      </c>
      <c r="P811" s="7">
        <f t="shared" si="42"/>
        <v>0</v>
      </c>
      <c r="Q811" s="8" t="str">
        <f>IF('Filtered Data'!G810="","",HEX2DEC(G811))</f>
        <v/>
      </c>
      <c r="R811" s="8" t="str">
        <f>IF('Filtered Data'!H810="","",HEX2DEC(H811))</f>
        <v/>
      </c>
      <c r="S811" s="8" t="str">
        <f>IF('Filtered Data'!I810="","",HEX2DEC(I811))</f>
        <v/>
      </c>
      <c r="T811" s="8" t="str">
        <f>IF('Filtered Data'!J810="","",HEX2DEC(J811))</f>
        <v/>
      </c>
      <c r="U811" s="8" t="str">
        <f>IF('Filtered Data'!K810="","",HEX2DEC(K811))</f>
        <v/>
      </c>
      <c r="V811" s="8" t="str">
        <f>IF('Filtered Data'!L810="","",HEX2DEC(L811))</f>
        <v/>
      </c>
      <c r="W811" s="8" t="str">
        <f>IF('Filtered Data'!M810="","",HEX2DEC(M811))</f>
        <v/>
      </c>
      <c r="X811" s="8" t="str">
        <f>IF('Filtered Data'!N810="","",HEX2DEC(N811))</f>
        <v/>
      </c>
      <c r="Y811" s="8"/>
      <c r="Z811" s="9" t="str">
        <f t="shared" si="43"/>
        <v>0</v>
      </c>
      <c r="AA811" s="8" t="str">
        <f>IF('Filtered Data'!G810="","",HEX2BIN(G811))</f>
        <v/>
      </c>
      <c r="AB811" s="8" t="str">
        <f>IF('Filtered Data'!H810="","",HEX2BIN(H811))</f>
        <v/>
      </c>
      <c r="AC811" s="8" t="str">
        <f>IF('Filtered Data'!I810="","",HEX2BIN(I811))</f>
        <v/>
      </c>
      <c r="AD811" s="8" t="str">
        <f>IF('Filtered Data'!J810="","",HEX2BIN(J811))</f>
        <v/>
      </c>
      <c r="AE811" s="8" t="str">
        <f>IF('Filtered Data'!K810="","",HEX2BIN(K811))</f>
        <v/>
      </c>
      <c r="AF811" s="8" t="str">
        <f>IF('Filtered Data'!L810="","",HEX2BIN(L811))</f>
        <v/>
      </c>
      <c r="AG811" s="8" t="str">
        <f>IF('Filtered Data'!M810="","",HEX2BIN(M811))</f>
        <v/>
      </c>
      <c r="AH811" s="8" t="str">
        <f>IF('Filtered Data'!N810="","",HEX2BIN(N811))</f>
        <v/>
      </c>
      <c r="AI811" s="8"/>
      <c r="AJ811" s="9" t="str">
        <f t="shared" si="44"/>
        <v>0</v>
      </c>
      <c r="AK811" s="8" t="str">
        <f>IF('Filtered Data'!G810="","",HEX2OCT(G811))</f>
        <v/>
      </c>
      <c r="AL811" s="8" t="str">
        <f>IF('Filtered Data'!H810="","",HEX2OCT(H811))</f>
        <v/>
      </c>
      <c r="AM811" s="8" t="str">
        <f>IF('Filtered Data'!I810="","",HEX2OCT(I811))</f>
        <v/>
      </c>
      <c r="AN811" s="8" t="str">
        <f>IF('Filtered Data'!J810="","",HEX2OCT(J811))</f>
        <v/>
      </c>
      <c r="AO811" s="8" t="str">
        <f>IF('Filtered Data'!K810="","",HEX2OCT(K811))</f>
        <v/>
      </c>
      <c r="AP811" s="8" t="str">
        <f>IF('Filtered Data'!L810="","",HEX2OCT(L811))</f>
        <v/>
      </c>
      <c r="AQ811" s="8" t="str">
        <f>IF('Filtered Data'!M810="","",HEX2OCT(M811))</f>
        <v/>
      </c>
      <c r="AR811" s="8" t="str">
        <f>IF('Filtered Data'!N810="","",HEX2OCT(N811))</f>
        <v/>
      </c>
    </row>
    <row r="812">
      <c r="A812" s="5" t="str">
        <f>'Filtered Data'!A811</f>
        <v/>
      </c>
      <c r="B812" s="5" t="str">
        <f>'Filtered Data'!B811</f>
        <v/>
      </c>
      <c r="C812" s="5" t="str">
        <f>'Filtered Data'!C811</f>
        <v/>
      </c>
      <c r="D812" s="5" t="str">
        <f>'Filtered Data'!D811</f>
        <v/>
      </c>
      <c r="E812" s="5" t="str">
        <f>'Filtered Data'!E811</f>
        <v/>
      </c>
      <c r="F812" s="5" t="str">
        <f>'Filtered Data'!F811</f>
        <v/>
      </c>
      <c r="G812" s="5" t="str">
        <f>'Filtered Data'!G811</f>
        <v/>
      </c>
      <c r="H812" s="5" t="str">
        <f>'Filtered Data'!H811</f>
        <v/>
      </c>
      <c r="I812" s="5" t="str">
        <f>'Filtered Data'!I811</f>
        <v/>
      </c>
      <c r="J812" s="5" t="str">
        <f>'Filtered Data'!J811</f>
        <v/>
      </c>
      <c r="K812" s="5" t="str">
        <f>'Filtered Data'!K811</f>
        <v/>
      </c>
      <c r="L812" s="5" t="str">
        <f>'Filtered Data'!L811</f>
        <v/>
      </c>
      <c r="M812" s="5" t="str">
        <f>'Filtered Data'!M811</f>
        <v/>
      </c>
      <c r="N812" s="5" t="str">
        <f>'Filtered Data'!N811</f>
        <v/>
      </c>
      <c r="P812" s="7">
        <f t="shared" si="42"/>
        <v>0</v>
      </c>
      <c r="Q812" s="8" t="str">
        <f>IF('Filtered Data'!G811="","",HEX2DEC(G812))</f>
        <v/>
      </c>
      <c r="R812" s="8" t="str">
        <f>IF('Filtered Data'!H811="","",HEX2DEC(H812))</f>
        <v/>
      </c>
      <c r="S812" s="8" t="str">
        <f>IF('Filtered Data'!I811="","",HEX2DEC(I812))</f>
        <v/>
      </c>
      <c r="T812" s="8" t="str">
        <f>IF('Filtered Data'!J811="","",HEX2DEC(J812))</f>
        <v/>
      </c>
      <c r="U812" s="8" t="str">
        <f>IF('Filtered Data'!K811="","",HEX2DEC(K812))</f>
        <v/>
      </c>
      <c r="V812" s="8" t="str">
        <f>IF('Filtered Data'!L811="","",HEX2DEC(L812))</f>
        <v/>
      </c>
      <c r="W812" s="8" t="str">
        <f>IF('Filtered Data'!M811="","",HEX2DEC(M812))</f>
        <v/>
      </c>
      <c r="X812" s="8" t="str">
        <f>IF('Filtered Data'!N811="","",HEX2DEC(N812))</f>
        <v/>
      </c>
      <c r="Y812" s="8"/>
      <c r="Z812" s="9" t="str">
        <f t="shared" si="43"/>
        <v>0</v>
      </c>
      <c r="AA812" s="8" t="str">
        <f>IF('Filtered Data'!G811="","",HEX2BIN(G812))</f>
        <v/>
      </c>
      <c r="AB812" s="8" t="str">
        <f>IF('Filtered Data'!H811="","",HEX2BIN(H812))</f>
        <v/>
      </c>
      <c r="AC812" s="8" t="str">
        <f>IF('Filtered Data'!I811="","",HEX2BIN(I812))</f>
        <v/>
      </c>
      <c r="AD812" s="8" t="str">
        <f>IF('Filtered Data'!J811="","",HEX2BIN(J812))</f>
        <v/>
      </c>
      <c r="AE812" s="8" t="str">
        <f>IF('Filtered Data'!K811="","",HEX2BIN(K812))</f>
        <v/>
      </c>
      <c r="AF812" s="8" t="str">
        <f>IF('Filtered Data'!L811="","",HEX2BIN(L812))</f>
        <v/>
      </c>
      <c r="AG812" s="8" t="str">
        <f>IF('Filtered Data'!M811="","",HEX2BIN(M812))</f>
        <v/>
      </c>
      <c r="AH812" s="8" t="str">
        <f>IF('Filtered Data'!N811="","",HEX2BIN(N812))</f>
        <v/>
      </c>
      <c r="AI812" s="8"/>
      <c r="AJ812" s="9" t="str">
        <f t="shared" si="44"/>
        <v>0</v>
      </c>
      <c r="AK812" s="8" t="str">
        <f>IF('Filtered Data'!G811="","",HEX2OCT(G812))</f>
        <v/>
      </c>
      <c r="AL812" s="8" t="str">
        <f>IF('Filtered Data'!H811="","",HEX2OCT(H812))</f>
        <v/>
      </c>
      <c r="AM812" s="8" t="str">
        <f>IF('Filtered Data'!I811="","",HEX2OCT(I812))</f>
        <v/>
      </c>
      <c r="AN812" s="8" t="str">
        <f>IF('Filtered Data'!J811="","",HEX2OCT(J812))</f>
        <v/>
      </c>
      <c r="AO812" s="8" t="str">
        <f>IF('Filtered Data'!K811="","",HEX2OCT(K812))</f>
        <v/>
      </c>
      <c r="AP812" s="8" t="str">
        <f>IF('Filtered Data'!L811="","",HEX2OCT(L812))</f>
        <v/>
      </c>
      <c r="AQ812" s="8" t="str">
        <f>IF('Filtered Data'!M811="","",HEX2OCT(M812))</f>
        <v/>
      </c>
      <c r="AR812" s="8" t="str">
        <f>IF('Filtered Data'!N811="","",HEX2OCT(N812))</f>
        <v/>
      </c>
    </row>
    <row r="813">
      <c r="A813" s="5" t="str">
        <f>'Filtered Data'!A812</f>
        <v/>
      </c>
      <c r="B813" s="5" t="str">
        <f>'Filtered Data'!B812</f>
        <v/>
      </c>
      <c r="C813" s="5" t="str">
        <f>'Filtered Data'!C812</f>
        <v/>
      </c>
      <c r="D813" s="5" t="str">
        <f>'Filtered Data'!D812</f>
        <v/>
      </c>
      <c r="E813" s="5" t="str">
        <f>'Filtered Data'!E812</f>
        <v/>
      </c>
      <c r="F813" s="5" t="str">
        <f>'Filtered Data'!F812</f>
        <v/>
      </c>
      <c r="G813" s="5" t="str">
        <f>'Filtered Data'!G812</f>
        <v/>
      </c>
      <c r="H813" s="5" t="str">
        <f>'Filtered Data'!H812</f>
        <v/>
      </c>
      <c r="I813" s="5" t="str">
        <f>'Filtered Data'!I812</f>
        <v/>
      </c>
      <c r="J813" s="5" t="str">
        <f>'Filtered Data'!J812</f>
        <v/>
      </c>
      <c r="K813" s="5" t="str">
        <f>'Filtered Data'!K812</f>
        <v/>
      </c>
      <c r="L813" s="5" t="str">
        <f>'Filtered Data'!L812</f>
        <v/>
      </c>
      <c r="M813" s="5" t="str">
        <f>'Filtered Data'!M812</f>
        <v/>
      </c>
      <c r="N813" s="5" t="str">
        <f>'Filtered Data'!N812</f>
        <v/>
      </c>
      <c r="P813" s="7">
        <f t="shared" si="42"/>
        <v>0</v>
      </c>
      <c r="Q813" s="8" t="str">
        <f>IF('Filtered Data'!G812="","",HEX2DEC(G813))</f>
        <v/>
      </c>
      <c r="R813" s="8" t="str">
        <f>IF('Filtered Data'!H812="","",HEX2DEC(H813))</f>
        <v/>
      </c>
      <c r="S813" s="8" t="str">
        <f>IF('Filtered Data'!I812="","",HEX2DEC(I813))</f>
        <v/>
      </c>
      <c r="T813" s="8" t="str">
        <f>IF('Filtered Data'!J812="","",HEX2DEC(J813))</f>
        <v/>
      </c>
      <c r="U813" s="8" t="str">
        <f>IF('Filtered Data'!K812="","",HEX2DEC(K813))</f>
        <v/>
      </c>
      <c r="V813" s="8" t="str">
        <f>IF('Filtered Data'!L812="","",HEX2DEC(L813))</f>
        <v/>
      </c>
      <c r="W813" s="8" t="str">
        <f>IF('Filtered Data'!M812="","",HEX2DEC(M813))</f>
        <v/>
      </c>
      <c r="X813" s="8" t="str">
        <f>IF('Filtered Data'!N812="","",HEX2DEC(N813))</f>
        <v/>
      </c>
      <c r="Y813" s="8"/>
      <c r="Z813" s="9" t="str">
        <f t="shared" si="43"/>
        <v>0</v>
      </c>
      <c r="AA813" s="8" t="str">
        <f>IF('Filtered Data'!G812="","",HEX2BIN(G813))</f>
        <v/>
      </c>
      <c r="AB813" s="8" t="str">
        <f>IF('Filtered Data'!H812="","",HEX2BIN(H813))</f>
        <v/>
      </c>
      <c r="AC813" s="8" t="str">
        <f>IF('Filtered Data'!I812="","",HEX2BIN(I813))</f>
        <v/>
      </c>
      <c r="AD813" s="8" t="str">
        <f>IF('Filtered Data'!J812="","",HEX2BIN(J813))</f>
        <v/>
      </c>
      <c r="AE813" s="8" t="str">
        <f>IF('Filtered Data'!K812="","",HEX2BIN(K813))</f>
        <v/>
      </c>
      <c r="AF813" s="8" t="str">
        <f>IF('Filtered Data'!L812="","",HEX2BIN(L813))</f>
        <v/>
      </c>
      <c r="AG813" s="8" t="str">
        <f>IF('Filtered Data'!M812="","",HEX2BIN(M813))</f>
        <v/>
      </c>
      <c r="AH813" s="8" t="str">
        <f>IF('Filtered Data'!N812="","",HEX2BIN(N813))</f>
        <v/>
      </c>
      <c r="AI813" s="8"/>
      <c r="AJ813" s="9" t="str">
        <f t="shared" si="44"/>
        <v>0</v>
      </c>
      <c r="AK813" s="8" t="str">
        <f>IF('Filtered Data'!G812="","",HEX2OCT(G813))</f>
        <v/>
      </c>
      <c r="AL813" s="8" t="str">
        <f>IF('Filtered Data'!H812="","",HEX2OCT(H813))</f>
        <v/>
      </c>
      <c r="AM813" s="8" t="str">
        <f>IF('Filtered Data'!I812="","",HEX2OCT(I813))</f>
        <v/>
      </c>
      <c r="AN813" s="8" t="str">
        <f>IF('Filtered Data'!J812="","",HEX2OCT(J813))</f>
        <v/>
      </c>
      <c r="AO813" s="8" t="str">
        <f>IF('Filtered Data'!K812="","",HEX2OCT(K813))</f>
        <v/>
      </c>
      <c r="AP813" s="8" t="str">
        <f>IF('Filtered Data'!L812="","",HEX2OCT(L813))</f>
        <v/>
      </c>
      <c r="AQ813" s="8" t="str">
        <f>IF('Filtered Data'!M812="","",HEX2OCT(M813))</f>
        <v/>
      </c>
      <c r="AR813" s="8" t="str">
        <f>IF('Filtered Data'!N812="","",HEX2OCT(N813))</f>
        <v/>
      </c>
    </row>
    <row r="814">
      <c r="A814" s="5" t="str">
        <f>'Filtered Data'!A813</f>
        <v/>
      </c>
      <c r="B814" s="5" t="str">
        <f>'Filtered Data'!B813</f>
        <v/>
      </c>
      <c r="C814" s="5" t="str">
        <f>'Filtered Data'!C813</f>
        <v/>
      </c>
      <c r="D814" s="5" t="str">
        <f>'Filtered Data'!D813</f>
        <v/>
      </c>
      <c r="E814" s="5" t="str">
        <f>'Filtered Data'!E813</f>
        <v/>
      </c>
      <c r="F814" s="5" t="str">
        <f>'Filtered Data'!F813</f>
        <v/>
      </c>
      <c r="G814" s="5" t="str">
        <f>'Filtered Data'!G813</f>
        <v/>
      </c>
      <c r="H814" s="5" t="str">
        <f>'Filtered Data'!H813</f>
        <v/>
      </c>
      <c r="I814" s="5" t="str">
        <f>'Filtered Data'!I813</f>
        <v/>
      </c>
      <c r="J814" s="5" t="str">
        <f>'Filtered Data'!J813</f>
        <v/>
      </c>
      <c r="K814" s="5" t="str">
        <f>'Filtered Data'!K813</f>
        <v/>
      </c>
      <c r="L814" s="5" t="str">
        <f>'Filtered Data'!L813</f>
        <v/>
      </c>
      <c r="M814" s="5" t="str">
        <f>'Filtered Data'!M813</f>
        <v/>
      </c>
      <c r="N814" s="5" t="str">
        <f>'Filtered Data'!N813</f>
        <v/>
      </c>
      <c r="P814" s="7">
        <f t="shared" si="42"/>
        <v>0</v>
      </c>
      <c r="Q814" s="8" t="str">
        <f>IF('Filtered Data'!G813="","",HEX2DEC(G814))</f>
        <v/>
      </c>
      <c r="R814" s="8" t="str">
        <f>IF('Filtered Data'!H813="","",HEX2DEC(H814))</f>
        <v/>
      </c>
      <c r="S814" s="8" t="str">
        <f>IF('Filtered Data'!I813="","",HEX2DEC(I814))</f>
        <v/>
      </c>
      <c r="T814" s="8" t="str">
        <f>IF('Filtered Data'!J813="","",HEX2DEC(J814))</f>
        <v/>
      </c>
      <c r="U814" s="8" t="str">
        <f>IF('Filtered Data'!K813="","",HEX2DEC(K814))</f>
        <v/>
      </c>
      <c r="V814" s="8" t="str">
        <f>IF('Filtered Data'!L813="","",HEX2DEC(L814))</f>
        <v/>
      </c>
      <c r="W814" s="8" t="str">
        <f>IF('Filtered Data'!M813="","",HEX2DEC(M814))</f>
        <v/>
      </c>
      <c r="X814" s="8" t="str">
        <f>IF('Filtered Data'!N813="","",HEX2DEC(N814))</f>
        <v/>
      </c>
      <c r="Y814" s="8"/>
      <c r="Z814" s="9" t="str">
        <f t="shared" si="43"/>
        <v>0</v>
      </c>
      <c r="AA814" s="8" t="str">
        <f>IF('Filtered Data'!G813="","",HEX2BIN(G814))</f>
        <v/>
      </c>
      <c r="AB814" s="8" t="str">
        <f>IF('Filtered Data'!H813="","",HEX2BIN(H814))</f>
        <v/>
      </c>
      <c r="AC814" s="8" t="str">
        <f>IF('Filtered Data'!I813="","",HEX2BIN(I814))</f>
        <v/>
      </c>
      <c r="AD814" s="8" t="str">
        <f>IF('Filtered Data'!J813="","",HEX2BIN(J814))</f>
        <v/>
      </c>
      <c r="AE814" s="8" t="str">
        <f>IF('Filtered Data'!K813="","",HEX2BIN(K814))</f>
        <v/>
      </c>
      <c r="AF814" s="8" t="str">
        <f>IF('Filtered Data'!L813="","",HEX2BIN(L814))</f>
        <v/>
      </c>
      <c r="AG814" s="8" t="str">
        <f>IF('Filtered Data'!M813="","",HEX2BIN(M814))</f>
        <v/>
      </c>
      <c r="AH814" s="8" t="str">
        <f>IF('Filtered Data'!N813="","",HEX2BIN(N814))</f>
        <v/>
      </c>
      <c r="AI814" s="8"/>
      <c r="AJ814" s="9" t="str">
        <f t="shared" si="44"/>
        <v>0</v>
      </c>
      <c r="AK814" s="8" t="str">
        <f>IF('Filtered Data'!G813="","",HEX2OCT(G814))</f>
        <v/>
      </c>
      <c r="AL814" s="8" t="str">
        <f>IF('Filtered Data'!H813="","",HEX2OCT(H814))</f>
        <v/>
      </c>
      <c r="AM814" s="8" t="str">
        <f>IF('Filtered Data'!I813="","",HEX2OCT(I814))</f>
        <v/>
      </c>
      <c r="AN814" s="8" t="str">
        <f>IF('Filtered Data'!J813="","",HEX2OCT(J814))</f>
        <v/>
      </c>
      <c r="AO814" s="8" t="str">
        <f>IF('Filtered Data'!K813="","",HEX2OCT(K814))</f>
        <v/>
      </c>
      <c r="AP814" s="8" t="str">
        <f>IF('Filtered Data'!L813="","",HEX2OCT(L814))</f>
        <v/>
      </c>
      <c r="AQ814" s="8" t="str">
        <f>IF('Filtered Data'!M813="","",HEX2OCT(M814))</f>
        <v/>
      </c>
      <c r="AR814" s="8" t="str">
        <f>IF('Filtered Data'!N813="","",HEX2OCT(N814))</f>
        <v/>
      </c>
    </row>
    <row r="815">
      <c r="A815" s="5" t="str">
        <f>'Filtered Data'!A814</f>
        <v/>
      </c>
      <c r="B815" s="5" t="str">
        <f>'Filtered Data'!B814</f>
        <v/>
      </c>
      <c r="C815" s="5" t="str">
        <f>'Filtered Data'!C814</f>
        <v/>
      </c>
      <c r="D815" s="5" t="str">
        <f>'Filtered Data'!D814</f>
        <v/>
      </c>
      <c r="E815" s="5" t="str">
        <f>'Filtered Data'!E814</f>
        <v/>
      </c>
      <c r="F815" s="5" t="str">
        <f>'Filtered Data'!F814</f>
        <v/>
      </c>
      <c r="G815" s="5" t="str">
        <f>'Filtered Data'!G814</f>
        <v/>
      </c>
      <c r="H815" s="5" t="str">
        <f>'Filtered Data'!H814</f>
        <v/>
      </c>
      <c r="I815" s="5" t="str">
        <f>'Filtered Data'!I814</f>
        <v/>
      </c>
      <c r="J815" s="5" t="str">
        <f>'Filtered Data'!J814</f>
        <v/>
      </c>
      <c r="K815" s="5" t="str">
        <f>'Filtered Data'!K814</f>
        <v/>
      </c>
      <c r="L815" s="5" t="str">
        <f>'Filtered Data'!L814</f>
        <v/>
      </c>
      <c r="M815" s="5" t="str">
        <f>'Filtered Data'!M814</f>
        <v/>
      </c>
      <c r="N815" s="5" t="str">
        <f>'Filtered Data'!N814</f>
        <v/>
      </c>
      <c r="P815" s="7">
        <f t="shared" si="42"/>
        <v>0</v>
      </c>
      <c r="Q815" s="8" t="str">
        <f>IF('Filtered Data'!G814="","",HEX2DEC(G815))</f>
        <v/>
      </c>
      <c r="R815" s="8" t="str">
        <f>IF('Filtered Data'!H814="","",HEX2DEC(H815))</f>
        <v/>
      </c>
      <c r="S815" s="8" t="str">
        <f>IF('Filtered Data'!I814="","",HEX2DEC(I815))</f>
        <v/>
      </c>
      <c r="T815" s="8" t="str">
        <f>IF('Filtered Data'!J814="","",HEX2DEC(J815))</f>
        <v/>
      </c>
      <c r="U815" s="8" t="str">
        <f>IF('Filtered Data'!K814="","",HEX2DEC(K815))</f>
        <v/>
      </c>
      <c r="V815" s="8" t="str">
        <f>IF('Filtered Data'!L814="","",HEX2DEC(L815))</f>
        <v/>
      </c>
      <c r="W815" s="8" t="str">
        <f>IF('Filtered Data'!M814="","",HEX2DEC(M815))</f>
        <v/>
      </c>
      <c r="X815" s="8" t="str">
        <f>IF('Filtered Data'!N814="","",HEX2DEC(N815))</f>
        <v/>
      </c>
      <c r="Y815" s="8"/>
      <c r="Z815" s="9" t="str">
        <f t="shared" si="43"/>
        <v>0</v>
      </c>
      <c r="AA815" s="8" t="str">
        <f>IF('Filtered Data'!G814="","",HEX2BIN(G815))</f>
        <v/>
      </c>
      <c r="AB815" s="8" t="str">
        <f>IF('Filtered Data'!H814="","",HEX2BIN(H815))</f>
        <v/>
      </c>
      <c r="AC815" s="8" t="str">
        <f>IF('Filtered Data'!I814="","",HEX2BIN(I815))</f>
        <v/>
      </c>
      <c r="AD815" s="8" t="str">
        <f>IF('Filtered Data'!J814="","",HEX2BIN(J815))</f>
        <v/>
      </c>
      <c r="AE815" s="8" t="str">
        <f>IF('Filtered Data'!K814="","",HEX2BIN(K815))</f>
        <v/>
      </c>
      <c r="AF815" s="8" t="str">
        <f>IF('Filtered Data'!L814="","",HEX2BIN(L815))</f>
        <v/>
      </c>
      <c r="AG815" s="8" t="str">
        <f>IF('Filtered Data'!M814="","",HEX2BIN(M815))</f>
        <v/>
      </c>
      <c r="AH815" s="8" t="str">
        <f>IF('Filtered Data'!N814="","",HEX2BIN(N815))</f>
        <v/>
      </c>
      <c r="AI815" s="8"/>
      <c r="AJ815" s="9" t="str">
        <f t="shared" si="44"/>
        <v>0</v>
      </c>
      <c r="AK815" s="8" t="str">
        <f>IF('Filtered Data'!G814="","",HEX2OCT(G815))</f>
        <v/>
      </c>
      <c r="AL815" s="8" t="str">
        <f>IF('Filtered Data'!H814="","",HEX2OCT(H815))</f>
        <v/>
      </c>
      <c r="AM815" s="8" t="str">
        <f>IF('Filtered Data'!I814="","",HEX2OCT(I815))</f>
        <v/>
      </c>
      <c r="AN815" s="8" t="str">
        <f>IF('Filtered Data'!J814="","",HEX2OCT(J815))</f>
        <v/>
      </c>
      <c r="AO815" s="8" t="str">
        <f>IF('Filtered Data'!K814="","",HEX2OCT(K815))</f>
        <v/>
      </c>
      <c r="AP815" s="8" t="str">
        <f>IF('Filtered Data'!L814="","",HEX2OCT(L815))</f>
        <v/>
      </c>
      <c r="AQ815" s="8" t="str">
        <f>IF('Filtered Data'!M814="","",HEX2OCT(M815))</f>
        <v/>
      </c>
      <c r="AR815" s="8" t="str">
        <f>IF('Filtered Data'!N814="","",HEX2OCT(N815))</f>
        <v/>
      </c>
    </row>
    <row r="816">
      <c r="A816" s="5" t="str">
        <f>'Filtered Data'!A815</f>
        <v/>
      </c>
      <c r="B816" s="5" t="str">
        <f>'Filtered Data'!B815</f>
        <v/>
      </c>
      <c r="C816" s="5" t="str">
        <f>'Filtered Data'!C815</f>
        <v/>
      </c>
      <c r="D816" s="5" t="str">
        <f>'Filtered Data'!D815</f>
        <v/>
      </c>
      <c r="E816" s="5" t="str">
        <f>'Filtered Data'!E815</f>
        <v/>
      </c>
      <c r="F816" s="5" t="str">
        <f>'Filtered Data'!F815</f>
        <v/>
      </c>
      <c r="G816" s="5" t="str">
        <f>'Filtered Data'!G815</f>
        <v/>
      </c>
      <c r="H816" s="5" t="str">
        <f>'Filtered Data'!H815</f>
        <v/>
      </c>
      <c r="I816" s="5" t="str">
        <f>'Filtered Data'!I815</f>
        <v/>
      </c>
      <c r="J816" s="5" t="str">
        <f>'Filtered Data'!J815</f>
        <v/>
      </c>
      <c r="K816" s="5" t="str">
        <f>'Filtered Data'!K815</f>
        <v/>
      </c>
      <c r="L816" s="5" t="str">
        <f>'Filtered Data'!L815</f>
        <v/>
      </c>
      <c r="M816" s="5" t="str">
        <f>'Filtered Data'!M815</f>
        <v/>
      </c>
      <c r="N816" s="5" t="str">
        <f>'Filtered Data'!N815</f>
        <v/>
      </c>
      <c r="P816" s="7">
        <f t="shared" si="42"/>
        <v>0</v>
      </c>
      <c r="Q816" s="8" t="str">
        <f>IF('Filtered Data'!G815="","",HEX2DEC(G816))</f>
        <v/>
      </c>
      <c r="R816" s="8" t="str">
        <f>IF('Filtered Data'!H815="","",HEX2DEC(H816))</f>
        <v/>
      </c>
      <c r="S816" s="8" t="str">
        <f>IF('Filtered Data'!I815="","",HEX2DEC(I816))</f>
        <v/>
      </c>
      <c r="T816" s="8" t="str">
        <f>IF('Filtered Data'!J815="","",HEX2DEC(J816))</f>
        <v/>
      </c>
      <c r="U816" s="8" t="str">
        <f>IF('Filtered Data'!K815="","",HEX2DEC(K816))</f>
        <v/>
      </c>
      <c r="V816" s="8" t="str">
        <f>IF('Filtered Data'!L815="","",HEX2DEC(L816))</f>
        <v/>
      </c>
      <c r="W816" s="8" t="str">
        <f>IF('Filtered Data'!M815="","",HEX2DEC(M816))</f>
        <v/>
      </c>
      <c r="X816" s="8" t="str">
        <f>IF('Filtered Data'!N815="","",HEX2DEC(N816))</f>
        <v/>
      </c>
      <c r="Y816" s="8"/>
      <c r="Z816" s="9" t="str">
        <f t="shared" si="43"/>
        <v>0</v>
      </c>
      <c r="AA816" s="8" t="str">
        <f>IF('Filtered Data'!G815="","",HEX2BIN(G816))</f>
        <v/>
      </c>
      <c r="AB816" s="8" t="str">
        <f>IF('Filtered Data'!H815="","",HEX2BIN(H816))</f>
        <v/>
      </c>
      <c r="AC816" s="8" t="str">
        <f>IF('Filtered Data'!I815="","",HEX2BIN(I816))</f>
        <v/>
      </c>
      <c r="AD816" s="8" t="str">
        <f>IF('Filtered Data'!J815="","",HEX2BIN(J816))</f>
        <v/>
      </c>
      <c r="AE816" s="8" t="str">
        <f>IF('Filtered Data'!K815="","",HEX2BIN(K816))</f>
        <v/>
      </c>
      <c r="AF816" s="8" t="str">
        <f>IF('Filtered Data'!L815="","",HEX2BIN(L816))</f>
        <v/>
      </c>
      <c r="AG816" s="8" t="str">
        <f>IF('Filtered Data'!M815="","",HEX2BIN(M816))</f>
        <v/>
      </c>
      <c r="AH816" s="8" t="str">
        <f>IF('Filtered Data'!N815="","",HEX2BIN(N816))</f>
        <v/>
      </c>
      <c r="AI816" s="8"/>
      <c r="AJ816" s="9" t="str">
        <f t="shared" si="44"/>
        <v>0</v>
      </c>
      <c r="AK816" s="8" t="str">
        <f>IF('Filtered Data'!G815="","",HEX2OCT(G816))</f>
        <v/>
      </c>
      <c r="AL816" s="8" t="str">
        <f>IF('Filtered Data'!H815="","",HEX2OCT(H816))</f>
        <v/>
      </c>
      <c r="AM816" s="8" t="str">
        <f>IF('Filtered Data'!I815="","",HEX2OCT(I816))</f>
        <v/>
      </c>
      <c r="AN816" s="8" t="str">
        <f>IF('Filtered Data'!J815="","",HEX2OCT(J816))</f>
        <v/>
      </c>
      <c r="AO816" s="8" t="str">
        <f>IF('Filtered Data'!K815="","",HEX2OCT(K816))</f>
        <v/>
      </c>
      <c r="AP816" s="8" t="str">
        <f>IF('Filtered Data'!L815="","",HEX2OCT(L816))</f>
        <v/>
      </c>
      <c r="AQ816" s="8" t="str">
        <f>IF('Filtered Data'!M815="","",HEX2OCT(M816))</f>
        <v/>
      </c>
      <c r="AR816" s="8" t="str">
        <f>IF('Filtered Data'!N815="","",HEX2OCT(N816))</f>
        <v/>
      </c>
    </row>
    <row r="817">
      <c r="A817" s="5" t="str">
        <f>'Filtered Data'!A816</f>
        <v/>
      </c>
      <c r="B817" s="5" t="str">
        <f>'Filtered Data'!B816</f>
        <v/>
      </c>
      <c r="C817" s="5" t="str">
        <f>'Filtered Data'!C816</f>
        <v/>
      </c>
      <c r="D817" s="5" t="str">
        <f>'Filtered Data'!D816</f>
        <v/>
      </c>
      <c r="E817" s="5" t="str">
        <f>'Filtered Data'!E816</f>
        <v/>
      </c>
      <c r="F817" s="5" t="str">
        <f>'Filtered Data'!F816</f>
        <v/>
      </c>
      <c r="G817" s="5" t="str">
        <f>'Filtered Data'!G816</f>
        <v/>
      </c>
      <c r="H817" s="5" t="str">
        <f>'Filtered Data'!H816</f>
        <v/>
      </c>
      <c r="I817" s="5" t="str">
        <f>'Filtered Data'!I816</f>
        <v/>
      </c>
      <c r="J817" s="5" t="str">
        <f>'Filtered Data'!J816</f>
        <v/>
      </c>
      <c r="K817" s="5" t="str">
        <f>'Filtered Data'!K816</f>
        <v/>
      </c>
      <c r="L817" s="5" t="str">
        <f>'Filtered Data'!L816</f>
        <v/>
      </c>
      <c r="M817" s="5" t="str">
        <f>'Filtered Data'!M816</f>
        <v/>
      </c>
      <c r="N817" s="5" t="str">
        <f>'Filtered Data'!N816</f>
        <v/>
      </c>
      <c r="P817" s="7">
        <f t="shared" si="42"/>
        <v>0</v>
      </c>
      <c r="Q817" s="8" t="str">
        <f>IF('Filtered Data'!G816="","",HEX2DEC(G817))</f>
        <v/>
      </c>
      <c r="R817" s="8" t="str">
        <f>IF('Filtered Data'!H816="","",HEX2DEC(H817))</f>
        <v/>
      </c>
      <c r="S817" s="8" t="str">
        <f>IF('Filtered Data'!I816="","",HEX2DEC(I817))</f>
        <v/>
      </c>
      <c r="T817" s="8" t="str">
        <f>IF('Filtered Data'!J816="","",HEX2DEC(J817))</f>
        <v/>
      </c>
      <c r="U817" s="8" t="str">
        <f>IF('Filtered Data'!K816="","",HEX2DEC(K817))</f>
        <v/>
      </c>
      <c r="V817" s="8" t="str">
        <f>IF('Filtered Data'!L816="","",HEX2DEC(L817))</f>
        <v/>
      </c>
      <c r="W817" s="8" t="str">
        <f>IF('Filtered Data'!M816="","",HEX2DEC(M817))</f>
        <v/>
      </c>
      <c r="X817" s="8" t="str">
        <f>IF('Filtered Data'!N816="","",HEX2DEC(N817))</f>
        <v/>
      </c>
      <c r="Y817" s="8"/>
      <c r="Z817" s="9" t="str">
        <f t="shared" si="43"/>
        <v>0</v>
      </c>
      <c r="AA817" s="8" t="str">
        <f>IF('Filtered Data'!G816="","",HEX2BIN(G817))</f>
        <v/>
      </c>
      <c r="AB817" s="8" t="str">
        <f>IF('Filtered Data'!H816="","",HEX2BIN(H817))</f>
        <v/>
      </c>
      <c r="AC817" s="8" t="str">
        <f>IF('Filtered Data'!I816="","",HEX2BIN(I817))</f>
        <v/>
      </c>
      <c r="AD817" s="8" t="str">
        <f>IF('Filtered Data'!J816="","",HEX2BIN(J817))</f>
        <v/>
      </c>
      <c r="AE817" s="8" t="str">
        <f>IF('Filtered Data'!K816="","",HEX2BIN(K817))</f>
        <v/>
      </c>
      <c r="AF817" s="8" t="str">
        <f>IF('Filtered Data'!L816="","",HEX2BIN(L817))</f>
        <v/>
      </c>
      <c r="AG817" s="8" t="str">
        <f>IF('Filtered Data'!M816="","",HEX2BIN(M817))</f>
        <v/>
      </c>
      <c r="AH817" s="8" t="str">
        <f>IF('Filtered Data'!N816="","",HEX2BIN(N817))</f>
        <v/>
      </c>
      <c r="AI817" s="8"/>
      <c r="AJ817" s="9" t="str">
        <f t="shared" si="44"/>
        <v>0</v>
      </c>
      <c r="AK817" s="8" t="str">
        <f>IF('Filtered Data'!G816="","",HEX2OCT(G817))</f>
        <v/>
      </c>
      <c r="AL817" s="8" t="str">
        <f>IF('Filtered Data'!H816="","",HEX2OCT(H817))</f>
        <v/>
      </c>
      <c r="AM817" s="8" t="str">
        <f>IF('Filtered Data'!I816="","",HEX2OCT(I817))</f>
        <v/>
      </c>
      <c r="AN817" s="8" t="str">
        <f>IF('Filtered Data'!J816="","",HEX2OCT(J817))</f>
        <v/>
      </c>
      <c r="AO817" s="8" t="str">
        <f>IF('Filtered Data'!K816="","",HEX2OCT(K817))</f>
        <v/>
      </c>
      <c r="AP817" s="8" t="str">
        <f>IF('Filtered Data'!L816="","",HEX2OCT(L817))</f>
        <v/>
      </c>
      <c r="AQ817" s="8" t="str">
        <f>IF('Filtered Data'!M816="","",HEX2OCT(M817))</f>
        <v/>
      </c>
      <c r="AR817" s="8" t="str">
        <f>IF('Filtered Data'!N816="","",HEX2OCT(N817))</f>
        <v/>
      </c>
    </row>
    <row r="818">
      <c r="A818" s="5" t="str">
        <f>'Filtered Data'!A817</f>
        <v/>
      </c>
      <c r="B818" s="5" t="str">
        <f>'Filtered Data'!B817</f>
        <v/>
      </c>
      <c r="C818" s="5" t="str">
        <f>'Filtered Data'!C817</f>
        <v/>
      </c>
      <c r="D818" s="5" t="str">
        <f>'Filtered Data'!D817</f>
        <v/>
      </c>
      <c r="E818" s="5" t="str">
        <f>'Filtered Data'!E817</f>
        <v/>
      </c>
      <c r="F818" s="5" t="str">
        <f>'Filtered Data'!F817</f>
        <v/>
      </c>
      <c r="G818" s="5" t="str">
        <f>'Filtered Data'!G817</f>
        <v/>
      </c>
      <c r="H818" s="5" t="str">
        <f>'Filtered Data'!H817</f>
        <v/>
      </c>
      <c r="I818" s="5" t="str">
        <f>'Filtered Data'!I817</f>
        <v/>
      </c>
      <c r="J818" s="5" t="str">
        <f>'Filtered Data'!J817</f>
        <v/>
      </c>
      <c r="K818" s="5" t="str">
        <f>'Filtered Data'!K817</f>
        <v/>
      </c>
      <c r="L818" s="5" t="str">
        <f>'Filtered Data'!L817</f>
        <v/>
      </c>
      <c r="M818" s="5" t="str">
        <f>'Filtered Data'!M817</f>
        <v/>
      </c>
      <c r="N818" s="5" t="str">
        <f>'Filtered Data'!N817</f>
        <v/>
      </c>
      <c r="P818" s="7">
        <f t="shared" si="42"/>
        <v>0</v>
      </c>
      <c r="Q818" s="8" t="str">
        <f>IF('Filtered Data'!G817="","",HEX2DEC(G818))</f>
        <v/>
      </c>
      <c r="R818" s="8" t="str">
        <f>IF('Filtered Data'!H817="","",HEX2DEC(H818))</f>
        <v/>
      </c>
      <c r="S818" s="8" t="str">
        <f>IF('Filtered Data'!I817="","",HEX2DEC(I818))</f>
        <v/>
      </c>
      <c r="T818" s="8" t="str">
        <f>IF('Filtered Data'!J817="","",HEX2DEC(J818))</f>
        <v/>
      </c>
      <c r="U818" s="8" t="str">
        <f>IF('Filtered Data'!K817="","",HEX2DEC(K818))</f>
        <v/>
      </c>
      <c r="V818" s="8" t="str">
        <f>IF('Filtered Data'!L817="","",HEX2DEC(L818))</f>
        <v/>
      </c>
      <c r="W818" s="8" t="str">
        <f>IF('Filtered Data'!M817="","",HEX2DEC(M818))</f>
        <v/>
      </c>
      <c r="X818" s="8" t="str">
        <f>IF('Filtered Data'!N817="","",HEX2DEC(N818))</f>
        <v/>
      </c>
      <c r="Y818" s="8"/>
      <c r="Z818" s="9" t="str">
        <f t="shared" si="43"/>
        <v>0</v>
      </c>
      <c r="AA818" s="8" t="str">
        <f>IF('Filtered Data'!G817="","",HEX2BIN(G818))</f>
        <v/>
      </c>
      <c r="AB818" s="8" t="str">
        <f>IF('Filtered Data'!H817="","",HEX2BIN(H818))</f>
        <v/>
      </c>
      <c r="AC818" s="8" t="str">
        <f>IF('Filtered Data'!I817="","",HEX2BIN(I818))</f>
        <v/>
      </c>
      <c r="AD818" s="8" t="str">
        <f>IF('Filtered Data'!J817="","",HEX2BIN(J818))</f>
        <v/>
      </c>
      <c r="AE818" s="8" t="str">
        <f>IF('Filtered Data'!K817="","",HEX2BIN(K818))</f>
        <v/>
      </c>
      <c r="AF818" s="8" t="str">
        <f>IF('Filtered Data'!L817="","",HEX2BIN(L818))</f>
        <v/>
      </c>
      <c r="AG818" s="8" t="str">
        <f>IF('Filtered Data'!M817="","",HEX2BIN(M818))</f>
        <v/>
      </c>
      <c r="AH818" s="8" t="str">
        <f>IF('Filtered Data'!N817="","",HEX2BIN(N818))</f>
        <v/>
      </c>
      <c r="AI818" s="8"/>
      <c r="AJ818" s="9" t="str">
        <f t="shared" si="44"/>
        <v>0</v>
      </c>
      <c r="AK818" s="8" t="str">
        <f>IF('Filtered Data'!G817="","",HEX2OCT(G818))</f>
        <v/>
      </c>
      <c r="AL818" s="8" t="str">
        <f>IF('Filtered Data'!H817="","",HEX2OCT(H818))</f>
        <v/>
      </c>
      <c r="AM818" s="8" t="str">
        <f>IF('Filtered Data'!I817="","",HEX2OCT(I818))</f>
        <v/>
      </c>
      <c r="AN818" s="8" t="str">
        <f>IF('Filtered Data'!J817="","",HEX2OCT(J818))</f>
        <v/>
      </c>
      <c r="AO818" s="8" t="str">
        <f>IF('Filtered Data'!K817="","",HEX2OCT(K818))</f>
        <v/>
      </c>
      <c r="AP818" s="8" t="str">
        <f>IF('Filtered Data'!L817="","",HEX2OCT(L818))</f>
        <v/>
      </c>
      <c r="AQ818" s="8" t="str">
        <f>IF('Filtered Data'!M817="","",HEX2OCT(M818))</f>
        <v/>
      </c>
      <c r="AR818" s="8" t="str">
        <f>IF('Filtered Data'!N817="","",HEX2OCT(N818))</f>
        <v/>
      </c>
    </row>
    <row r="819">
      <c r="A819" s="5" t="str">
        <f>'Filtered Data'!A818</f>
        <v/>
      </c>
      <c r="B819" s="5" t="str">
        <f>'Filtered Data'!B818</f>
        <v/>
      </c>
      <c r="C819" s="5" t="str">
        <f>'Filtered Data'!C818</f>
        <v/>
      </c>
      <c r="D819" s="5" t="str">
        <f>'Filtered Data'!D818</f>
        <v/>
      </c>
      <c r="E819" s="5" t="str">
        <f>'Filtered Data'!E818</f>
        <v/>
      </c>
      <c r="F819" s="5" t="str">
        <f>'Filtered Data'!F818</f>
        <v/>
      </c>
      <c r="G819" s="5" t="str">
        <f>'Filtered Data'!G818</f>
        <v/>
      </c>
      <c r="H819" s="5" t="str">
        <f>'Filtered Data'!H818</f>
        <v/>
      </c>
      <c r="I819" s="5" t="str">
        <f>'Filtered Data'!I818</f>
        <v/>
      </c>
      <c r="J819" s="5" t="str">
        <f>'Filtered Data'!J818</f>
        <v/>
      </c>
      <c r="K819" s="5" t="str">
        <f>'Filtered Data'!K818</f>
        <v/>
      </c>
      <c r="L819" s="5" t="str">
        <f>'Filtered Data'!L818</f>
        <v/>
      </c>
      <c r="M819" s="5" t="str">
        <f>'Filtered Data'!M818</f>
        <v/>
      </c>
      <c r="N819" s="5" t="str">
        <f>'Filtered Data'!N818</f>
        <v/>
      </c>
      <c r="P819" s="7">
        <f t="shared" si="42"/>
        <v>0</v>
      </c>
      <c r="Q819" s="8" t="str">
        <f>IF('Filtered Data'!G818="","",HEX2DEC(G819))</f>
        <v/>
      </c>
      <c r="R819" s="8" t="str">
        <f>IF('Filtered Data'!H818="","",HEX2DEC(H819))</f>
        <v/>
      </c>
      <c r="S819" s="8" t="str">
        <f>IF('Filtered Data'!I818="","",HEX2DEC(I819))</f>
        <v/>
      </c>
      <c r="T819" s="8" t="str">
        <f>IF('Filtered Data'!J818="","",HEX2DEC(J819))</f>
        <v/>
      </c>
      <c r="U819" s="8" t="str">
        <f>IF('Filtered Data'!K818="","",HEX2DEC(K819))</f>
        <v/>
      </c>
      <c r="V819" s="8" t="str">
        <f>IF('Filtered Data'!L818="","",HEX2DEC(L819))</f>
        <v/>
      </c>
      <c r="W819" s="8" t="str">
        <f>IF('Filtered Data'!M818="","",HEX2DEC(M819))</f>
        <v/>
      </c>
      <c r="X819" s="8" t="str">
        <f>IF('Filtered Data'!N818="","",HEX2DEC(N819))</f>
        <v/>
      </c>
      <c r="Y819" s="8"/>
      <c r="Z819" s="9" t="str">
        <f t="shared" si="43"/>
        <v>0</v>
      </c>
      <c r="AA819" s="8" t="str">
        <f>IF('Filtered Data'!G818="","",HEX2BIN(G819))</f>
        <v/>
      </c>
      <c r="AB819" s="8" t="str">
        <f>IF('Filtered Data'!H818="","",HEX2BIN(H819))</f>
        <v/>
      </c>
      <c r="AC819" s="8" t="str">
        <f>IF('Filtered Data'!I818="","",HEX2BIN(I819))</f>
        <v/>
      </c>
      <c r="AD819" s="8" t="str">
        <f>IF('Filtered Data'!J818="","",HEX2BIN(J819))</f>
        <v/>
      </c>
      <c r="AE819" s="8" t="str">
        <f>IF('Filtered Data'!K818="","",HEX2BIN(K819))</f>
        <v/>
      </c>
      <c r="AF819" s="8" t="str">
        <f>IF('Filtered Data'!L818="","",HEX2BIN(L819))</f>
        <v/>
      </c>
      <c r="AG819" s="8" t="str">
        <f>IF('Filtered Data'!M818="","",HEX2BIN(M819))</f>
        <v/>
      </c>
      <c r="AH819" s="8" t="str">
        <f>IF('Filtered Data'!N818="","",HEX2BIN(N819))</f>
        <v/>
      </c>
      <c r="AI819" s="8"/>
      <c r="AJ819" s="9" t="str">
        <f t="shared" si="44"/>
        <v>0</v>
      </c>
      <c r="AK819" s="8" t="str">
        <f>IF('Filtered Data'!G818="","",HEX2OCT(G819))</f>
        <v/>
      </c>
      <c r="AL819" s="8" t="str">
        <f>IF('Filtered Data'!H818="","",HEX2OCT(H819))</f>
        <v/>
      </c>
      <c r="AM819" s="8" t="str">
        <f>IF('Filtered Data'!I818="","",HEX2OCT(I819))</f>
        <v/>
      </c>
      <c r="AN819" s="8" t="str">
        <f>IF('Filtered Data'!J818="","",HEX2OCT(J819))</f>
        <v/>
      </c>
      <c r="AO819" s="8" t="str">
        <f>IF('Filtered Data'!K818="","",HEX2OCT(K819))</f>
        <v/>
      </c>
      <c r="AP819" s="8" t="str">
        <f>IF('Filtered Data'!L818="","",HEX2OCT(L819))</f>
        <v/>
      </c>
      <c r="AQ819" s="8" t="str">
        <f>IF('Filtered Data'!M818="","",HEX2OCT(M819))</f>
        <v/>
      </c>
      <c r="AR819" s="8" t="str">
        <f>IF('Filtered Data'!N818="","",HEX2OCT(N819))</f>
        <v/>
      </c>
    </row>
    <row r="820">
      <c r="A820" s="5" t="str">
        <f>'Filtered Data'!A819</f>
        <v/>
      </c>
      <c r="B820" s="5" t="str">
        <f>'Filtered Data'!B819</f>
        <v/>
      </c>
      <c r="C820" s="5" t="str">
        <f>'Filtered Data'!C819</f>
        <v/>
      </c>
      <c r="D820" s="5" t="str">
        <f>'Filtered Data'!D819</f>
        <v/>
      </c>
      <c r="E820" s="5" t="str">
        <f>'Filtered Data'!E819</f>
        <v/>
      </c>
      <c r="F820" s="5" t="str">
        <f>'Filtered Data'!F819</f>
        <v/>
      </c>
      <c r="G820" s="5" t="str">
        <f>'Filtered Data'!G819</f>
        <v/>
      </c>
      <c r="H820" s="5" t="str">
        <f>'Filtered Data'!H819</f>
        <v/>
      </c>
      <c r="I820" s="5" t="str">
        <f>'Filtered Data'!I819</f>
        <v/>
      </c>
      <c r="J820" s="5" t="str">
        <f>'Filtered Data'!J819</f>
        <v/>
      </c>
      <c r="K820" s="5" t="str">
        <f>'Filtered Data'!K819</f>
        <v/>
      </c>
      <c r="L820" s="5" t="str">
        <f>'Filtered Data'!L819</f>
        <v/>
      </c>
      <c r="M820" s="5" t="str">
        <f>'Filtered Data'!M819</f>
        <v/>
      </c>
      <c r="N820" s="5" t="str">
        <f>'Filtered Data'!N819</f>
        <v/>
      </c>
      <c r="P820" s="7">
        <f t="shared" si="42"/>
        <v>0</v>
      </c>
      <c r="Q820" s="8" t="str">
        <f>IF('Filtered Data'!G819="","",HEX2DEC(G820))</f>
        <v/>
      </c>
      <c r="R820" s="8" t="str">
        <f>IF('Filtered Data'!H819="","",HEX2DEC(H820))</f>
        <v/>
      </c>
      <c r="S820" s="8" t="str">
        <f>IF('Filtered Data'!I819="","",HEX2DEC(I820))</f>
        <v/>
      </c>
      <c r="T820" s="8" t="str">
        <f>IF('Filtered Data'!J819="","",HEX2DEC(J820))</f>
        <v/>
      </c>
      <c r="U820" s="8" t="str">
        <f>IF('Filtered Data'!K819="","",HEX2DEC(K820))</f>
        <v/>
      </c>
      <c r="V820" s="8" t="str">
        <f>IF('Filtered Data'!L819="","",HEX2DEC(L820))</f>
        <v/>
      </c>
      <c r="W820" s="8" t="str">
        <f>IF('Filtered Data'!M819="","",HEX2DEC(M820))</f>
        <v/>
      </c>
      <c r="X820" s="8" t="str">
        <f>IF('Filtered Data'!N819="","",HEX2DEC(N820))</f>
        <v/>
      </c>
      <c r="Y820" s="8"/>
      <c r="Z820" s="9" t="str">
        <f t="shared" si="43"/>
        <v>0</v>
      </c>
      <c r="AA820" s="8" t="str">
        <f>IF('Filtered Data'!G819="","",HEX2BIN(G820))</f>
        <v/>
      </c>
      <c r="AB820" s="8" t="str">
        <f>IF('Filtered Data'!H819="","",HEX2BIN(H820))</f>
        <v/>
      </c>
      <c r="AC820" s="8" t="str">
        <f>IF('Filtered Data'!I819="","",HEX2BIN(I820))</f>
        <v/>
      </c>
      <c r="AD820" s="8" t="str">
        <f>IF('Filtered Data'!J819="","",HEX2BIN(J820))</f>
        <v/>
      </c>
      <c r="AE820" s="8" t="str">
        <f>IF('Filtered Data'!K819="","",HEX2BIN(K820))</f>
        <v/>
      </c>
      <c r="AF820" s="8" t="str">
        <f>IF('Filtered Data'!L819="","",HEX2BIN(L820))</f>
        <v/>
      </c>
      <c r="AG820" s="8" t="str">
        <f>IF('Filtered Data'!M819="","",HEX2BIN(M820))</f>
        <v/>
      </c>
      <c r="AH820" s="8" t="str">
        <f>IF('Filtered Data'!N819="","",HEX2BIN(N820))</f>
        <v/>
      </c>
      <c r="AI820" s="8"/>
      <c r="AJ820" s="9" t="str">
        <f t="shared" si="44"/>
        <v>0</v>
      </c>
      <c r="AK820" s="8" t="str">
        <f>IF('Filtered Data'!G819="","",HEX2OCT(G820))</f>
        <v/>
      </c>
      <c r="AL820" s="8" t="str">
        <f>IF('Filtered Data'!H819="","",HEX2OCT(H820))</f>
        <v/>
      </c>
      <c r="AM820" s="8" t="str">
        <f>IF('Filtered Data'!I819="","",HEX2OCT(I820))</f>
        <v/>
      </c>
      <c r="AN820" s="8" t="str">
        <f>IF('Filtered Data'!J819="","",HEX2OCT(J820))</f>
        <v/>
      </c>
      <c r="AO820" s="8" t="str">
        <f>IF('Filtered Data'!K819="","",HEX2OCT(K820))</f>
        <v/>
      </c>
      <c r="AP820" s="8" t="str">
        <f>IF('Filtered Data'!L819="","",HEX2OCT(L820))</f>
        <v/>
      </c>
      <c r="AQ820" s="8" t="str">
        <f>IF('Filtered Data'!M819="","",HEX2OCT(M820))</f>
        <v/>
      </c>
      <c r="AR820" s="8" t="str">
        <f>IF('Filtered Data'!N819="","",HEX2OCT(N820))</f>
        <v/>
      </c>
    </row>
    <row r="821">
      <c r="A821" s="5" t="str">
        <f>'Filtered Data'!A820</f>
        <v/>
      </c>
      <c r="B821" s="5" t="str">
        <f>'Filtered Data'!B820</f>
        <v/>
      </c>
      <c r="C821" s="5" t="str">
        <f>'Filtered Data'!C820</f>
        <v/>
      </c>
      <c r="D821" s="5" t="str">
        <f>'Filtered Data'!D820</f>
        <v/>
      </c>
      <c r="E821" s="5" t="str">
        <f>'Filtered Data'!E820</f>
        <v/>
      </c>
      <c r="F821" s="5" t="str">
        <f>'Filtered Data'!F820</f>
        <v/>
      </c>
      <c r="G821" s="5" t="str">
        <f>'Filtered Data'!G820</f>
        <v/>
      </c>
      <c r="H821" s="5" t="str">
        <f>'Filtered Data'!H820</f>
        <v/>
      </c>
      <c r="I821" s="5" t="str">
        <f>'Filtered Data'!I820</f>
        <v/>
      </c>
      <c r="J821" s="5" t="str">
        <f>'Filtered Data'!J820</f>
        <v/>
      </c>
      <c r="K821" s="5" t="str">
        <f>'Filtered Data'!K820</f>
        <v/>
      </c>
      <c r="L821" s="5" t="str">
        <f>'Filtered Data'!L820</f>
        <v/>
      </c>
      <c r="M821" s="5" t="str">
        <f>'Filtered Data'!M820</f>
        <v/>
      </c>
      <c r="N821" s="5" t="str">
        <f>'Filtered Data'!N820</f>
        <v/>
      </c>
      <c r="P821" s="7">
        <f t="shared" si="42"/>
        <v>0</v>
      </c>
      <c r="Q821" s="8" t="str">
        <f>IF('Filtered Data'!G820="","",HEX2DEC(G821))</f>
        <v/>
      </c>
      <c r="R821" s="8" t="str">
        <f>IF('Filtered Data'!H820="","",HEX2DEC(H821))</f>
        <v/>
      </c>
      <c r="S821" s="8" t="str">
        <f>IF('Filtered Data'!I820="","",HEX2DEC(I821))</f>
        <v/>
      </c>
      <c r="T821" s="8" t="str">
        <f>IF('Filtered Data'!J820="","",HEX2DEC(J821))</f>
        <v/>
      </c>
      <c r="U821" s="8" t="str">
        <f>IF('Filtered Data'!K820="","",HEX2DEC(K821))</f>
        <v/>
      </c>
      <c r="V821" s="8" t="str">
        <f>IF('Filtered Data'!L820="","",HEX2DEC(L821))</f>
        <v/>
      </c>
      <c r="W821" s="8" t="str">
        <f>IF('Filtered Data'!M820="","",HEX2DEC(M821))</f>
        <v/>
      </c>
      <c r="X821" s="8" t="str">
        <f>IF('Filtered Data'!N820="","",HEX2DEC(N821))</f>
        <v/>
      </c>
      <c r="Y821" s="8"/>
      <c r="Z821" s="9" t="str">
        <f t="shared" si="43"/>
        <v>0</v>
      </c>
      <c r="AA821" s="8" t="str">
        <f>IF('Filtered Data'!G820="","",HEX2BIN(G821))</f>
        <v/>
      </c>
      <c r="AB821" s="8" t="str">
        <f>IF('Filtered Data'!H820="","",HEX2BIN(H821))</f>
        <v/>
      </c>
      <c r="AC821" s="8" t="str">
        <f>IF('Filtered Data'!I820="","",HEX2BIN(I821))</f>
        <v/>
      </c>
      <c r="AD821" s="8" t="str">
        <f>IF('Filtered Data'!J820="","",HEX2BIN(J821))</f>
        <v/>
      </c>
      <c r="AE821" s="8" t="str">
        <f>IF('Filtered Data'!K820="","",HEX2BIN(K821))</f>
        <v/>
      </c>
      <c r="AF821" s="8" t="str">
        <f>IF('Filtered Data'!L820="","",HEX2BIN(L821))</f>
        <v/>
      </c>
      <c r="AG821" s="8" t="str">
        <f>IF('Filtered Data'!M820="","",HEX2BIN(M821))</f>
        <v/>
      </c>
      <c r="AH821" s="8" t="str">
        <f>IF('Filtered Data'!N820="","",HEX2BIN(N821))</f>
        <v/>
      </c>
      <c r="AI821" s="8"/>
      <c r="AJ821" s="9" t="str">
        <f t="shared" si="44"/>
        <v>0</v>
      </c>
      <c r="AK821" s="8" t="str">
        <f>IF('Filtered Data'!G820="","",HEX2OCT(G821))</f>
        <v/>
      </c>
      <c r="AL821" s="8" t="str">
        <f>IF('Filtered Data'!H820="","",HEX2OCT(H821))</f>
        <v/>
      </c>
      <c r="AM821" s="8" t="str">
        <f>IF('Filtered Data'!I820="","",HEX2OCT(I821))</f>
        <v/>
      </c>
      <c r="AN821" s="8" t="str">
        <f>IF('Filtered Data'!J820="","",HEX2OCT(J821))</f>
        <v/>
      </c>
      <c r="AO821" s="8" t="str">
        <f>IF('Filtered Data'!K820="","",HEX2OCT(K821))</f>
        <v/>
      </c>
      <c r="AP821" s="8" t="str">
        <f>IF('Filtered Data'!L820="","",HEX2OCT(L821))</f>
        <v/>
      </c>
      <c r="AQ821" s="8" t="str">
        <f>IF('Filtered Data'!M820="","",HEX2OCT(M821))</f>
        <v/>
      </c>
      <c r="AR821" s="8" t="str">
        <f>IF('Filtered Data'!N820="","",HEX2OCT(N821))</f>
        <v/>
      </c>
    </row>
    <row r="822">
      <c r="A822" s="5" t="str">
        <f>'Filtered Data'!A821</f>
        <v/>
      </c>
      <c r="B822" s="5" t="str">
        <f>'Filtered Data'!B821</f>
        <v/>
      </c>
      <c r="C822" s="5" t="str">
        <f>'Filtered Data'!C821</f>
        <v/>
      </c>
      <c r="D822" s="5" t="str">
        <f>'Filtered Data'!D821</f>
        <v/>
      </c>
      <c r="E822" s="5" t="str">
        <f>'Filtered Data'!E821</f>
        <v/>
      </c>
      <c r="F822" s="5" t="str">
        <f>'Filtered Data'!F821</f>
        <v/>
      </c>
      <c r="G822" s="5" t="str">
        <f>'Filtered Data'!G821</f>
        <v/>
      </c>
      <c r="H822" s="5" t="str">
        <f>'Filtered Data'!H821</f>
        <v/>
      </c>
      <c r="I822" s="5" t="str">
        <f>'Filtered Data'!I821</f>
        <v/>
      </c>
      <c r="J822" s="5" t="str">
        <f>'Filtered Data'!J821</f>
        <v/>
      </c>
      <c r="K822" s="5" t="str">
        <f>'Filtered Data'!K821</f>
        <v/>
      </c>
      <c r="L822" s="5" t="str">
        <f>'Filtered Data'!L821</f>
        <v/>
      </c>
      <c r="M822" s="5" t="str">
        <f>'Filtered Data'!M821</f>
        <v/>
      </c>
      <c r="N822" s="5" t="str">
        <f>'Filtered Data'!N821</f>
        <v/>
      </c>
      <c r="P822" s="7">
        <f t="shared" si="42"/>
        <v>0</v>
      </c>
      <c r="Q822" s="8" t="str">
        <f>IF('Filtered Data'!G821="","",HEX2DEC(G822))</f>
        <v/>
      </c>
      <c r="R822" s="8" t="str">
        <f>IF('Filtered Data'!H821="","",HEX2DEC(H822))</f>
        <v/>
      </c>
      <c r="S822" s="8" t="str">
        <f>IF('Filtered Data'!I821="","",HEX2DEC(I822))</f>
        <v/>
      </c>
      <c r="T822" s="8" t="str">
        <f>IF('Filtered Data'!J821="","",HEX2DEC(J822))</f>
        <v/>
      </c>
      <c r="U822" s="8" t="str">
        <f>IF('Filtered Data'!K821="","",HEX2DEC(K822))</f>
        <v/>
      </c>
      <c r="V822" s="8" t="str">
        <f>IF('Filtered Data'!L821="","",HEX2DEC(L822))</f>
        <v/>
      </c>
      <c r="W822" s="8" t="str">
        <f>IF('Filtered Data'!M821="","",HEX2DEC(M822))</f>
        <v/>
      </c>
      <c r="X822" s="8" t="str">
        <f>IF('Filtered Data'!N821="","",HEX2DEC(N822))</f>
        <v/>
      </c>
      <c r="Y822" s="8"/>
      <c r="Z822" s="9" t="str">
        <f t="shared" si="43"/>
        <v>0</v>
      </c>
      <c r="AA822" s="8" t="str">
        <f>IF('Filtered Data'!G821="","",HEX2BIN(G822))</f>
        <v/>
      </c>
      <c r="AB822" s="8" t="str">
        <f>IF('Filtered Data'!H821="","",HEX2BIN(H822))</f>
        <v/>
      </c>
      <c r="AC822" s="8" t="str">
        <f>IF('Filtered Data'!I821="","",HEX2BIN(I822))</f>
        <v/>
      </c>
      <c r="AD822" s="8" t="str">
        <f>IF('Filtered Data'!J821="","",HEX2BIN(J822))</f>
        <v/>
      </c>
      <c r="AE822" s="8" t="str">
        <f>IF('Filtered Data'!K821="","",HEX2BIN(K822))</f>
        <v/>
      </c>
      <c r="AF822" s="8" t="str">
        <f>IF('Filtered Data'!L821="","",HEX2BIN(L822))</f>
        <v/>
      </c>
      <c r="AG822" s="8" t="str">
        <f>IF('Filtered Data'!M821="","",HEX2BIN(M822))</f>
        <v/>
      </c>
      <c r="AH822" s="8" t="str">
        <f>IF('Filtered Data'!N821="","",HEX2BIN(N822))</f>
        <v/>
      </c>
      <c r="AI822" s="8"/>
      <c r="AJ822" s="9" t="str">
        <f t="shared" si="44"/>
        <v>0</v>
      </c>
      <c r="AK822" s="8" t="str">
        <f>IF('Filtered Data'!G821="","",HEX2OCT(G822))</f>
        <v/>
      </c>
      <c r="AL822" s="8" t="str">
        <f>IF('Filtered Data'!H821="","",HEX2OCT(H822))</f>
        <v/>
      </c>
      <c r="AM822" s="8" t="str">
        <f>IF('Filtered Data'!I821="","",HEX2OCT(I822))</f>
        <v/>
      </c>
      <c r="AN822" s="8" t="str">
        <f>IF('Filtered Data'!J821="","",HEX2OCT(J822))</f>
        <v/>
      </c>
      <c r="AO822" s="8" t="str">
        <f>IF('Filtered Data'!K821="","",HEX2OCT(K822))</f>
        <v/>
      </c>
      <c r="AP822" s="8" t="str">
        <f>IF('Filtered Data'!L821="","",HEX2OCT(L822))</f>
        <v/>
      </c>
      <c r="AQ822" s="8" t="str">
        <f>IF('Filtered Data'!M821="","",HEX2OCT(M822))</f>
        <v/>
      </c>
      <c r="AR822" s="8" t="str">
        <f>IF('Filtered Data'!N821="","",HEX2OCT(N822))</f>
        <v/>
      </c>
    </row>
    <row r="823">
      <c r="A823" s="5" t="str">
        <f>'Filtered Data'!A822</f>
        <v/>
      </c>
      <c r="B823" s="5" t="str">
        <f>'Filtered Data'!B822</f>
        <v/>
      </c>
      <c r="C823" s="5" t="str">
        <f>'Filtered Data'!C822</f>
        <v/>
      </c>
      <c r="D823" s="5" t="str">
        <f>'Filtered Data'!D822</f>
        <v/>
      </c>
      <c r="E823" s="5" t="str">
        <f>'Filtered Data'!E822</f>
        <v/>
      </c>
      <c r="F823" s="5" t="str">
        <f>'Filtered Data'!F822</f>
        <v/>
      </c>
      <c r="G823" s="5" t="str">
        <f>'Filtered Data'!G822</f>
        <v/>
      </c>
      <c r="H823" s="5" t="str">
        <f>'Filtered Data'!H822</f>
        <v/>
      </c>
      <c r="I823" s="5" t="str">
        <f>'Filtered Data'!I822</f>
        <v/>
      </c>
      <c r="J823" s="5" t="str">
        <f>'Filtered Data'!J822</f>
        <v/>
      </c>
      <c r="K823" s="5" t="str">
        <f>'Filtered Data'!K822</f>
        <v/>
      </c>
      <c r="L823" s="5" t="str">
        <f>'Filtered Data'!L822</f>
        <v/>
      </c>
      <c r="M823" s="5" t="str">
        <f>'Filtered Data'!M822</f>
        <v/>
      </c>
      <c r="N823" s="5" t="str">
        <f>'Filtered Data'!N822</f>
        <v/>
      </c>
      <c r="P823" s="7">
        <f t="shared" si="42"/>
        <v>0</v>
      </c>
      <c r="Q823" s="8" t="str">
        <f>IF('Filtered Data'!G822="","",HEX2DEC(G823))</f>
        <v/>
      </c>
      <c r="R823" s="8" t="str">
        <f>IF('Filtered Data'!H822="","",HEX2DEC(H823))</f>
        <v/>
      </c>
      <c r="S823" s="8" t="str">
        <f>IF('Filtered Data'!I822="","",HEX2DEC(I823))</f>
        <v/>
      </c>
      <c r="T823" s="8" t="str">
        <f>IF('Filtered Data'!J822="","",HEX2DEC(J823))</f>
        <v/>
      </c>
      <c r="U823" s="8" t="str">
        <f>IF('Filtered Data'!K822="","",HEX2DEC(K823))</f>
        <v/>
      </c>
      <c r="V823" s="8" t="str">
        <f>IF('Filtered Data'!L822="","",HEX2DEC(L823))</f>
        <v/>
      </c>
      <c r="W823" s="8" t="str">
        <f>IF('Filtered Data'!M822="","",HEX2DEC(M823))</f>
        <v/>
      </c>
      <c r="X823" s="8" t="str">
        <f>IF('Filtered Data'!N822="","",HEX2DEC(N823))</f>
        <v/>
      </c>
      <c r="Y823" s="8"/>
      <c r="Z823" s="9" t="str">
        <f t="shared" si="43"/>
        <v>0</v>
      </c>
      <c r="AA823" s="8" t="str">
        <f>IF('Filtered Data'!G822="","",HEX2BIN(G823))</f>
        <v/>
      </c>
      <c r="AB823" s="8" t="str">
        <f>IF('Filtered Data'!H822="","",HEX2BIN(H823))</f>
        <v/>
      </c>
      <c r="AC823" s="8" t="str">
        <f>IF('Filtered Data'!I822="","",HEX2BIN(I823))</f>
        <v/>
      </c>
      <c r="AD823" s="8" t="str">
        <f>IF('Filtered Data'!J822="","",HEX2BIN(J823))</f>
        <v/>
      </c>
      <c r="AE823" s="8" t="str">
        <f>IF('Filtered Data'!K822="","",HEX2BIN(K823))</f>
        <v/>
      </c>
      <c r="AF823" s="8" t="str">
        <f>IF('Filtered Data'!L822="","",HEX2BIN(L823))</f>
        <v/>
      </c>
      <c r="AG823" s="8" t="str">
        <f>IF('Filtered Data'!M822="","",HEX2BIN(M823))</f>
        <v/>
      </c>
      <c r="AH823" s="8" t="str">
        <f>IF('Filtered Data'!N822="","",HEX2BIN(N823))</f>
        <v/>
      </c>
      <c r="AI823" s="8"/>
      <c r="AJ823" s="9" t="str">
        <f t="shared" si="44"/>
        <v>0</v>
      </c>
      <c r="AK823" s="8" t="str">
        <f>IF('Filtered Data'!G822="","",HEX2OCT(G823))</f>
        <v/>
      </c>
      <c r="AL823" s="8" t="str">
        <f>IF('Filtered Data'!H822="","",HEX2OCT(H823))</f>
        <v/>
      </c>
      <c r="AM823" s="8" t="str">
        <f>IF('Filtered Data'!I822="","",HEX2OCT(I823))</f>
        <v/>
      </c>
      <c r="AN823" s="8" t="str">
        <f>IF('Filtered Data'!J822="","",HEX2OCT(J823))</f>
        <v/>
      </c>
      <c r="AO823" s="8" t="str">
        <f>IF('Filtered Data'!K822="","",HEX2OCT(K823))</f>
        <v/>
      </c>
      <c r="AP823" s="8" t="str">
        <f>IF('Filtered Data'!L822="","",HEX2OCT(L823))</f>
        <v/>
      </c>
      <c r="AQ823" s="8" t="str">
        <f>IF('Filtered Data'!M822="","",HEX2OCT(M823))</f>
        <v/>
      </c>
      <c r="AR823" s="8" t="str">
        <f>IF('Filtered Data'!N822="","",HEX2OCT(N823))</f>
        <v/>
      </c>
    </row>
    <row r="824">
      <c r="A824" s="5" t="str">
        <f>'Filtered Data'!A823</f>
        <v/>
      </c>
      <c r="B824" s="5" t="str">
        <f>'Filtered Data'!B823</f>
        <v/>
      </c>
      <c r="C824" s="5" t="str">
        <f>'Filtered Data'!C823</f>
        <v/>
      </c>
      <c r="D824" s="5" t="str">
        <f>'Filtered Data'!D823</f>
        <v/>
      </c>
      <c r="E824" s="5" t="str">
        <f>'Filtered Data'!E823</f>
        <v/>
      </c>
      <c r="F824" s="5" t="str">
        <f>'Filtered Data'!F823</f>
        <v/>
      </c>
      <c r="G824" s="5" t="str">
        <f>'Filtered Data'!G823</f>
        <v/>
      </c>
      <c r="H824" s="5" t="str">
        <f>'Filtered Data'!H823</f>
        <v/>
      </c>
      <c r="I824" s="5" t="str">
        <f>'Filtered Data'!I823</f>
        <v/>
      </c>
      <c r="J824" s="5" t="str">
        <f>'Filtered Data'!J823</f>
        <v/>
      </c>
      <c r="K824" s="5" t="str">
        <f>'Filtered Data'!K823</f>
        <v/>
      </c>
      <c r="L824" s="5" t="str">
        <f>'Filtered Data'!L823</f>
        <v/>
      </c>
      <c r="M824" s="5" t="str">
        <f>'Filtered Data'!M823</f>
        <v/>
      </c>
      <c r="N824" s="5" t="str">
        <f>'Filtered Data'!N823</f>
        <v/>
      </c>
      <c r="P824" s="7">
        <f t="shared" si="42"/>
        <v>0</v>
      </c>
      <c r="Q824" s="8" t="str">
        <f>IF('Filtered Data'!G823="","",HEX2DEC(G824))</f>
        <v/>
      </c>
      <c r="R824" s="8" t="str">
        <f>IF('Filtered Data'!H823="","",HEX2DEC(H824))</f>
        <v/>
      </c>
      <c r="S824" s="8" t="str">
        <f>IF('Filtered Data'!I823="","",HEX2DEC(I824))</f>
        <v/>
      </c>
      <c r="T824" s="8" t="str">
        <f>IF('Filtered Data'!J823="","",HEX2DEC(J824))</f>
        <v/>
      </c>
      <c r="U824" s="8" t="str">
        <f>IF('Filtered Data'!K823="","",HEX2DEC(K824))</f>
        <v/>
      </c>
      <c r="V824" s="8" t="str">
        <f>IF('Filtered Data'!L823="","",HEX2DEC(L824))</f>
        <v/>
      </c>
      <c r="W824" s="8" t="str">
        <f>IF('Filtered Data'!M823="","",HEX2DEC(M824))</f>
        <v/>
      </c>
      <c r="X824" s="8" t="str">
        <f>IF('Filtered Data'!N823="","",HEX2DEC(N824))</f>
        <v/>
      </c>
      <c r="Y824" s="8"/>
      <c r="Z824" s="9" t="str">
        <f t="shared" si="43"/>
        <v>0</v>
      </c>
      <c r="AA824" s="8" t="str">
        <f>IF('Filtered Data'!G823="","",HEX2BIN(G824))</f>
        <v/>
      </c>
      <c r="AB824" s="8" t="str">
        <f>IF('Filtered Data'!H823="","",HEX2BIN(H824))</f>
        <v/>
      </c>
      <c r="AC824" s="8" t="str">
        <f>IF('Filtered Data'!I823="","",HEX2BIN(I824))</f>
        <v/>
      </c>
      <c r="AD824" s="8" t="str">
        <f>IF('Filtered Data'!J823="","",HEX2BIN(J824))</f>
        <v/>
      </c>
      <c r="AE824" s="8" t="str">
        <f>IF('Filtered Data'!K823="","",HEX2BIN(K824))</f>
        <v/>
      </c>
      <c r="AF824" s="8" t="str">
        <f>IF('Filtered Data'!L823="","",HEX2BIN(L824))</f>
        <v/>
      </c>
      <c r="AG824" s="8" t="str">
        <f>IF('Filtered Data'!M823="","",HEX2BIN(M824))</f>
        <v/>
      </c>
      <c r="AH824" s="8" t="str">
        <f>IF('Filtered Data'!N823="","",HEX2BIN(N824))</f>
        <v/>
      </c>
      <c r="AI824" s="8"/>
      <c r="AJ824" s="9" t="str">
        <f t="shared" si="44"/>
        <v>0</v>
      </c>
      <c r="AK824" s="8" t="str">
        <f>IF('Filtered Data'!G823="","",HEX2OCT(G824))</f>
        <v/>
      </c>
      <c r="AL824" s="8" t="str">
        <f>IF('Filtered Data'!H823="","",HEX2OCT(H824))</f>
        <v/>
      </c>
      <c r="AM824" s="8" t="str">
        <f>IF('Filtered Data'!I823="","",HEX2OCT(I824))</f>
        <v/>
      </c>
      <c r="AN824" s="8" t="str">
        <f>IF('Filtered Data'!J823="","",HEX2OCT(J824))</f>
        <v/>
      </c>
      <c r="AO824" s="8" t="str">
        <f>IF('Filtered Data'!K823="","",HEX2OCT(K824))</f>
        <v/>
      </c>
      <c r="AP824" s="8" t="str">
        <f>IF('Filtered Data'!L823="","",HEX2OCT(L824))</f>
        <v/>
      </c>
      <c r="AQ824" s="8" t="str">
        <f>IF('Filtered Data'!M823="","",HEX2OCT(M824))</f>
        <v/>
      </c>
      <c r="AR824" s="8" t="str">
        <f>IF('Filtered Data'!N823="","",HEX2OCT(N824))</f>
        <v/>
      </c>
    </row>
    <row r="825">
      <c r="A825" s="5" t="str">
        <f>'Filtered Data'!A824</f>
        <v/>
      </c>
      <c r="B825" s="5" t="str">
        <f>'Filtered Data'!B824</f>
        <v/>
      </c>
      <c r="C825" s="5" t="str">
        <f>'Filtered Data'!C824</f>
        <v/>
      </c>
      <c r="D825" s="5" t="str">
        <f>'Filtered Data'!D824</f>
        <v/>
      </c>
      <c r="E825" s="5" t="str">
        <f>'Filtered Data'!E824</f>
        <v/>
      </c>
      <c r="F825" s="5" t="str">
        <f>'Filtered Data'!F824</f>
        <v/>
      </c>
      <c r="G825" s="5" t="str">
        <f>'Filtered Data'!G824</f>
        <v/>
      </c>
      <c r="H825" s="5" t="str">
        <f>'Filtered Data'!H824</f>
        <v/>
      </c>
      <c r="I825" s="5" t="str">
        <f>'Filtered Data'!I824</f>
        <v/>
      </c>
      <c r="J825" s="5" t="str">
        <f>'Filtered Data'!J824</f>
        <v/>
      </c>
      <c r="K825" s="5" t="str">
        <f>'Filtered Data'!K824</f>
        <v/>
      </c>
      <c r="L825" s="5" t="str">
        <f>'Filtered Data'!L824</f>
        <v/>
      </c>
      <c r="M825" s="5" t="str">
        <f>'Filtered Data'!M824</f>
        <v/>
      </c>
      <c r="N825" s="5" t="str">
        <f>'Filtered Data'!N824</f>
        <v/>
      </c>
      <c r="P825" s="7">
        <f t="shared" si="42"/>
        <v>0</v>
      </c>
      <c r="Q825" s="8" t="str">
        <f>IF('Filtered Data'!G824="","",HEX2DEC(G825))</f>
        <v/>
      </c>
      <c r="R825" s="8" t="str">
        <f>IF('Filtered Data'!H824="","",HEX2DEC(H825))</f>
        <v/>
      </c>
      <c r="S825" s="8" t="str">
        <f>IF('Filtered Data'!I824="","",HEX2DEC(I825))</f>
        <v/>
      </c>
      <c r="T825" s="8" t="str">
        <f>IF('Filtered Data'!J824="","",HEX2DEC(J825))</f>
        <v/>
      </c>
      <c r="U825" s="8" t="str">
        <f>IF('Filtered Data'!K824="","",HEX2DEC(K825))</f>
        <v/>
      </c>
      <c r="V825" s="8" t="str">
        <f>IF('Filtered Data'!L824="","",HEX2DEC(L825))</f>
        <v/>
      </c>
      <c r="W825" s="8" t="str">
        <f>IF('Filtered Data'!M824="","",HEX2DEC(M825))</f>
        <v/>
      </c>
      <c r="X825" s="8" t="str">
        <f>IF('Filtered Data'!N824="","",HEX2DEC(N825))</f>
        <v/>
      </c>
      <c r="Y825" s="8"/>
      <c r="Z825" s="9" t="str">
        <f t="shared" si="43"/>
        <v>0</v>
      </c>
      <c r="AA825" s="8" t="str">
        <f>IF('Filtered Data'!G824="","",HEX2BIN(G825))</f>
        <v/>
      </c>
      <c r="AB825" s="8" t="str">
        <f>IF('Filtered Data'!H824="","",HEX2BIN(H825))</f>
        <v/>
      </c>
      <c r="AC825" s="8" t="str">
        <f>IF('Filtered Data'!I824="","",HEX2BIN(I825))</f>
        <v/>
      </c>
      <c r="AD825" s="8" t="str">
        <f>IF('Filtered Data'!J824="","",HEX2BIN(J825))</f>
        <v/>
      </c>
      <c r="AE825" s="8" t="str">
        <f>IF('Filtered Data'!K824="","",HEX2BIN(K825))</f>
        <v/>
      </c>
      <c r="AF825" s="8" t="str">
        <f>IF('Filtered Data'!L824="","",HEX2BIN(L825))</f>
        <v/>
      </c>
      <c r="AG825" s="8" t="str">
        <f>IF('Filtered Data'!M824="","",HEX2BIN(M825))</f>
        <v/>
      </c>
      <c r="AH825" s="8" t="str">
        <f>IF('Filtered Data'!N824="","",HEX2BIN(N825))</f>
        <v/>
      </c>
      <c r="AI825" s="8"/>
      <c r="AJ825" s="9" t="str">
        <f t="shared" si="44"/>
        <v>0</v>
      </c>
      <c r="AK825" s="8" t="str">
        <f>IF('Filtered Data'!G824="","",HEX2OCT(G825))</f>
        <v/>
      </c>
      <c r="AL825" s="8" t="str">
        <f>IF('Filtered Data'!H824="","",HEX2OCT(H825))</f>
        <v/>
      </c>
      <c r="AM825" s="8" t="str">
        <f>IF('Filtered Data'!I824="","",HEX2OCT(I825))</f>
        <v/>
      </c>
      <c r="AN825" s="8" t="str">
        <f>IF('Filtered Data'!J824="","",HEX2OCT(J825))</f>
        <v/>
      </c>
      <c r="AO825" s="8" t="str">
        <f>IF('Filtered Data'!K824="","",HEX2OCT(K825))</f>
        <v/>
      </c>
      <c r="AP825" s="8" t="str">
        <f>IF('Filtered Data'!L824="","",HEX2OCT(L825))</f>
        <v/>
      </c>
      <c r="AQ825" s="8" t="str">
        <f>IF('Filtered Data'!M824="","",HEX2OCT(M825))</f>
        <v/>
      </c>
      <c r="AR825" s="8" t="str">
        <f>IF('Filtered Data'!N824="","",HEX2OCT(N825))</f>
        <v/>
      </c>
    </row>
    <row r="826">
      <c r="A826" s="5" t="str">
        <f>'Filtered Data'!A825</f>
        <v/>
      </c>
      <c r="B826" s="5" t="str">
        <f>'Filtered Data'!B825</f>
        <v/>
      </c>
      <c r="C826" s="5" t="str">
        <f>'Filtered Data'!C825</f>
        <v/>
      </c>
      <c r="D826" s="5" t="str">
        <f>'Filtered Data'!D825</f>
        <v/>
      </c>
      <c r="E826" s="5" t="str">
        <f>'Filtered Data'!E825</f>
        <v/>
      </c>
      <c r="F826" s="5" t="str">
        <f>'Filtered Data'!F825</f>
        <v/>
      </c>
      <c r="G826" s="5" t="str">
        <f>'Filtered Data'!G825</f>
        <v/>
      </c>
      <c r="H826" s="5" t="str">
        <f>'Filtered Data'!H825</f>
        <v/>
      </c>
      <c r="I826" s="5" t="str">
        <f>'Filtered Data'!I825</f>
        <v/>
      </c>
      <c r="J826" s="5" t="str">
        <f>'Filtered Data'!J825</f>
        <v/>
      </c>
      <c r="K826" s="5" t="str">
        <f>'Filtered Data'!K825</f>
        <v/>
      </c>
      <c r="L826" s="5" t="str">
        <f>'Filtered Data'!L825</f>
        <v/>
      </c>
      <c r="M826" s="5" t="str">
        <f>'Filtered Data'!M825</f>
        <v/>
      </c>
      <c r="N826" s="5" t="str">
        <f>'Filtered Data'!N825</f>
        <v/>
      </c>
      <c r="P826" s="7">
        <f t="shared" si="42"/>
        <v>0</v>
      </c>
      <c r="Q826" s="8" t="str">
        <f>IF('Filtered Data'!G825="","",HEX2DEC(G826))</f>
        <v/>
      </c>
      <c r="R826" s="8" t="str">
        <f>IF('Filtered Data'!H825="","",HEX2DEC(H826))</f>
        <v/>
      </c>
      <c r="S826" s="8" t="str">
        <f>IF('Filtered Data'!I825="","",HEX2DEC(I826))</f>
        <v/>
      </c>
      <c r="T826" s="8" t="str">
        <f>IF('Filtered Data'!J825="","",HEX2DEC(J826))</f>
        <v/>
      </c>
      <c r="U826" s="8" t="str">
        <f>IF('Filtered Data'!K825="","",HEX2DEC(K826))</f>
        <v/>
      </c>
      <c r="V826" s="8" t="str">
        <f>IF('Filtered Data'!L825="","",HEX2DEC(L826))</f>
        <v/>
      </c>
      <c r="W826" s="8" t="str">
        <f>IF('Filtered Data'!M825="","",HEX2DEC(M826))</f>
        <v/>
      </c>
      <c r="X826" s="8" t="str">
        <f>IF('Filtered Data'!N825="","",HEX2DEC(N826))</f>
        <v/>
      </c>
      <c r="Y826" s="8"/>
      <c r="Z826" s="9" t="str">
        <f t="shared" si="43"/>
        <v>0</v>
      </c>
      <c r="AA826" s="8" t="str">
        <f>IF('Filtered Data'!G825="","",HEX2BIN(G826))</f>
        <v/>
      </c>
      <c r="AB826" s="8" t="str">
        <f>IF('Filtered Data'!H825="","",HEX2BIN(H826))</f>
        <v/>
      </c>
      <c r="AC826" s="8" t="str">
        <f>IF('Filtered Data'!I825="","",HEX2BIN(I826))</f>
        <v/>
      </c>
      <c r="AD826" s="8" t="str">
        <f>IF('Filtered Data'!J825="","",HEX2BIN(J826))</f>
        <v/>
      </c>
      <c r="AE826" s="8" t="str">
        <f>IF('Filtered Data'!K825="","",HEX2BIN(K826))</f>
        <v/>
      </c>
      <c r="AF826" s="8" t="str">
        <f>IF('Filtered Data'!L825="","",HEX2BIN(L826))</f>
        <v/>
      </c>
      <c r="AG826" s="8" t="str">
        <f>IF('Filtered Data'!M825="","",HEX2BIN(M826))</f>
        <v/>
      </c>
      <c r="AH826" s="8" t="str">
        <f>IF('Filtered Data'!N825="","",HEX2BIN(N826))</f>
        <v/>
      </c>
      <c r="AI826" s="8"/>
      <c r="AJ826" s="9" t="str">
        <f t="shared" si="44"/>
        <v>0</v>
      </c>
      <c r="AK826" s="8" t="str">
        <f>IF('Filtered Data'!G825="","",HEX2OCT(G826))</f>
        <v/>
      </c>
      <c r="AL826" s="8" t="str">
        <f>IF('Filtered Data'!H825="","",HEX2OCT(H826))</f>
        <v/>
      </c>
      <c r="AM826" s="8" t="str">
        <f>IF('Filtered Data'!I825="","",HEX2OCT(I826))</f>
        <v/>
      </c>
      <c r="AN826" s="8" t="str">
        <f>IF('Filtered Data'!J825="","",HEX2OCT(J826))</f>
        <v/>
      </c>
      <c r="AO826" s="8" t="str">
        <f>IF('Filtered Data'!K825="","",HEX2OCT(K826))</f>
        <v/>
      </c>
      <c r="AP826" s="8" t="str">
        <f>IF('Filtered Data'!L825="","",HEX2OCT(L826))</f>
        <v/>
      </c>
      <c r="AQ826" s="8" t="str">
        <f>IF('Filtered Data'!M825="","",HEX2OCT(M826))</f>
        <v/>
      </c>
      <c r="AR826" s="8" t="str">
        <f>IF('Filtered Data'!N825="","",HEX2OCT(N826))</f>
        <v/>
      </c>
    </row>
    <row r="827">
      <c r="A827" s="5" t="str">
        <f>'Filtered Data'!A826</f>
        <v/>
      </c>
      <c r="B827" s="5" t="str">
        <f>'Filtered Data'!B826</f>
        <v/>
      </c>
      <c r="C827" s="5" t="str">
        <f>'Filtered Data'!C826</f>
        <v/>
      </c>
      <c r="D827" s="5" t="str">
        <f>'Filtered Data'!D826</f>
        <v/>
      </c>
      <c r="E827" s="5" t="str">
        <f>'Filtered Data'!E826</f>
        <v/>
      </c>
      <c r="F827" s="5" t="str">
        <f>'Filtered Data'!F826</f>
        <v/>
      </c>
      <c r="G827" s="5" t="str">
        <f>'Filtered Data'!G826</f>
        <v/>
      </c>
      <c r="H827" s="5" t="str">
        <f>'Filtered Data'!H826</f>
        <v/>
      </c>
      <c r="I827" s="5" t="str">
        <f>'Filtered Data'!I826</f>
        <v/>
      </c>
      <c r="J827" s="5" t="str">
        <f>'Filtered Data'!J826</f>
        <v/>
      </c>
      <c r="K827" s="5" t="str">
        <f>'Filtered Data'!K826</f>
        <v/>
      </c>
      <c r="L827" s="5" t="str">
        <f>'Filtered Data'!L826</f>
        <v/>
      </c>
      <c r="M827" s="5" t="str">
        <f>'Filtered Data'!M826</f>
        <v/>
      </c>
      <c r="N827" s="5" t="str">
        <f>'Filtered Data'!N826</f>
        <v/>
      </c>
      <c r="P827" s="7">
        <f t="shared" si="42"/>
        <v>0</v>
      </c>
      <c r="Q827" s="8" t="str">
        <f>IF('Filtered Data'!G826="","",HEX2DEC(G827))</f>
        <v/>
      </c>
      <c r="R827" s="8" t="str">
        <f>IF('Filtered Data'!H826="","",HEX2DEC(H827))</f>
        <v/>
      </c>
      <c r="S827" s="8" t="str">
        <f>IF('Filtered Data'!I826="","",HEX2DEC(I827))</f>
        <v/>
      </c>
      <c r="T827" s="8" t="str">
        <f>IF('Filtered Data'!J826="","",HEX2DEC(J827))</f>
        <v/>
      </c>
      <c r="U827" s="8" t="str">
        <f>IF('Filtered Data'!K826="","",HEX2DEC(K827))</f>
        <v/>
      </c>
      <c r="V827" s="8" t="str">
        <f>IF('Filtered Data'!L826="","",HEX2DEC(L827))</f>
        <v/>
      </c>
      <c r="W827" s="8" t="str">
        <f>IF('Filtered Data'!M826="","",HEX2DEC(M827))</f>
        <v/>
      </c>
      <c r="X827" s="8" t="str">
        <f>IF('Filtered Data'!N826="","",HEX2DEC(N827))</f>
        <v/>
      </c>
      <c r="Y827" s="8"/>
      <c r="Z827" s="9" t="str">
        <f t="shared" si="43"/>
        <v>0</v>
      </c>
      <c r="AA827" s="8" t="str">
        <f>IF('Filtered Data'!G826="","",HEX2BIN(G827))</f>
        <v/>
      </c>
      <c r="AB827" s="8" t="str">
        <f>IF('Filtered Data'!H826="","",HEX2BIN(H827))</f>
        <v/>
      </c>
      <c r="AC827" s="8" t="str">
        <f>IF('Filtered Data'!I826="","",HEX2BIN(I827))</f>
        <v/>
      </c>
      <c r="AD827" s="8" t="str">
        <f>IF('Filtered Data'!J826="","",HEX2BIN(J827))</f>
        <v/>
      </c>
      <c r="AE827" s="8" t="str">
        <f>IF('Filtered Data'!K826="","",HEX2BIN(K827))</f>
        <v/>
      </c>
      <c r="AF827" s="8" t="str">
        <f>IF('Filtered Data'!L826="","",HEX2BIN(L827))</f>
        <v/>
      </c>
      <c r="AG827" s="8" t="str">
        <f>IF('Filtered Data'!M826="","",HEX2BIN(M827))</f>
        <v/>
      </c>
      <c r="AH827" s="8" t="str">
        <f>IF('Filtered Data'!N826="","",HEX2BIN(N827))</f>
        <v/>
      </c>
      <c r="AI827" s="8"/>
      <c r="AJ827" s="9" t="str">
        <f t="shared" si="44"/>
        <v>0</v>
      </c>
      <c r="AK827" s="8" t="str">
        <f>IF('Filtered Data'!G826="","",HEX2OCT(G827))</f>
        <v/>
      </c>
      <c r="AL827" s="8" t="str">
        <f>IF('Filtered Data'!H826="","",HEX2OCT(H827))</f>
        <v/>
      </c>
      <c r="AM827" s="8" t="str">
        <f>IF('Filtered Data'!I826="","",HEX2OCT(I827))</f>
        <v/>
      </c>
      <c r="AN827" s="8" t="str">
        <f>IF('Filtered Data'!J826="","",HEX2OCT(J827))</f>
        <v/>
      </c>
      <c r="AO827" s="8" t="str">
        <f>IF('Filtered Data'!K826="","",HEX2OCT(K827))</f>
        <v/>
      </c>
      <c r="AP827" s="8" t="str">
        <f>IF('Filtered Data'!L826="","",HEX2OCT(L827))</f>
        <v/>
      </c>
      <c r="AQ827" s="8" t="str">
        <f>IF('Filtered Data'!M826="","",HEX2OCT(M827))</f>
        <v/>
      </c>
      <c r="AR827" s="8" t="str">
        <f>IF('Filtered Data'!N826="","",HEX2OCT(N827))</f>
        <v/>
      </c>
    </row>
    <row r="828">
      <c r="A828" s="5" t="str">
        <f>'Filtered Data'!A827</f>
        <v/>
      </c>
      <c r="B828" s="5" t="str">
        <f>'Filtered Data'!B827</f>
        <v/>
      </c>
      <c r="C828" s="5" t="str">
        <f>'Filtered Data'!C827</f>
        <v/>
      </c>
      <c r="D828" s="5" t="str">
        <f>'Filtered Data'!D827</f>
        <v/>
      </c>
      <c r="E828" s="5" t="str">
        <f>'Filtered Data'!E827</f>
        <v/>
      </c>
      <c r="F828" s="5" t="str">
        <f>'Filtered Data'!F827</f>
        <v/>
      </c>
      <c r="G828" s="5" t="str">
        <f>'Filtered Data'!G827</f>
        <v/>
      </c>
      <c r="H828" s="5" t="str">
        <f>'Filtered Data'!H827</f>
        <v/>
      </c>
      <c r="I828" s="5" t="str">
        <f>'Filtered Data'!I827</f>
        <v/>
      </c>
      <c r="J828" s="5" t="str">
        <f>'Filtered Data'!J827</f>
        <v/>
      </c>
      <c r="K828" s="5" t="str">
        <f>'Filtered Data'!K827</f>
        <v/>
      </c>
      <c r="L828" s="5" t="str">
        <f>'Filtered Data'!L827</f>
        <v/>
      </c>
      <c r="M828" s="5" t="str">
        <f>'Filtered Data'!M827</f>
        <v/>
      </c>
      <c r="N828" s="5" t="str">
        <f>'Filtered Data'!N827</f>
        <v/>
      </c>
      <c r="P828" s="7">
        <f t="shared" si="42"/>
        <v>0</v>
      </c>
      <c r="Q828" s="8" t="str">
        <f>IF('Filtered Data'!G827="","",HEX2DEC(G828))</f>
        <v/>
      </c>
      <c r="R828" s="8" t="str">
        <f>IF('Filtered Data'!H827="","",HEX2DEC(H828))</f>
        <v/>
      </c>
      <c r="S828" s="8" t="str">
        <f>IF('Filtered Data'!I827="","",HEX2DEC(I828))</f>
        <v/>
      </c>
      <c r="T828" s="8" t="str">
        <f>IF('Filtered Data'!J827="","",HEX2DEC(J828))</f>
        <v/>
      </c>
      <c r="U828" s="8" t="str">
        <f>IF('Filtered Data'!K827="","",HEX2DEC(K828))</f>
        <v/>
      </c>
      <c r="V828" s="8" t="str">
        <f>IF('Filtered Data'!L827="","",HEX2DEC(L828))</f>
        <v/>
      </c>
      <c r="W828" s="8" t="str">
        <f>IF('Filtered Data'!M827="","",HEX2DEC(M828))</f>
        <v/>
      </c>
      <c r="X828" s="8" t="str">
        <f>IF('Filtered Data'!N827="","",HEX2DEC(N828))</f>
        <v/>
      </c>
      <c r="Y828" s="8"/>
      <c r="Z828" s="9" t="str">
        <f t="shared" si="43"/>
        <v>0</v>
      </c>
      <c r="AA828" s="8" t="str">
        <f>IF('Filtered Data'!G827="","",HEX2BIN(G828))</f>
        <v/>
      </c>
      <c r="AB828" s="8" t="str">
        <f>IF('Filtered Data'!H827="","",HEX2BIN(H828))</f>
        <v/>
      </c>
      <c r="AC828" s="8" t="str">
        <f>IF('Filtered Data'!I827="","",HEX2BIN(I828))</f>
        <v/>
      </c>
      <c r="AD828" s="8" t="str">
        <f>IF('Filtered Data'!J827="","",HEX2BIN(J828))</f>
        <v/>
      </c>
      <c r="AE828" s="8" t="str">
        <f>IF('Filtered Data'!K827="","",HEX2BIN(K828))</f>
        <v/>
      </c>
      <c r="AF828" s="8" t="str">
        <f>IF('Filtered Data'!L827="","",HEX2BIN(L828))</f>
        <v/>
      </c>
      <c r="AG828" s="8" t="str">
        <f>IF('Filtered Data'!M827="","",HEX2BIN(M828))</f>
        <v/>
      </c>
      <c r="AH828" s="8" t="str">
        <f>IF('Filtered Data'!N827="","",HEX2BIN(N828))</f>
        <v/>
      </c>
      <c r="AI828" s="8"/>
      <c r="AJ828" s="9" t="str">
        <f t="shared" si="44"/>
        <v>0</v>
      </c>
      <c r="AK828" s="8" t="str">
        <f>IF('Filtered Data'!G827="","",HEX2OCT(G828))</f>
        <v/>
      </c>
      <c r="AL828" s="8" t="str">
        <f>IF('Filtered Data'!H827="","",HEX2OCT(H828))</f>
        <v/>
      </c>
      <c r="AM828" s="8" t="str">
        <f>IF('Filtered Data'!I827="","",HEX2OCT(I828))</f>
        <v/>
      </c>
      <c r="AN828" s="8" t="str">
        <f>IF('Filtered Data'!J827="","",HEX2OCT(J828))</f>
        <v/>
      </c>
      <c r="AO828" s="8" t="str">
        <f>IF('Filtered Data'!K827="","",HEX2OCT(K828))</f>
        <v/>
      </c>
      <c r="AP828" s="8" t="str">
        <f>IF('Filtered Data'!L827="","",HEX2OCT(L828))</f>
        <v/>
      </c>
      <c r="AQ828" s="8" t="str">
        <f>IF('Filtered Data'!M827="","",HEX2OCT(M828))</f>
        <v/>
      </c>
      <c r="AR828" s="8" t="str">
        <f>IF('Filtered Data'!N827="","",HEX2OCT(N828))</f>
        <v/>
      </c>
    </row>
    <row r="829">
      <c r="A829" s="5" t="str">
        <f>'Filtered Data'!A828</f>
        <v/>
      </c>
      <c r="B829" s="5" t="str">
        <f>'Filtered Data'!B828</f>
        <v/>
      </c>
      <c r="C829" s="5" t="str">
        <f>'Filtered Data'!C828</f>
        <v/>
      </c>
      <c r="D829" s="5" t="str">
        <f>'Filtered Data'!D828</f>
        <v/>
      </c>
      <c r="E829" s="5" t="str">
        <f>'Filtered Data'!E828</f>
        <v/>
      </c>
      <c r="F829" s="5" t="str">
        <f>'Filtered Data'!F828</f>
        <v/>
      </c>
      <c r="G829" s="5" t="str">
        <f>'Filtered Data'!G828</f>
        <v/>
      </c>
      <c r="H829" s="5" t="str">
        <f>'Filtered Data'!H828</f>
        <v/>
      </c>
      <c r="I829" s="5" t="str">
        <f>'Filtered Data'!I828</f>
        <v/>
      </c>
      <c r="J829" s="5" t="str">
        <f>'Filtered Data'!J828</f>
        <v/>
      </c>
      <c r="K829" s="5" t="str">
        <f>'Filtered Data'!K828</f>
        <v/>
      </c>
      <c r="L829" s="5" t="str">
        <f>'Filtered Data'!L828</f>
        <v/>
      </c>
      <c r="M829" s="5" t="str">
        <f>'Filtered Data'!M828</f>
        <v/>
      </c>
      <c r="N829" s="5" t="str">
        <f>'Filtered Data'!N828</f>
        <v/>
      </c>
      <c r="P829" s="7">
        <f t="shared" si="42"/>
        <v>0</v>
      </c>
      <c r="Q829" s="8" t="str">
        <f>IF('Filtered Data'!G828="","",HEX2DEC(G829))</f>
        <v/>
      </c>
      <c r="R829" s="8" t="str">
        <f>IF('Filtered Data'!H828="","",HEX2DEC(H829))</f>
        <v/>
      </c>
      <c r="S829" s="8" t="str">
        <f>IF('Filtered Data'!I828="","",HEX2DEC(I829))</f>
        <v/>
      </c>
      <c r="T829" s="8" t="str">
        <f>IF('Filtered Data'!J828="","",HEX2DEC(J829))</f>
        <v/>
      </c>
      <c r="U829" s="8" t="str">
        <f>IF('Filtered Data'!K828="","",HEX2DEC(K829))</f>
        <v/>
      </c>
      <c r="V829" s="8" t="str">
        <f>IF('Filtered Data'!L828="","",HEX2DEC(L829))</f>
        <v/>
      </c>
      <c r="W829" s="8" t="str">
        <f>IF('Filtered Data'!M828="","",HEX2DEC(M829))</f>
        <v/>
      </c>
      <c r="X829" s="8" t="str">
        <f>IF('Filtered Data'!N828="","",HEX2DEC(N829))</f>
        <v/>
      </c>
      <c r="Y829" s="8"/>
      <c r="Z829" s="9" t="str">
        <f t="shared" si="43"/>
        <v>0</v>
      </c>
      <c r="AA829" s="8" t="str">
        <f>IF('Filtered Data'!G828="","",HEX2BIN(G829))</f>
        <v/>
      </c>
      <c r="AB829" s="8" t="str">
        <f>IF('Filtered Data'!H828="","",HEX2BIN(H829))</f>
        <v/>
      </c>
      <c r="AC829" s="8" t="str">
        <f>IF('Filtered Data'!I828="","",HEX2BIN(I829))</f>
        <v/>
      </c>
      <c r="AD829" s="8" t="str">
        <f>IF('Filtered Data'!J828="","",HEX2BIN(J829))</f>
        <v/>
      </c>
      <c r="AE829" s="8" t="str">
        <f>IF('Filtered Data'!K828="","",HEX2BIN(K829))</f>
        <v/>
      </c>
      <c r="AF829" s="8" t="str">
        <f>IF('Filtered Data'!L828="","",HEX2BIN(L829))</f>
        <v/>
      </c>
      <c r="AG829" s="8" t="str">
        <f>IF('Filtered Data'!M828="","",HEX2BIN(M829))</f>
        <v/>
      </c>
      <c r="AH829" s="8" t="str">
        <f>IF('Filtered Data'!N828="","",HEX2BIN(N829))</f>
        <v/>
      </c>
      <c r="AI829" s="8"/>
      <c r="AJ829" s="9" t="str">
        <f t="shared" si="44"/>
        <v>0</v>
      </c>
      <c r="AK829" s="8" t="str">
        <f>IF('Filtered Data'!G828="","",HEX2OCT(G829))</f>
        <v/>
      </c>
      <c r="AL829" s="8" t="str">
        <f>IF('Filtered Data'!H828="","",HEX2OCT(H829))</f>
        <v/>
      </c>
      <c r="AM829" s="8" t="str">
        <f>IF('Filtered Data'!I828="","",HEX2OCT(I829))</f>
        <v/>
      </c>
      <c r="AN829" s="8" t="str">
        <f>IF('Filtered Data'!J828="","",HEX2OCT(J829))</f>
        <v/>
      </c>
      <c r="AO829" s="8" t="str">
        <f>IF('Filtered Data'!K828="","",HEX2OCT(K829))</f>
        <v/>
      </c>
      <c r="AP829" s="8" t="str">
        <f>IF('Filtered Data'!L828="","",HEX2OCT(L829))</f>
        <v/>
      </c>
      <c r="AQ829" s="8" t="str">
        <f>IF('Filtered Data'!M828="","",HEX2OCT(M829))</f>
        <v/>
      </c>
      <c r="AR829" s="8" t="str">
        <f>IF('Filtered Data'!N828="","",HEX2OCT(N829))</f>
        <v/>
      </c>
    </row>
    <row r="830">
      <c r="A830" s="5" t="str">
        <f>'Filtered Data'!A829</f>
        <v/>
      </c>
      <c r="B830" s="5" t="str">
        <f>'Filtered Data'!B829</f>
        <v/>
      </c>
      <c r="C830" s="5" t="str">
        <f>'Filtered Data'!C829</f>
        <v/>
      </c>
      <c r="D830" s="5" t="str">
        <f>'Filtered Data'!D829</f>
        <v/>
      </c>
      <c r="E830" s="5" t="str">
        <f>'Filtered Data'!E829</f>
        <v/>
      </c>
      <c r="F830" s="5" t="str">
        <f>'Filtered Data'!F829</f>
        <v/>
      </c>
      <c r="G830" s="5" t="str">
        <f>'Filtered Data'!G829</f>
        <v/>
      </c>
      <c r="H830" s="5" t="str">
        <f>'Filtered Data'!H829</f>
        <v/>
      </c>
      <c r="I830" s="5" t="str">
        <f>'Filtered Data'!I829</f>
        <v/>
      </c>
      <c r="J830" s="5" t="str">
        <f>'Filtered Data'!J829</f>
        <v/>
      </c>
      <c r="K830" s="5" t="str">
        <f>'Filtered Data'!K829</f>
        <v/>
      </c>
      <c r="L830" s="5" t="str">
        <f>'Filtered Data'!L829</f>
        <v/>
      </c>
      <c r="M830" s="5" t="str">
        <f>'Filtered Data'!M829</f>
        <v/>
      </c>
      <c r="N830" s="5" t="str">
        <f>'Filtered Data'!N829</f>
        <v/>
      </c>
      <c r="P830" s="7">
        <f t="shared" si="42"/>
        <v>0</v>
      </c>
      <c r="Q830" s="8" t="str">
        <f>IF('Filtered Data'!G829="","",HEX2DEC(G830))</f>
        <v/>
      </c>
      <c r="R830" s="8" t="str">
        <f>IF('Filtered Data'!H829="","",HEX2DEC(H830))</f>
        <v/>
      </c>
      <c r="S830" s="8" t="str">
        <f>IF('Filtered Data'!I829="","",HEX2DEC(I830))</f>
        <v/>
      </c>
      <c r="T830" s="8" t="str">
        <f>IF('Filtered Data'!J829="","",HEX2DEC(J830))</f>
        <v/>
      </c>
      <c r="U830" s="8" t="str">
        <f>IF('Filtered Data'!K829="","",HEX2DEC(K830))</f>
        <v/>
      </c>
      <c r="V830" s="8" t="str">
        <f>IF('Filtered Data'!L829="","",HEX2DEC(L830))</f>
        <v/>
      </c>
      <c r="W830" s="8" t="str">
        <f>IF('Filtered Data'!M829="","",HEX2DEC(M830))</f>
        <v/>
      </c>
      <c r="X830" s="8" t="str">
        <f>IF('Filtered Data'!N829="","",HEX2DEC(N830))</f>
        <v/>
      </c>
      <c r="Y830" s="8"/>
      <c r="Z830" s="9" t="str">
        <f t="shared" si="43"/>
        <v>0</v>
      </c>
      <c r="AA830" s="8" t="str">
        <f>IF('Filtered Data'!G829="","",HEX2BIN(G830))</f>
        <v/>
      </c>
      <c r="AB830" s="8" t="str">
        <f>IF('Filtered Data'!H829="","",HEX2BIN(H830))</f>
        <v/>
      </c>
      <c r="AC830" s="8" t="str">
        <f>IF('Filtered Data'!I829="","",HEX2BIN(I830))</f>
        <v/>
      </c>
      <c r="AD830" s="8" t="str">
        <f>IF('Filtered Data'!J829="","",HEX2BIN(J830))</f>
        <v/>
      </c>
      <c r="AE830" s="8" t="str">
        <f>IF('Filtered Data'!K829="","",HEX2BIN(K830))</f>
        <v/>
      </c>
      <c r="AF830" s="8" t="str">
        <f>IF('Filtered Data'!L829="","",HEX2BIN(L830))</f>
        <v/>
      </c>
      <c r="AG830" s="8" t="str">
        <f>IF('Filtered Data'!M829="","",HEX2BIN(M830))</f>
        <v/>
      </c>
      <c r="AH830" s="8" t="str">
        <f>IF('Filtered Data'!N829="","",HEX2BIN(N830))</f>
        <v/>
      </c>
      <c r="AI830" s="8"/>
      <c r="AJ830" s="9" t="str">
        <f t="shared" si="44"/>
        <v>0</v>
      </c>
      <c r="AK830" s="8" t="str">
        <f>IF('Filtered Data'!G829="","",HEX2OCT(G830))</f>
        <v/>
      </c>
      <c r="AL830" s="8" t="str">
        <f>IF('Filtered Data'!H829="","",HEX2OCT(H830))</f>
        <v/>
      </c>
      <c r="AM830" s="8" t="str">
        <f>IF('Filtered Data'!I829="","",HEX2OCT(I830))</f>
        <v/>
      </c>
      <c r="AN830" s="8" t="str">
        <f>IF('Filtered Data'!J829="","",HEX2OCT(J830))</f>
        <v/>
      </c>
      <c r="AO830" s="8" t="str">
        <f>IF('Filtered Data'!K829="","",HEX2OCT(K830))</f>
        <v/>
      </c>
      <c r="AP830" s="8" t="str">
        <f>IF('Filtered Data'!L829="","",HEX2OCT(L830))</f>
        <v/>
      </c>
      <c r="AQ830" s="8" t="str">
        <f>IF('Filtered Data'!M829="","",HEX2OCT(M830))</f>
        <v/>
      </c>
      <c r="AR830" s="8" t="str">
        <f>IF('Filtered Data'!N829="","",HEX2OCT(N830))</f>
        <v/>
      </c>
    </row>
    <row r="831">
      <c r="A831" s="5" t="str">
        <f>'Filtered Data'!A830</f>
        <v/>
      </c>
      <c r="B831" s="5" t="str">
        <f>'Filtered Data'!B830</f>
        <v/>
      </c>
      <c r="C831" s="5" t="str">
        <f>'Filtered Data'!C830</f>
        <v/>
      </c>
      <c r="D831" s="5" t="str">
        <f>'Filtered Data'!D830</f>
        <v/>
      </c>
      <c r="E831" s="5" t="str">
        <f>'Filtered Data'!E830</f>
        <v/>
      </c>
      <c r="F831" s="5" t="str">
        <f>'Filtered Data'!F830</f>
        <v/>
      </c>
      <c r="G831" s="5" t="str">
        <f>'Filtered Data'!G830</f>
        <v/>
      </c>
      <c r="H831" s="5" t="str">
        <f>'Filtered Data'!H830</f>
        <v/>
      </c>
      <c r="I831" s="5" t="str">
        <f>'Filtered Data'!I830</f>
        <v/>
      </c>
      <c r="J831" s="5" t="str">
        <f>'Filtered Data'!J830</f>
        <v/>
      </c>
      <c r="K831" s="5" t="str">
        <f>'Filtered Data'!K830</f>
        <v/>
      </c>
      <c r="L831" s="5" t="str">
        <f>'Filtered Data'!L830</f>
        <v/>
      </c>
      <c r="M831" s="5" t="str">
        <f>'Filtered Data'!M830</f>
        <v/>
      </c>
      <c r="N831" s="5" t="str">
        <f>'Filtered Data'!N830</f>
        <v/>
      </c>
      <c r="P831" s="7">
        <f t="shared" si="42"/>
        <v>0</v>
      </c>
      <c r="Q831" s="8" t="str">
        <f>IF('Filtered Data'!G830="","",HEX2DEC(G831))</f>
        <v/>
      </c>
      <c r="R831" s="8" t="str">
        <f>IF('Filtered Data'!H830="","",HEX2DEC(H831))</f>
        <v/>
      </c>
      <c r="S831" s="8" t="str">
        <f>IF('Filtered Data'!I830="","",HEX2DEC(I831))</f>
        <v/>
      </c>
      <c r="T831" s="8" t="str">
        <f>IF('Filtered Data'!J830="","",HEX2DEC(J831))</f>
        <v/>
      </c>
      <c r="U831" s="8" t="str">
        <f>IF('Filtered Data'!K830="","",HEX2DEC(K831))</f>
        <v/>
      </c>
      <c r="V831" s="8" t="str">
        <f>IF('Filtered Data'!L830="","",HEX2DEC(L831))</f>
        <v/>
      </c>
      <c r="W831" s="8" t="str">
        <f>IF('Filtered Data'!M830="","",HEX2DEC(M831))</f>
        <v/>
      </c>
      <c r="X831" s="8" t="str">
        <f>IF('Filtered Data'!N830="","",HEX2DEC(N831))</f>
        <v/>
      </c>
      <c r="Y831" s="8"/>
      <c r="Z831" s="9" t="str">
        <f t="shared" si="43"/>
        <v>0</v>
      </c>
      <c r="AA831" s="8" t="str">
        <f>IF('Filtered Data'!G830="","",HEX2BIN(G831))</f>
        <v/>
      </c>
      <c r="AB831" s="8" t="str">
        <f>IF('Filtered Data'!H830="","",HEX2BIN(H831))</f>
        <v/>
      </c>
      <c r="AC831" s="8" t="str">
        <f>IF('Filtered Data'!I830="","",HEX2BIN(I831))</f>
        <v/>
      </c>
      <c r="AD831" s="8" t="str">
        <f>IF('Filtered Data'!J830="","",HEX2BIN(J831))</f>
        <v/>
      </c>
      <c r="AE831" s="8" t="str">
        <f>IF('Filtered Data'!K830="","",HEX2BIN(K831))</f>
        <v/>
      </c>
      <c r="AF831" s="8" t="str">
        <f>IF('Filtered Data'!L830="","",HEX2BIN(L831))</f>
        <v/>
      </c>
      <c r="AG831" s="8" t="str">
        <f>IF('Filtered Data'!M830="","",HEX2BIN(M831))</f>
        <v/>
      </c>
      <c r="AH831" s="8" t="str">
        <f>IF('Filtered Data'!N830="","",HEX2BIN(N831))</f>
        <v/>
      </c>
      <c r="AI831" s="8"/>
      <c r="AJ831" s="9" t="str">
        <f t="shared" si="44"/>
        <v>0</v>
      </c>
      <c r="AK831" s="8" t="str">
        <f>IF('Filtered Data'!G830="","",HEX2OCT(G831))</f>
        <v/>
      </c>
      <c r="AL831" s="8" t="str">
        <f>IF('Filtered Data'!H830="","",HEX2OCT(H831))</f>
        <v/>
      </c>
      <c r="AM831" s="8" t="str">
        <f>IF('Filtered Data'!I830="","",HEX2OCT(I831))</f>
        <v/>
      </c>
      <c r="AN831" s="8" t="str">
        <f>IF('Filtered Data'!J830="","",HEX2OCT(J831))</f>
        <v/>
      </c>
      <c r="AO831" s="8" t="str">
        <f>IF('Filtered Data'!K830="","",HEX2OCT(K831))</f>
        <v/>
      </c>
      <c r="AP831" s="8" t="str">
        <f>IF('Filtered Data'!L830="","",HEX2OCT(L831))</f>
        <v/>
      </c>
      <c r="AQ831" s="8" t="str">
        <f>IF('Filtered Data'!M830="","",HEX2OCT(M831))</f>
        <v/>
      </c>
      <c r="AR831" s="8" t="str">
        <f>IF('Filtered Data'!N830="","",HEX2OCT(N831))</f>
        <v/>
      </c>
    </row>
    <row r="832">
      <c r="A832" s="5" t="str">
        <f>'Filtered Data'!A831</f>
        <v/>
      </c>
      <c r="B832" s="5" t="str">
        <f>'Filtered Data'!B831</f>
        <v/>
      </c>
      <c r="C832" s="5" t="str">
        <f>'Filtered Data'!C831</f>
        <v/>
      </c>
      <c r="D832" s="5" t="str">
        <f>'Filtered Data'!D831</f>
        <v/>
      </c>
      <c r="E832" s="5" t="str">
        <f>'Filtered Data'!E831</f>
        <v/>
      </c>
      <c r="F832" s="5" t="str">
        <f>'Filtered Data'!F831</f>
        <v/>
      </c>
      <c r="G832" s="5" t="str">
        <f>'Filtered Data'!G831</f>
        <v/>
      </c>
      <c r="H832" s="5" t="str">
        <f>'Filtered Data'!H831</f>
        <v/>
      </c>
      <c r="I832" s="5" t="str">
        <f>'Filtered Data'!I831</f>
        <v/>
      </c>
      <c r="J832" s="5" t="str">
        <f>'Filtered Data'!J831</f>
        <v/>
      </c>
      <c r="K832" s="5" t="str">
        <f>'Filtered Data'!K831</f>
        <v/>
      </c>
      <c r="L832" s="5" t="str">
        <f>'Filtered Data'!L831</f>
        <v/>
      </c>
      <c r="M832" s="5" t="str">
        <f>'Filtered Data'!M831</f>
        <v/>
      </c>
      <c r="N832" s="5" t="str">
        <f>'Filtered Data'!N831</f>
        <v/>
      </c>
      <c r="P832" s="7">
        <f t="shared" si="42"/>
        <v>0</v>
      </c>
      <c r="Q832" s="8" t="str">
        <f>IF('Filtered Data'!G831="","",HEX2DEC(G832))</f>
        <v/>
      </c>
      <c r="R832" s="8" t="str">
        <f>IF('Filtered Data'!H831="","",HEX2DEC(H832))</f>
        <v/>
      </c>
      <c r="S832" s="8" t="str">
        <f>IF('Filtered Data'!I831="","",HEX2DEC(I832))</f>
        <v/>
      </c>
      <c r="T832" s="8" t="str">
        <f>IF('Filtered Data'!J831="","",HEX2DEC(J832))</f>
        <v/>
      </c>
      <c r="U832" s="8" t="str">
        <f>IF('Filtered Data'!K831="","",HEX2DEC(K832))</f>
        <v/>
      </c>
      <c r="V832" s="8" t="str">
        <f>IF('Filtered Data'!L831="","",HEX2DEC(L832))</f>
        <v/>
      </c>
      <c r="W832" s="8" t="str">
        <f>IF('Filtered Data'!M831="","",HEX2DEC(M832))</f>
        <v/>
      </c>
      <c r="X832" s="8" t="str">
        <f>IF('Filtered Data'!N831="","",HEX2DEC(N832))</f>
        <v/>
      </c>
      <c r="Y832" s="8"/>
      <c r="Z832" s="9" t="str">
        <f t="shared" si="43"/>
        <v>0</v>
      </c>
      <c r="AA832" s="8" t="str">
        <f>IF('Filtered Data'!G831="","",HEX2BIN(G832))</f>
        <v/>
      </c>
      <c r="AB832" s="8" t="str">
        <f>IF('Filtered Data'!H831="","",HEX2BIN(H832))</f>
        <v/>
      </c>
      <c r="AC832" s="8" t="str">
        <f>IF('Filtered Data'!I831="","",HEX2BIN(I832))</f>
        <v/>
      </c>
      <c r="AD832" s="8" t="str">
        <f>IF('Filtered Data'!J831="","",HEX2BIN(J832))</f>
        <v/>
      </c>
      <c r="AE832" s="8" t="str">
        <f>IF('Filtered Data'!K831="","",HEX2BIN(K832))</f>
        <v/>
      </c>
      <c r="AF832" s="8" t="str">
        <f>IF('Filtered Data'!L831="","",HEX2BIN(L832))</f>
        <v/>
      </c>
      <c r="AG832" s="8" t="str">
        <f>IF('Filtered Data'!M831="","",HEX2BIN(M832))</f>
        <v/>
      </c>
      <c r="AH832" s="8" t="str">
        <f>IF('Filtered Data'!N831="","",HEX2BIN(N832))</f>
        <v/>
      </c>
      <c r="AI832" s="8"/>
      <c r="AJ832" s="9" t="str">
        <f t="shared" si="44"/>
        <v>0</v>
      </c>
      <c r="AK832" s="8" t="str">
        <f>IF('Filtered Data'!G831="","",HEX2OCT(G832))</f>
        <v/>
      </c>
      <c r="AL832" s="8" t="str">
        <f>IF('Filtered Data'!H831="","",HEX2OCT(H832))</f>
        <v/>
      </c>
      <c r="AM832" s="8" t="str">
        <f>IF('Filtered Data'!I831="","",HEX2OCT(I832))</f>
        <v/>
      </c>
      <c r="AN832" s="8" t="str">
        <f>IF('Filtered Data'!J831="","",HEX2OCT(J832))</f>
        <v/>
      </c>
      <c r="AO832" s="8" t="str">
        <f>IF('Filtered Data'!K831="","",HEX2OCT(K832))</f>
        <v/>
      </c>
      <c r="AP832" s="8" t="str">
        <f>IF('Filtered Data'!L831="","",HEX2OCT(L832))</f>
        <v/>
      </c>
      <c r="AQ832" s="8" t="str">
        <f>IF('Filtered Data'!M831="","",HEX2OCT(M832))</f>
        <v/>
      </c>
      <c r="AR832" s="8" t="str">
        <f>IF('Filtered Data'!N831="","",HEX2OCT(N832))</f>
        <v/>
      </c>
    </row>
    <row r="833">
      <c r="A833" s="5" t="str">
        <f>'Filtered Data'!A832</f>
        <v/>
      </c>
      <c r="B833" s="5" t="str">
        <f>'Filtered Data'!B832</f>
        <v/>
      </c>
      <c r="C833" s="5" t="str">
        <f>'Filtered Data'!C832</f>
        <v/>
      </c>
      <c r="D833" s="5" t="str">
        <f>'Filtered Data'!D832</f>
        <v/>
      </c>
      <c r="E833" s="5" t="str">
        <f>'Filtered Data'!E832</f>
        <v/>
      </c>
      <c r="F833" s="5" t="str">
        <f>'Filtered Data'!F832</f>
        <v/>
      </c>
      <c r="G833" s="5" t="str">
        <f>'Filtered Data'!G832</f>
        <v/>
      </c>
      <c r="H833" s="5" t="str">
        <f>'Filtered Data'!H832</f>
        <v/>
      </c>
      <c r="I833" s="5" t="str">
        <f>'Filtered Data'!I832</f>
        <v/>
      </c>
      <c r="J833" s="5" t="str">
        <f>'Filtered Data'!J832</f>
        <v/>
      </c>
      <c r="K833" s="5" t="str">
        <f>'Filtered Data'!K832</f>
        <v/>
      </c>
      <c r="L833" s="5" t="str">
        <f>'Filtered Data'!L832</f>
        <v/>
      </c>
      <c r="M833" s="5" t="str">
        <f>'Filtered Data'!M832</f>
        <v/>
      </c>
      <c r="N833" s="5" t="str">
        <f>'Filtered Data'!N832</f>
        <v/>
      </c>
      <c r="P833" s="7">
        <f t="shared" si="42"/>
        <v>0</v>
      </c>
      <c r="Q833" s="8" t="str">
        <f>IF('Filtered Data'!G832="","",HEX2DEC(G833))</f>
        <v/>
      </c>
      <c r="R833" s="8" t="str">
        <f>IF('Filtered Data'!H832="","",HEX2DEC(H833))</f>
        <v/>
      </c>
      <c r="S833" s="8" t="str">
        <f>IF('Filtered Data'!I832="","",HEX2DEC(I833))</f>
        <v/>
      </c>
      <c r="T833" s="8" t="str">
        <f>IF('Filtered Data'!J832="","",HEX2DEC(J833))</f>
        <v/>
      </c>
      <c r="U833" s="8" t="str">
        <f>IF('Filtered Data'!K832="","",HEX2DEC(K833))</f>
        <v/>
      </c>
      <c r="V833" s="8" t="str">
        <f>IF('Filtered Data'!L832="","",HEX2DEC(L833))</f>
        <v/>
      </c>
      <c r="W833" s="8" t="str">
        <f>IF('Filtered Data'!M832="","",HEX2DEC(M833))</f>
        <v/>
      </c>
      <c r="X833" s="8" t="str">
        <f>IF('Filtered Data'!N832="","",HEX2DEC(N833))</f>
        <v/>
      </c>
      <c r="Y833" s="8"/>
      <c r="Z833" s="9" t="str">
        <f t="shared" si="43"/>
        <v>0</v>
      </c>
      <c r="AA833" s="8" t="str">
        <f>IF('Filtered Data'!G832="","",HEX2BIN(G833))</f>
        <v/>
      </c>
      <c r="AB833" s="8" t="str">
        <f>IF('Filtered Data'!H832="","",HEX2BIN(H833))</f>
        <v/>
      </c>
      <c r="AC833" s="8" t="str">
        <f>IF('Filtered Data'!I832="","",HEX2BIN(I833))</f>
        <v/>
      </c>
      <c r="AD833" s="8" t="str">
        <f>IF('Filtered Data'!J832="","",HEX2BIN(J833))</f>
        <v/>
      </c>
      <c r="AE833" s="8" t="str">
        <f>IF('Filtered Data'!K832="","",HEX2BIN(K833))</f>
        <v/>
      </c>
      <c r="AF833" s="8" t="str">
        <f>IF('Filtered Data'!L832="","",HEX2BIN(L833))</f>
        <v/>
      </c>
      <c r="AG833" s="8" t="str">
        <f>IF('Filtered Data'!M832="","",HEX2BIN(M833))</f>
        <v/>
      </c>
      <c r="AH833" s="8" t="str">
        <f>IF('Filtered Data'!N832="","",HEX2BIN(N833))</f>
        <v/>
      </c>
      <c r="AI833" s="8"/>
      <c r="AJ833" s="9" t="str">
        <f t="shared" si="44"/>
        <v>0</v>
      </c>
      <c r="AK833" s="8" t="str">
        <f>IF('Filtered Data'!G832="","",HEX2OCT(G833))</f>
        <v/>
      </c>
      <c r="AL833" s="8" t="str">
        <f>IF('Filtered Data'!H832="","",HEX2OCT(H833))</f>
        <v/>
      </c>
      <c r="AM833" s="8" t="str">
        <f>IF('Filtered Data'!I832="","",HEX2OCT(I833))</f>
        <v/>
      </c>
      <c r="AN833" s="8" t="str">
        <f>IF('Filtered Data'!J832="","",HEX2OCT(J833))</f>
        <v/>
      </c>
      <c r="AO833" s="8" t="str">
        <f>IF('Filtered Data'!K832="","",HEX2OCT(K833))</f>
        <v/>
      </c>
      <c r="AP833" s="8" t="str">
        <f>IF('Filtered Data'!L832="","",HEX2OCT(L833))</f>
        <v/>
      </c>
      <c r="AQ833" s="8" t="str">
        <f>IF('Filtered Data'!M832="","",HEX2OCT(M833))</f>
        <v/>
      </c>
      <c r="AR833" s="8" t="str">
        <f>IF('Filtered Data'!N832="","",HEX2OCT(N833))</f>
        <v/>
      </c>
    </row>
    <row r="834">
      <c r="A834" s="5" t="str">
        <f>'Filtered Data'!A833</f>
        <v/>
      </c>
      <c r="B834" s="5" t="str">
        <f>'Filtered Data'!B833</f>
        <v/>
      </c>
      <c r="C834" s="5" t="str">
        <f>'Filtered Data'!C833</f>
        <v/>
      </c>
      <c r="D834" s="5" t="str">
        <f>'Filtered Data'!D833</f>
        <v/>
      </c>
      <c r="E834" s="5" t="str">
        <f>'Filtered Data'!E833</f>
        <v/>
      </c>
      <c r="F834" s="5" t="str">
        <f>'Filtered Data'!F833</f>
        <v/>
      </c>
      <c r="G834" s="5" t="str">
        <f>'Filtered Data'!G833</f>
        <v/>
      </c>
      <c r="H834" s="5" t="str">
        <f>'Filtered Data'!H833</f>
        <v/>
      </c>
      <c r="I834" s="5" t="str">
        <f>'Filtered Data'!I833</f>
        <v/>
      </c>
      <c r="J834" s="5" t="str">
        <f>'Filtered Data'!J833</f>
        <v/>
      </c>
      <c r="K834" s="5" t="str">
        <f>'Filtered Data'!K833</f>
        <v/>
      </c>
      <c r="L834" s="5" t="str">
        <f>'Filtered Data'!L833</f>
        <v/>
      </c>
      <c r="M834" s="5" t="str">
        <f>'Filtered Data'!M833</f>
        <v/>
      </c>
      <c r="N834" s="5" t="str">
        <f>'Filtered Data'!N833</f>
        <v/>
      </c>
      <c r="P834" s="7">
        <f t="shared" si="42"/>
        <v>0</v>
      </c>
      <c r="Q834" s="8" t="str">
        <f>IF('Filtered Data'!G833="","",HEX2DEC(G834))</f>
        <v/>
      </c>
      <c r="R834" s="8" t="str">
        <f>IF('Filtered Data'!H833="","",HEX2DEC(H834))</f>
        <v/>
      </c>
      <c r="S834" s="8" t="str">
        <f>IF('Filtered Data'!I833="","",HEX2DEC(I834))</f>
        <v/>
      </c>
      <c r="T834" s="8" t="str">
        <f>IF('Filtered Data'!J833="","",HEX2DEC(J834))</f>
        <v/>
      </c>
      <c r="U834" s="8" t="str">
        <f>IF('Filtered Data'!K833="","",HEX2DEC(K834))</f>
        <v/>
      </c>
      <c r="V834" s="8" t="str">
        <f>IF('Filtered Data'!L833="","",HEX2DEC(L834))</f>
        <v/>
      </c>
      <c r="W834" s="8" t="str">
        <f>IF('Filtered Data'!M833="","",HEX2DEC(M834))</f>
        <v/>
      </c>
      <c r="X834" s="8" t="str">
        <f>IF('Filtered Data'!N833="","",HEX2DEC(N834))</f>
        <v/>
      </c>
      <c r="Y834" s="8"/>
      <c r="Z834" s="9" t="str">
        <f t="shared" si="43"/>
        <v>0</v>
      </c>
      <c r="AA834" s="8" t="str">
        <f>IF('Filtered Data'!G833="","",HEX2BIN(G834))</f>
        <v/>
      </c>
      <c r="AB834" s="8" t="str">
        <f>IF('Filtered Data'!H833="","",HEX2BIN(H834))</f>
        <v/>
      </c>
      <c r="AC834" s="8" t="str">
        <f>IF('Filtered Data'!I833="","",HEX2BIN(I834))</f>
        <v/>
      </c>
      <c r="AD834" s="8" t="str">
        <f>IF('Filtered Data'!J833="","",HEX2BIN(J834))</f>
        <v/>
      </c>
      <c r="AE834" s="8" t="str">
        <f>IF('Filtered Data'!K833="","",HEX2BIN(K834))</f>
        <v/>
      </c>
      <c r="AF834" s="8" t="str">
        <f>IF('Filtered Data'!L833="","",HEX2BIN(L834))</f>
        <v/>
      </c>
      <c r="AG834" s="8" t="str">
        <f>IF('Filtered Data'!M833="","",HEX2BIN(M834))</f>
        <v/>
      </c>
      <c r="AH834" s="8" t="str">
        <f>IF('Filtered Data'!N833="","",HEX2BIN(N834))</f>
        <v/>
      </c>
      <c r="AI834" s="8"/>
      <c r="AJ834" s="9" t="str">
        <f t="shared" si="44"/>
        <v>0</v>
      </c>
      <c r="AK834" s="8" t="str">
        <f>IF('Filtered Data'!G833="","",HEX2OCT(G834))</f>
        <v/>
      </c>
      <c r="AL834" s="8" t="str">
        <f>IF('Filtered Data'!H833="","",HEX2OCT(H834))</f>
        <v/>
      </c>
      <c r="AM834" s="8" t="str">
        <f>IF('Filtered Data'!I833="","",HEX2OCT(I834))</f>
        <v/>
      </c>
      <c r="AN834" s="8" t="str">
        <f>IF('Filtered Data'!J833="","",HEX2OCT(J834))</f>
        <v/>
      </c>
      <c r="AO834" s="8" t="str">
        <f>IF('Filtered Data'!K833="","",HEX2OCT(K834))</f>
        <v/>
      </c>
      <c r="AP834" s="8" t="str">
        <f>IF('Filtered Data'!L833="","",HEX2OCT(L834))</f>
        <v/>
      </c>
      <c r="AQ834" s="8" t="str">
        <f>IF('Filtered Data'!M833="","",HEX2OCT(M834))</f>
        <v/>
      </c>
      <c r="AR834" s="8" t="str">
        <f>IF('Filtered Data'!N833="","",HEX2OCT(N834))</f>
        <v/>
      </c>
    </row>
    <row r="835">
      <c r="A835" s="5" t="str">
        <f>'Filtered Data'!A834</f>
        <v/>
      </c>
      <c r="B835" s="5" t="str">
        <f>'Filtered Data'!B834</f>
        <v/>
      </c>
      <c r="C835" s="5" t="str">
        <f>'Filtered Data'!C834</f>
        <v/>
      </c>
      <c r="D835" s="5" t="str">
        <f>'Filtered Data'!D834</f>
        <v/>
      </c>
      <c r="E835" s="5" t="str">
        <f>'Filtered Data'!E834</f>
        <v/>
      </c>
      <c r="F835" s="5" t="str">
        <f>'Filtered Data'!F834</f>
        <v/>
      </c>
      <c r="G835" s="5" t="str">
        <f>'Filtered Data'!G834</f>
        <v/>
      </c>
      <c r="H835" s="5" t="str">
        <f>'Filtered Data'!H834</f>
        <v/>
      </c>
      <c r="I835" s="5" t="str">
        <f>'Filtered Data'!I834</f>
        <v/>
      </c>
      <c r="J835" s="5" t="str">
        <f>'Filtered Data'!J834</f>
        <v/>
      </c>
      <c r="K835" s="5" t="str">
        <f>'Filtered Data'!K834</f>
        <v/>
      </c>
      <c r="L835" s="5" t="str">
        <f>'Filtered Data'!L834</f>
        <v/>
      </c>
      <c r="M835" s="5" t="str">
        <f>'Filtered Data'!M834</f>
        <v/>
      </c>
      <c r="N835" s="5" t="str">
        <f>'Filtered Data'!N834</f>
        <v/>
      </c>
      <c r="P835" s="7">
        <f t="shared" si="42"/>
        <v>0</v>
      </c>
      <c r="Q835" s="8" t="str">
        <f>IF('Filtered Data'!G834="","",HEX2DEC(G835))</f>
        <v/>
      </c>
      <c r="R835" s="8" t="str">
        <f>IF('Filtered Data'!H834="","",HEX2DEC(H835))</f>
        <v/>
      </c>
      <c r="S835" s="8" t="str">
        <f>IF('Filtered Data'!I834="","",HEX2DEC(I835))</f>
        <v/>
      </c>
      <c r="T835" s="8" t="str">
        <f>IF('Filtered Data'!J834="","",HEX2DEC(J835))</f>
        <v/>
      </c>
      <c r="U835" s="8" t="str">
        <f>IF('Filtered Data'!K834="","",HEX2DEC(K835))</f>
        <v/>
      </c>
      <c r="V835" s="8" t="str">
        <f>IF('Filtered Data'!L834="","",HEX2DEC(L835))</f>
        <v/>
      </c>
      <c r="W835" s="8" t="str">
        <f>IF('Filtered Data'!M834="","",HEX2DEC(M835))</f>
        <v/>
      </c>
      <c r="X835" s="8" t="str">
        <f>IF('Filtered Data'!N834="","",HEX2DEC(N835))</f>
        <v/>
      </c>
      <c r="Y835" s="8"/>
      <c r="Z835" s="9" t="str">
        <f t="shared" si="43"/>
        <v>0</v>
      </c>
      <c r="AA835" s="8" t="str">
        <f>IF('Filtered Data'!G834="","",HEX2BIN(G835))</f>
        <v/>
      </c>
      <c r="AB835" s="8" t="str">
        <f>IF('Filtered Data'!H834="","",HEX2BIN(H835))</f>
        <v/>
      </c>
      <c r="AC835" s="8" t="str">
        <f>IF('Filtered Data'!I834="","",HEX2BIN(I835))</f>
        <v/>
      </c>
      <c r="AD835" s="8" t="str">
        <f>IF('Filtered Data'!J834="","",HEX2BIN(J835))</f>
        <v/>
      </c>
      <c r="AE835" s="8" t="str">
        <f>IF('Filtered Data'!K834="","",HEX2BIN(K835))</f>
        <v/>
      </c>
      <c r="AF835" s="8" t="str">
        <f>IF('Filtered Data'!L834="","",HEX2BIN(L835))</f>
        <v/>
      </c>
      <c r="AG835" s="8" t="str">
        <f>IF('Filtered Data'!M834="","",HEX2BIN(M835))</f>
        <v/>
      </c>
      <c r="AH835" s="8" t="str">
        <f>IF('Filtered Data'!N834="","",HEX2BIN(N835))</f>
        <v/>
      </c>
      <c r="AI835" s="8"/>
      <c r="AJ835" s="9" t="str">
        <f t="shared" si="44"/>
        <v>0</v>
      </c>
      <c r="AK835" s="8" t="str">
        <f>IF('Filtered Data'!G834="","",HEX2OCT(G835))</f>
        <v/>
      </c>
      <c r="AL835" s="8" t="str">
        <f>IF('Filtered Data'!H834="","",HEX2OCT(H835))</f>
        <v/>
      </c>
      <c r="AM835" s="8" t="str">
        <f>IF('Filtered Data'!I834="","",HEX2OCT(I835))</f>
        <v/>
      </c>
      <c r="AN835" s="8" t="str">
        <f>IF('Filtered Data'!J834="","",HEX2OCT(J835))</f>
        <v/>
      </c>
      <c r="AO835" s="8" t="str">
        <f>IF('Filtered Data'!K834="","",HEX2OCT(K835))</f>
        <v/>
      </c>
      <c r="AP835" s="8" t="str">
        <f>IF('Filtered Data'!L834="","",HEX2OCT(L835))</f>
        <v/>
      </c>
      <c r="AQ835" s="8" t="str">
        <f>IF('Filtered Data'!M834="","",HEX2OCT(M835))</f>
        <v/>
      </c>
      <c r="AR835" s="8" t="str">
        <f>IF('Filtered Data'!N834="","",HEX2OCT(N835))</f>
        <v/>
      </c>
    </row>
    <row r="836">
      <c r="A836" s="5" t="str">
        <f>'Filtered Data'!A835</f>
        <v/>
      </c>
      <c r="B836" s="5" t="str">
        <f>'Filtered Data'!B835</f>
        <v/>
      </c>
      <c r="C836" s="5" t="str">
        <f>'Filtered Data'!C835</f>
        <v/>
      </c>
      <c r="D836" s="5" t="str">
        <f>'Filtered Data'!D835</f>
        <v/>
      </c>
      <c r="E836" s="5" t="str">
        <f>'Filtered Data'!E835</f>
        <v/>
      </c>
      <c r="F836" s="5" t="str">
        <f>'Filtered Data'!F835</f>
        <v/>
      </c>
      <c r="G836" s="5" t="str">
        <f>'Filtered Data'!G835</f>
        <v/>
      </c>
      <c r="H836" s="5" t="str">
        <f>'Filtered Data'!H835</f>
        <v/>
      </c>
      <c r="I836" s="5" t="str">
        <f>'Filtered Data'!I835</f>
        <v/>
      </c>
      <c r="J836" s="5" t="str">
        <f>'Filtered Data'!J835</f>
        <v/>
      </c>
      <c r="K836" s="5" t="str">
        <f>'Filtered Data'!K835</f>
        <v/>
      </c>
      <c r="L836" s="5" t="str">
        <f>'Filtered Data'!L835</f>
        <v/>
      </c>
      <c r="M836" s="5" t="str">
        <f>'Filtered Data'!M835</f>
        <v/>
      </c>
      <c r="N836" s="5" t="str">
        <f>'Filtered Data'!N835</f>
        <v/>
      </c>
      <c r="P836" s="7">
        <f t="shared" si="42"/>
        <v>0</v>
      </c>
      <c r="Q836" s="8" t="str">
        <f>IF('Filtered Data'!G835="","",HEX2DEC(G836))</f>
        <v/>
      </c>
      <c r="R836" s="8" t="str">
        <f>IF('Filtered Data'!H835="","",HEX2DEC(H836))</f>
        <v/>
      </c>
      <c r="S836" s="8" t="str">
        <f>IF('Filtered Data'!I835="","",HEX2DEC(I836))</f>
        <v/>
      </c>
      <c r="T836" s="8" t="str">
        <f>IF('Filtered Data'!J835="","",HEX2DEC(J836))</f>
        <v/>
      </c>
      <c r="U836" s="8" t="str">
        <f>IF('Filtered Data'!K835="","",HEX2DEC(K836))</f>
        <v/>
      </c>
      <c r="V836" s="8" t="str">
        <f>IF('Filtered Data'!L835="","",HEX2DEC(L836))</f>
        <v/>
      </c>
      <c r="W836" s="8" t="str">
        <f>IF('Filtered Data'!M835="","",HEX2DEC(M836))</f>
        <v/>
      </c>
      <c r="X836" s="8" t="str">
        <f>IF('Filtered Data'!N835="","",HEX2DEC(N836))</f>
        <v/>
      </c>
      <c r="Y836" s="8"/>
      <c r="Z836" s="9" t="str">
        <f t="shared" si="43"/>
        <v>0</v>
      </c>
      <c r="AA836" s="8" t="str">
        <f>IF('Filtered Data'!G835="","",HEX2BIN(G836))</f>
        <v/>
      </c>
      <c r="AB836" s="8" t="str">
        <f>IF('Filtered Data'!H835="","",HEX2BIN(H836))</f>
        <v/>
      </c>
      <c r="AC836" s="8" t="str">
        <f>IF('Filtered Data'!I835="","",HEX2BIN(I836))</f>
        <v/>
      </c>
      <c r="AD836" s="8" t="str">
        <f>IF('Filtered Data'!J835="","",HEX2BIN(J836))</f>
        <v/>
      </c>
      <c r="AE836" s="8" t="str">
        <f>IF('Filtered Data'!K835="","",HEX2BIN(K836))</f>
        <v/>
      </c>
      <c r="AF836" s="8" t="str">
        <f>IF('Filtered Data'!L835="","",HEX2BIN(L836))</f>
        <v/>
      </c>
      <c r="AG836" s="8" t="str">
        <f>IF('Filtered Data'!M835="","",HEX2BIN(M836))</f>
        <v/>
      </c>
      <c r="AH836" s="8" t="str">
        <f>IF('Filtered Data'!N835="","",HEX2BIN(N836))</f>
        <v/>
      </c>
      <c r="AI836" s="8"/>
      <c r="AJ836" s="9" t="str">
        <f t="shared" si="44"/>
        <v>0</v>
      </c>
      <c r="AK836" s="8" t="str">
        <f>IF('Filtered Data'!G835="","",HEX2OCT(G836))</f>
        <v/>
      </c>
      <c r="AL836" s="8" t="str">
        <f>IF('Filtered Data'!H835="","",HEX2OCT(H836))</f>
        <v/>
      </c>
      <c r="AM836" s="8" t="str">
        <f>IF('Filtered Data'!I835="","",HEX2OCT(I836))</f>
        <v/>
      </c>
      <c r="AN836" s="8" t="str">
        <f>IF('Filtered Data'!J835="","",HEX2OCT(J836))</f>
        <v/>
      </c>
      <c r="AO836" s="8" t="str">
        <f>IF('Filtered Data'!K835="","",HEX2OCT(K836))</f>
        <v/>
      </c>
      <c r="AP836" s="8" t="str">
        <f>IF('Filtered Data'!L835="","",HEX2OCT(L836))</f>
        <v/>
      </c>
      <c r="AQ836" s="8" t="str">
        <f>IF('Filtered Data'!M835="","",HEX2OCT(M836))</f>
        <v/>
      </c>
      <c r="AR836" s="8" t="str">
        <f>IF('Filtered Data'!N835="","",HEX2OCT(N836))</f>
        <v/>
      </c>
    </row>
    <row r="837">
      <c r="A837" s="5" t="str">
        <f>'Filtered Data'!A836</f>
        <v/>
      </c>
      <c r="B837" s="5" t="str">
        <f>'Filtered Data'!B836</f>
        <v/>
      </c>
      <c r="C837" s="5" t="str">
        <f>'Filtered Data'!C836</f>
        <v/>
      </c>
      <c r="D837" s="5" t="str">
        <f>'Filtered Data'!D836</f>
        <v/>
      </c>
      <c r="E837" s="5" t="str">
        <f>'Filtered Data'!E836</f>
        <v/>
      </c>
      <c r="F837" s="5" t="str">
        <f>'Filtered Data'!F836</f>
        <v/>
      </c>
      <c r="G837" s="5" t="str">
        <f>'Filtered Data'!G836</f>
        <v/>
      </c>
      <c r="H837" s="5" t="str">
        <f>'Filtered Data'!H836</f>
        <v/>
      </c>
      <c r="I837" s="5" t="str">
        <f>'Filtered Data'!I836</f>
        <v/>
      </c>
      <c r="J837" s="5" t="str">
        <f>'Filtered Data'!J836</f>
        <v/>
      </c>
      <c r="K837" s="5" t="str">
        <f>'Filtered Data'!K836</f>
        <v/>
      </c>
      <c r="L837" s="5" t="str">
        <f>'Filtered Data'!L836</f>
        <v/>
      </c>
      <c r="M837" s="5" t="str">
        <f>'Filtered Data'!M836</f>
        <v/>
      </c>
      <c r="N837" s="5" t="str">
        <f>'Filtered Data'!N836</f>
        <v/>
      </c>
      <c r="P837" s="7">
        <f t="shared" si="42"/>
        <v>0</v>
      </c>
      <c r="Q837" s="8" t="str">
        <f>IF('Filtered Data'!G836="","",HEX2DEC(G837))</f>
        <v/>
      </c>
      <c r="R837" s="8" t="str">
        <f>IF('Filtered Data'!H836="","",HEX2DEC(H837))</f>
        <v/>
      </c>
      <c r="S837" s="8" t="str">
        <f>IF('Filtered Data'!I836="","",HEX2DEC(I837))</f>
        <v/>
      </c>
      <c r="T837" s="8" t="str">
        <f>IF('Filtered Data'!J836="","",HEX2DEC(J837))</f>
        <v/>
      </c>
      <c r="U837" s="8" t="str">
        <f>IF('Filtered Data'!K836="","",HEX2DEC(K837))</f>
        <v/>
      </c>
      <c r="V837" s="8" t="str">
        <f>IF('Filtered Data'!L836="","",HEX2DEC(L837))</f>
        <v/>
      </c>
      <c r="W837" s="8" t="str">
        <f>IF('Filtered Data'!M836="","",HEX2DEC(M837))</f>
        <v/>
      </c>
      <c r="X837" s="8" t="str">
        <f>IF('Filtered Data'!N836="","",HEX2DEC(N837))</f>
        <v/>
      </c>
      <c r="Y837" s="8"/>
      <c r="Z837" s="9" t="str">
        <f t="shared" si="43"/>
        <v>0</v>
      </c>
      <c r="AA837" s="8" t="str">
        <f>IF('Filtered Data'!G836="","",HEX2BIN(G837))</f>
        <v/>
      </c>
      <c r="AB837" s="8" t="str">
        <f>IF('Filtered Data'!H836="","",HEX2BIN(H837))</f>
        <v/>
      </c>
      <c r="AC837" s="8" t="str">
        <f>IF('Filtered Data'!I836="","",HEX2BIN(I837))</f>
        <v/>
      </c>
      <c r="AD837" s="8" t="str">
        <f>IF('Filtered Data'!J836="","",HEX2BIN(J837))</f>
        <v/>
      </c>
      <c r="AE837" s="8" t="str">
        <f>IF('Filtered Data'!K836="","",HEX2BIN(K837))</f>
        <v/>
      </c>
      <c r="AF837" s="8" t="str">
        <f>IF('Filtered Data'!L836="","",HEX2BIN(L837))</f>
        <v/>
      </c>
      <c r="AG837" s="8" t="str">
        <f>IF('Filtered Data'!M836="","",HEX2BIN(M837))</f>
        <v/>
      </c>
      <c r="AH837" s="8" t="str">
        <f>IF('Filtered Data'!N836="","",HEX2BIN(N837))</f>
        <v/>
      </c>
      <c r="AI837" s="8"/>
      <c r="AJ837" s="9" t="str">
        <f t="shared" si="44"/>
        <v>0</v>
      </c>
      <c r="AK837" s="8" t="str">
        <f>IF('Filtered Data'!G836="","",HEX2OCT(G837))</f>
        <v/>
      </c>
      <c r="AL837" s="8" t="str">
        <f>IF('Filtered Data'!H836="","",HEX2OCT(H837))</f>
        <v/>
      </c>
      <c r="AM837" s="8" t="str">
        <f>IF('Filtered Data'!I836="","",HEX2OCT(I837))</f>
        <v/>
      </c>
      <c r="AN837" s="8" t="str">
        <f>IF('Filtered Data'!J836="","",HEX2OCT(J837))</f>
        <v/>
      </c>
      <c r="AO837" s="8" t="str">
        <f>IF('Filtered Data'!K836="","",HEX2OCT(K837))</f>
        <v/>
      </c>
      <c r="AP837" s="8" t="str">
        <f>IF('Filtered Data'!L836="","",HEX2OCT(L837))</f>
        <v/>
      </c>
      <c r="AQ837" s="8" t="str">
        <f>IF('Filtered Data'!M836="","",HEX2OCT(M837))</f>
        <v/>
      </c>
      <c r="AR837" s="8" t="str">
        <f>IF('Filtered Data'!N836="","",HEX2OCT(N837))</f>
        <v/>
      </c>
    </row>
    <row r="838">
      <c r="A838" s="5" t="str">
        <f>'Filtered Data'!A837</f>
        <v/>
      </c>
      <c r="B838" s="5" t="str">
        <f>'Filtered Data'!B837</f>
        <v/>
      </c>
      <c r="C838" s="5" t="str">
        <f>'Filtered Data'!C837</f>
        <v/>
      </c>
      <c r="D838" s="5" t="str">
        <f>'Filtered Data'!D837</f>
        <v/>
      </c>
      <c r="E838" s="5" t="str">
        <f>'Filtered Data'!E837</f>
        <v/>
      </c>
      <c r="F838" s="5" t="str">
        <f>'Filtered Data'!F837</f>
        <v/>
      </c>
      <c r="G838" s="5" t="str">
        <f>'Filtered Data'!G837</f>
        <v/>
      </c>
      <c r="H838" s="5" t="str">
        <f>'Filtered Data'!H837</f>
        <v/>
      </c>
      <c r="I838" s="5" t="str">
        <f>'Filtered Data'!I837</f>
        <v/>
      </c>
      <c r="J838" s="5" t="str">
        <f>'Filtered Data'!J837</f>
        <v/>
      </c>
      <c r="K838" s="5" t="str">
        <f>'Filtered Data'!K837</f>
        <v/>
      </c>
      <c r="L838" s="5" t="str">
        <f>'Filtered Data'!L837</f>
        <v/>
      </c>
      <c r="M838" s="5" t="str">
        <f>'Filtered Data'!M837</f>
        <v/>
      </c>
      <c r="N838" s="5" t="str">
        <f>'Filtered Data'!N837</f>
        <v/>
      </c>
      <c r="P838" s="7">
        <f t="shared" si="42"/>
        <v>0</v>
      </c>
      <c r="Q838" s="8" t="str">
        <f>IF('Filtered Data'!G837="","",HEX2DEC(G838))</f>
        <v/>
      </c>
      <c r="R838" s="8" t="str">
        <f>IF('Filtered Data'!H837="","",HEX2DEC(H838))</f>
        <v/>
      </c>
      <c r="S838" s="8" t="str">
        <f>IF('Filtered Data'!I837="","",HEX2DEC(I838))</f>
        <v/>
      </c>
      <c r="T838" s="8" t="str">
        <f>IF('Filtered Data'!J837="","",HEX2DEC(J838))</f>
        <v/>
      </c>
      <c r="U838" s="8" t="str">
        <f>IF('Filtered Data'!K837="","",HEX2DEC(K838))</f>
        <v/>
      </c>
      <c r="V838" s="8" t="str">
        <f>IF('Filtered Data'!L837="","",HEX2DEC(L838))</f>
        <v/>
      </c>
      <c r="W838" s="8" t="str">
        <f>IF('Filtered Data'!M837="","",HEX2DEC(M838))</f>
        <v/>
      </c>
      <c r="X838" s="8" t="str">
        <f>IF('Filtered Data'!N837="","",HEX2DEC(N838))</f>
        <v/>
      </c>
      <c r="Y838" s="8"/>
      <c r="Z838" s="9" t="str">
        <f t="shared" si="43"/>
        <v>0</v>
      </c>
      <c r="AA838" s="8" t="str">
        <f>IF('Filtered Data'!G837="","",HEX2BIN(G838))</f>
        <v/>
      </c>
      <c r="AB838" s="8" t="str">
        <f>IF('Filtered Data'!H837="","",HEX2BIN(H838))</f>
        <v/>
      </c>
      <c r="AC838" s="8" t="str">
        <f>IF('Filtered Data'!I837="","",HEX2BIN(I838))</f>
        <v/>
      </c>
      <c r="AD838" s="8" t="str">
        <f>IF('Filtered Data'!J837="","",HEX2BIN(J838))</f>
        <v/>
      </c>
      <c r="AE838" s="8" t="str">
        <f>IF('Filtered Data'!K837="","",HEX2BIN(K838))</f>
        <v/>
      </c>
      <c r="AF838" s="8" t="str">
        <f>IF('Filtered Data'!L837="","",HEX2BIN(L838))</f>
        <v/>
      </c>
      <c r="AG838" s="8" t="str">
        <f>IF('Filtered Data'!M837="","",HEX2BIN(M838))</f>
        <v/>
      </c>
      <c r="AH838" s="8" t="str">
        <f>IF('Filtered Data'!N837="","",HEX2BIN(N838))</f>
        <v/>
      </c>
      <c r="AI838" s="8"/>
      <c r="AJ838" s="9" t="str">
        <f t="shared" si="44"/>
        <v>0</v>
      </c>
      <c r="AK838" s="8" t="str">
        <f>IF('Filtered Data'!G837="","",HEX2OCT(G838))</f>
        <v/>
      </c>
      <c r="AL838" s="8" t="str">
        <f>IF('Filtered Data'!H837="","",HEX2OCT(H838))</f>
        <v/>
      </c>
      <c r="AM838" s="8" t="str">
        <f>IF('Filtered Data'!I837="","",HEX2OCT(I838))</f>
        <v/>
      </c>
      <c r="AN838" s="8" t="str">
        <f>IF('Filtered Data'!J837="","",HEX2OCT(J838))</f>
        <v/>
      </c>
      <c r="AO838" s="8" t="str">
        <f>IF('Filtered Data'!K837="","",HEX2OCT(K838))</f>
        <v/>
      </c>
      <c r="AP838" s="8" t="str">
        <f>IF('Filtered Data'!L837="","",HEX2OCT(L838))</f>
        <v/>
      </c>
      <c r="AQ838" s="8" t="str">
        <f>IF('Filtered Data'!M837="","",HEX2OCT(M838))</f>
        <v/>
      </c>
      <c r="AR838" s="8" t="str">
        <f>IF('Filtered Data'!N837="","",HEX2OCT(N838))</f>
        <v/>
      </c>
    </row>
    <row r="839">
      <c r="A839" s="5" t="str">
        <f>'Filtered Data'!A838</f>
        <v/>
      </c>
      <c r="B839" s="5" t="str">
        <f>'Filtered Data'!B838</f>
        <v/>
      </c>
      <c r="C839" s="5" t="str">
        <f>'Filtered Data'!C838</f>
        <v/>
      </c>
      <c r="D839" s="5" t="str">
        <f>'Filtered Data'!D838</f>
        <v/>
      </c>
      <c r="E839" s="5" t="str">
        <f>'Filtered Data'!E838</f>
        <v/>
      </c>
      <c r="F839" s="5" t="str">
        <f>'Filtered Data'!F838</f>
        <v/>
      </c>
      <c r="G839" s="5" t="str">
        <f>'Filtered Data'!G838</f>
        <v/>
      </c>
      <c r="H839" s="5" t="str">
        <f>'Filtered Data'!H838</f>
        <v/>
      </c>
      <c r="I839" s="5" t="str">
        <f>'Filtered Data'!I838</f>
        <v/>
      </c>
      <c r="J839" s="5" t="str">
        <f>'Filtered Data'!J838</f>
        <v/>
      </c>
      <c r="K839" s="5" t="str">
        <f>'Filtered Data'!K838</f>
        <v/>
      </c>
      <c r="L839" s="5" t="str">
        <f>'Filtered Data'!L838</f>
        <v/>
      </c>
      <c r="M839" s="5" t="str">
        <f>'Filtered Data'!M838</f>
        <v/>
      </c>
      <c r="N839" s="5" t="str">
        <f>'Filtered Data'!N838</f>
        <v/>
      </c>
      <c r="P839" s="7">
        <f t="shared" si="42"/>
        <v>0</v>
      </c>
      <c r="Q839" s="8" t="str">
        <f>IF('Filtered Data'!G838="","",HEX2DEC(G839))</f>
        <v/>
      </c>
      <c r="R839" s="8" t="str">
        <f>IF('Filtered Data'!H838="","",HEX2DEC(H839))</f>
        <v/>
      </c>
      <c r="S839" s="8" t="str">
        <f>IF('Filtered Data'!I838="","",HEX2DEC(I839))</f>
        <v/>
      </c>
      <c r="T839" s="8" t="str">
        <f>IF('Filtered Data'!J838="","",HEX2DEC(J839))</f>
        <v/>
      </c>
      <c r="U839" s="8" t="str">
        <f>IF('Filtered Data'!K838="","",HEX2DEC(K839))</f>
        <v/>
      </c>
      <c r="V839" s="8" t="str">
        <f>IF('Filtered Data'!L838="","",HEX2DEC(L839))</f>
        <v/>
      </c>
      <c r="W839" s="8" t="str">
        <f>IF('Filtered Data'!M838="","",HEX2DEC(M839))</f>
        <v/>
      </c>
      <c r="X839" s="8" t="str">
        <f>IF('Filtered Data'!N838="","",HEX2DEC(N839))</f>
        <v/>
      </c>
      <c r="Y839" s="8"/>
      <c r="Z839" s="9" t="str">
        <f t="shared" si="43"/>
        <v>0</v>
      </c>
      <c r="AA839" s="8" t="str">
        <f>IF('Filtered Data'!G838="","",HEX2BIN(G839))</f>
        <v/>
      </c>
      <c r="AB839" s="8" t="str">
        <f>IF('Filtered Data'!H838="","",HEX2BIN(H839))</f>
        <v/>
      </c>
      <c r="AC839" s="8" t="str">
        <f>IF('Filtered Data'!I838="","",HEX2BIN(I839))</f>
        <v/>
      </c>
      <c r="AD839" s="8" t="str">
        <f>IF('Filtered Data'!J838="","",HEX2BIN(J839))</f>
        <v/>
      </c>
      <c r="AE839" s="8" t="str">
        <f>IF('Filtered Data'!K838="","",HEX2BIN(K839))</f>
        <v/>
      </c>
      <c r="AF839" s="8" t="str">
        <f>IF('Filtered Data'!L838="","",HEX2BIN(L839))</f>
        <v/>
      </c>
      <c r="AG839" s="8" t="str">
        <f>IF('Filtered Data'!M838="","",HEX2BIN(M839))</f>
        <v/>
      </c>
      <c r="AH839" s="8" t="str">
        <f>IF('Filtered Data'!N838="","",HEX2BIN(N839))</f>
        <v/>
      </c>
      <c r="AI839" s="8"/>
      <c r="AJ839" s="9" t="str">
        <f t="shared" si="44"/>
        <v>0</v>
      </c>
      <c r="AK839" s="8" t="str">
        <f>IF('Filtered Data'!G838="","",HEX2OCT(G839))</f>
        <v/>
      </c>
      <c r="AL839" s="8" t="str">
        <f>IF('Filtered Data'!H838="","",HEX2OCT(H839))</f>
        <v/>
      </c>
      <c r="AM839" s="8" t="str">
        <f>IF('Filtered Data'!I838="","",HEX2OCT(I839))</f>
        <v/>
      </c>
      <c r="AN839" s="8" t="str">
        <f>IF('Filtered Data'!J838="","",HEX2OCT(J839))</f>
        <v/>
      </c>
      <c r="AO839" s="8" t="str">
        <f>IF('Filtered Data'!K838="","",HEX2OCT(K839))</f>
        <v/>
      </c>
      <c r="AP839" s="8" t="str">
        <f>IF('Filtered Data'!L838="","",HEX2OCT(L839))</f>
        <v/>
      </c>
      <c r="AQ839" s="8" t="str">
        <f>IF('Filtered Data'!M838="","",HEX2OCT(M839))</f>
        <v/>
      </c>
      <c r="AR839" s="8" t="str">
        <f>IF('Filtered Data'!N838="","",HEX2OCT(N839))</f>
        <v/>
      </c>
    </row>
    <row r="840">
      <c r="A840" s="5" t="str">
        <f>'Filtered Data'!A839</f>
        <v/>
      </c>
      <c r="B840" s="5" t="str">
        <f>'Filtered Data'!B839</f>
        <v/>
      </c>
      <c r="C840" s="5" t="str">
        <f>'Filtered Data'!C839</f>
        <v/>
      </c>
      <c r="D840" s="5" t="str">
        <f>'Filtered Data'!D839</f>
        <v/>
      </c>
      <c r="E840" s="5" t="str">
        <f>'Filtered Data'!E839</f>
        <v/>
      </c>
      <c r="F840" s="5" t="str">
        <f>'Filtered Data'!F839</f>
        <v/>
      </c>
      <c r="G840" s="5" t="str">
        <f>'Filtered Data'!G839</f>
        <v/>
      </c>
      <c r="H840" s="5" t="str">
        <f>'Filtered Data'!H839</f>
        <v/>
      </c>
      <c r="I840" s="5" t="str">
        <f>'Filtered Data'!I839</f>
        <v/>
      </c>
      <c r="J840" s="5" t="str">
        <f>'Filtered Data'!J839</f>
        <v/>
      </c>
      <c r="K840" s="5" t="str">
        <f>'Filtered Data'!K839</f>
        <v/>
      </c>
      <c r="L840" s="5" t="str">
        <f>'Filtered Data'!L839</f>
        <v/>
      </c>
      <c r="M840" s="5" t="str">
        <f>'Filtered Data'!M839</f>
        <v/>
      </c>
      <c r="N840" s="5" t="str">
        <f>'Filtered Data'!N839</f>
        <v/>
      </c>
      <c r="P840" s="7">
        <f t="shared" si="42"/>
        <v>0</v>
      </c>
      <c r="Q840" s="8" t="str">
        <f>IF('Filtered Data'!G839="","",HEX2DEC(G840))</f>
        <v/>
      </c>
      <c r="R840" s="8" t="str">
        <f>IF('Filtered Data'!H839="","",HEX2DEC(H840))</f>
        <v/>
      </c>
      <c r="S840" s="8" t="str">
        <f>IF('Filtered Data'!I839="","",HEX2DEC(I840))</f>
        <v/>
      </c>
      <c r="T840" s="8" t="str">
        <f>IF('Filtered Data'!J839="","",HEX2DEC(J840))</f>
        <v/>
      </c>
      <c r="U840" s="8" t="str">
        <f>IF('Filtered Data'!K839="","",HEX2DEC(K840))</f>
        <v/>
      </c>
      <c r="V840" s="8" t="str">
        <f>IF('Filtered Data'!L839="","",HEX2DEC(L840))</f>
        <v/>
      </c>
      <c r="W840" s="8" t="str">
        <f>IF('Filtered Data'!M839="","",HEX2DEC(M840))</f>
        <v/>
      </c>
      <c r="X840" s="8" t="str">
        <f>IF('Filtered Data'!N839="","",HEX2DEC(N840))</f>
        <v/>
      </c>
      <c r="Y840" s="8"/>
      <c r="Z840" s="9" t="str">
        <f t="shared" si="43"/>
        <v>0</v>
      </c>
      <c r="AA840" s="8" t="str">
        <f>IF('Filtered Data'!G839="","",HEX2BIN(G840))</f>
        <v/>
      </c>
      <c r="AB840" s="8" t="str">
        <f>IF('Filtered Data'!H839="","",HEX2BIN(H840))</f>
        <v/>
      </c>
      <c r="AC840" s="8" t="str">
        <f>IF('Filtered Data'!I839="","",HEX2BIN(I840))</f>
        <v/>
      </c>
      <c r="AD840" s="8" t="str">
        <f>IF('Filtered Data'!J839="","",HEX2BIN(J840))</f>
        <v/>
      </c>
      <c r="AE840" s="8" t="str">
        <f>IF('Filtered Data'!K839="","",HEX2BIN(K840))</f>
        <v/>
      </c>
      <c r="AF840" s="8" t="str">
        <f>IF('Filtered Data'!L839="","",HEX2BIN(L840))</f>
        <v/>
      </c>
      <c r="AG840" s="8" t="str">
        <f>IF('Filtered Data'!M839="","",HEX2BIN(M840))</f>
        <v/>
      </c>
      <c r="AH840" s="8" t="str">
        <f>IF('Filtered Data'!N839="","",HEX2BIN(N840))</f>
        <v/>
      </c>
      <c r="AI840" s="8"/>
      <c r="AJ840" s="9" t="str">
        <f t="shared" si="44"/>
        <v>0</v>
      </c>
      <c r="AK840" s="8" t="str">
        <f>IF('Filtered Data'!G839="","",HEX2OCT(G840))</f>
        <v/>
      </c>
      <c r="AL840" s="8" t="str">
        <f>IF('Filtered Data'!H839="","",HEX2OCT(H840))</f>
        <v/>
      </c>
      <c r="AM840" s="8" t="str">
        <f>IF('Filtered Data'!I839="","",HEX2OCT(I840))</f>
        <v/>
      </c>
      <c r="AN840" s="8" t="str">
        <f>IF('Filtered Data'!J839="","",HEX2OCT(J840))</f>
        <v/>
      </c>
      <c r="AO840" s="8" t="str">
        <f>IF('Filtered Data'!K839="","",HEX2OCT(K840))</f>
        <v/>
      </c>
      <c r="AP840" s="8" t="str">
        <f>IF('Filtered Data'!L839="","",HEX2OCT(L840))</f>
        <v/>
      </c>
      <c r="AQ840" s="8" t="str">
        <f>IF('Filtered Data'!M839="","",HEX2OCT(M840))</f>
        <v/>
      </c>
      <c r="AR840" s="8" t="str">
        <f>IF('Filtered Data'!N839="","",HEX2OCT(N840))</f>
        <v/>
      </c>
    </row>
    <row r="841">
      <c r="A841" s="5" t="str">
        <f>'Filtered Data'!A840</f>
        <v/>
      </c>
      <c r="B841" s="5" t="str">
        <f>'Filtered Data'!B840</f>
        <v/>
      </c>
      <c r="C841" s="5" t="str">
        <f>'Filtered Data'!C840</f>
        <v/>
      </c>
      <c r="D841" s="5" t="str">
        <f>'Filtered Data'!D840</f>
        <v/>
      </c>
      <c r="E841" s="5" t="str">
        <f>'Filtered Data'!E840</f>
        <v/>
      </c>
      <c r="F841" s="5" t="str">
        <f>'Filtered Data'!F840</f>
        <v/>
      </c>
      <c r="G841" s="5" t="str">
        <f>'Filtered Data'!G840</f>
        <v/>
      </c>
      <c r="H841" s="5" t="str">
        <f>'Filtered Data'!H840</f>
        <v/>
      </c>
      <c r="I841" s="5" t="str">
        <f>'Filtered Data'!I840</f>
        <v/>
      </c>
      <c r="J841" s="5" t="str">
        <f>'Filtered Data'!J840</f>
        <v/>
      </c>
      <c r="K841" s="5" t="str">
        <f>'Filtered Data'!K840</f>
        <v/>
      </c>
      <c r="L841" s="5" t="str">
        <f>'Filtered Data'!L840</f>
        <v/>
      </c>
      <c r="M841" s="5" t="str">
        <f>'Filtered Data'!M840</f>
        <v/>
      </c>
      <c r="N841" s="5" t="str">
        <f>'Filtered Data'!N840</f>
        <v/>
      </c>
      <c r="P841" s="7">
        <f t="shared" si="42"/>
        <v>0</v>
      </c>
      <c r="Q841" s="8" t="str">
        <f>IF('Filtered Data'!G840="","",HEX2DEC(G841))</f>
        <v/>
      </c>
      <c r="R841" s="8" t="str">
        <f>IF('Filtered Data'!H840="","",HEX2DEC(H841))</f>
        <v/>
      </c>
      <c r="S841" s="8" t="str">
        <f>IF('Filtered Data'!I840="","",HEX2DEC(I841))</f>
        <v/>
      </c>
      <c r="T841" s="8" t="str">
        <f>IF('Filtered Data'!J840="","",HEX2DEC(J841))</f>
        <v/>
      </c>
      <c r="U841" s="8" t="str">
        <f>IF('Filtered Data'!K840="","",HEX2DEC(K841))</f>
        <v/>
      </c>
      <c r="V841" s="8" t="str">
        <f>IF('Filtered Data'!L840="","",HEX2DEC(L841))</f>
        <v/>
      </c>
      <c r="W841" s="8" t="str">
        <f>IF('Filtered Data'!M840="","",HEX2DEC(M841))</f>
        <v/>
      </c>
      <c r="X841" s="8" t="str">
        <f>IF('Filtered Data'!N840="","",HEX2DEC(N841))</f>
        <v/>
      </c>
      <c r="Y841" s="8"/>
      <c r="Z841" s="9" t="str">
        <f t="shared" si="43"/>
        <v>0</v>
      </c>
      <c r="AA841" s="8" t="str">
        <f>IF('Filtered Data'!G840="","",HEX2BIN(G841))</f>
        <v/>
      </c>
      <c r="AB841" s="8" t="str">
        <f>IF('Filtered Data'!H840="","",HEX2BIN(H841))</f>
        <v/>
      </c>
      <c r="AC841" s="8" t="str">
        <f>IF('Filtered Data'!I840="","",HEX2BIN(I841))</f>
        <v/>
      </c>
      <c r="AD841" s="8" t="str">
        <f>IF('Filtered Data'!J840="","",HEX2BIN(J841))</f>
        <v/>
      </c>
      <c r="AE841" s="8" t="str">
        <f>IF('Filtered Data'!K840="","",HEX2BIN(K841))</f>
        <v/>
      </c>
      <c r="AF841" s="8" t="str">
        <f>IF('Filtered Data'!L840="","",HEX2BIN(L841))</f>
        <v/>
      </c>
      <c r="AG841" s="8" t="str">
        <f>IF('Filtered Data'!M840="","",HEX2BIN(M841))</f>
        <v/>
      </c>
      <c r="AH841" s="8" t="str">
        <f>IF('Filtered Data'!N840="","",HEX2BIN(N841))</f>
        <v/>
      </c>
      <c r="AI841" s="8"/>
      <c r="AJ841" s="9" t="str">
        <f t="shared" si="44"/>
        <v>0</v>
      </c>
      <c r="AK841" s="8" t="str">
        <f>IF('Filtered Data'!G840="","",HEX2OCT(G841))</f>
        <v/>
      </c>
      <c r="AL841" s="8" t="str">
        <f>IF('Filtered Data'!H840="","",HEX2OCT(H841))</f>
        <v/>
      </c>
      <c r="AM841" s="8" t="str">
        <f>IF('Filtered Data'!I840="","",HEX2OCT(I841))</f>
        <v/>
      </c>
      <c r="AN841" s="8" t="str">
        <f>IF('Filtered Data'!J840="","",HEX2OCT(J841))</f>
        <v/>
      </c>
      <c r="AO841" s="8" t="str">
        <f>IF('Filtered Data'!K840="","",HEX2OCT(K841))</f>
        <v/>
      </c>
      <c r="AP841" s="8" t="str">
        <f>IF('Filtered Data'!L840="","",HEX2OCT(L841))</f>
        <v/>
      </c>
      <c r="AQ841" s="8" t="str">
        <f>IF('Filtered Data'!M840="","",HEX2OCT(M841))</f>
        <v/>
      </c>
      <c r="AR841" s="8" t="str">
        <f>IF('Filtered Data'!N840="","",HEX2OCT(N841))</f>
        <v/>
      </c>
    </row>
    <row r="842">
      <c r="A842" s="5" t="str">
        <f>'Filtered Data'!A841</f>
        <v/>
      </c>
      <c r="B842" s="5" t="str">
        <f>'Filtered Data'!B841</f>
        <v/>
      </c>
      <c r="C842" s="5" t="str">
        <f>'Filtered Data'!C841</f>
        <v/>
      </c>
      <c r="D842" s="5" t="str">
        <f>'Filtered Data'!D841</f>
        <v/>
      </c>
      <c r="E842" s="5" t="str">
        <f>'Filtered Data'!E841</f>
        <v/>
      </c>
      <c r="F842" s="5" t="str">
        <f>'Filtered Data'!F841</f>
        <v/>
      </c>
      <c r="G842" s="5" t="str">
        <f>'Filtered Data'!G841</f>
        <v/>
      </c>
      <c r="H842" s="5" t="str">
        <f>'Filtered Data'!H841</f>
        <v/>
      </c>
      <c r="I842" s="5" t="str">
        <f>'Filtered Data'!I841</f>
        <v/>
      </c>
      <c r="J842" s="5" t="str">
        <f>'Filtered Data'!J841</f>
        <v/>
      </c>
      <c r="K842" s="5" t="str">
        <f>'Filtered Data'!K841</f>
        <v/>
      </c>
      <c r="L842" s="5" t="str">
        <f>'Filtered Data'!L841</f>
        <v/>
      </c>
      <c r="M842" s="5" t="str">
        <f>'Filtered Data'!M841</f>
        <v/>
      </c>
      <c r="N842" s="5" t="str">
        <f>'Filtered Data'!N841</f>
        <v/>
      </c>
      <c r="P842" s="7">
        <f t="shared" si="42"/>
        <v>0</v>
      </c>
      <c r="Q842" s="8" t="str">
        <f>IF('Filtered Data'!G841="","",HEX2DEC(G842))</f>
        <v/>
      </c>
      <c r="R842" s="8" t="str">
        <f>IF('Filtered Data'!H841="","",HEX2DEC(H842))</f>
        <v/>
      </c>
      <c r="S842" s="8" t="str">
        <f>IF('Filtered Data'!I841="","",HEX2DEC(I842))</f>
        <v/>
      </c>
      <c r="T842" s="8" t="str">
        <f>IF('Filtered Data'!J841="","",HEX2DEC(J842))</f>
        <v/>
      </c>
      <c r="U842" s="8" t="str">
        <f>IF('Filtered Data'!K841="","",HEX2DEC(K842))</f>
        <v/>
      </c>
      <c r="V842" s="8" t="str">
        <f>IF('Filtered Data'!L841="","",HEX2DEC(L842))</f>
        <v/>
      </c>
      <c r="W842" s="8" t="str">
        <f>IF('Filtered Data'!M841="","",HEX2DEC(M842))</f>
        <v/>
      </c>
      <c r="X842" s="8" t="str">
        <f>IF('Filtered Data'!N841="","",HEX2DEC(N842))</f>
        <v/>
      </c>
      <c r="Y842" s="8"/>
      <c r="Z842" s="9" t="str">
        <f t="shared" si="43"/>
        <v>0</v>
      </c>
      <c r="AA842" s="8" t="str">
        <f>IF('Filtered Data'!G841="","",HEX2BIN(G842))</f>
        <v/>
      </c>
      <c r="AB842" s="8" t="str">
        <f>IF('Filtered Data'!H841="","",HEX2BIN(H842))</f>
        <v/>
      </c>
      <c r="AC842" s="8" t="str">
        <f>IF('Filtered Data'!I841="","",HEX2BIN(I842))</f>
        <v/>
      </c>
      <c r="AD842" s="8" t="str">
        <f>IF('Filtered Data'!J841="","",HEX2BIN(J842))</f>
        <v/>
      </c>
      <c r="AE842" s="8" t="str">
        <f>IF('Filtered Data'!K841="","",HEX2BIN(K842))</f>
        <v/>
      </c>
      <c r="AF842" s="8" t="str">
        <f>IF('Filtered Data'!L841="","",HEX2BIN(L842))</f>
        <v/>
      </c>
      <c r="AG842" s="8" t="str">
        <f>IF('Filtered Data'!M841="","",HEX2BIN(M842))</f>
        <v/>
      </c>
      <c r="AH842" s="8" t="str">
        <f>IF('Filtered Data'!N841="","",HEX2BIN(N842))</f>
        <v/>
      </c>
      <c r="AI842" s="8"/>
      <c r="AJ842" s="9" t="str">
        <f t="shared" si="44"/>
        <v>0</v>
      </c>
      <c r="AK842" s="8" t="str">
        <f>IF('Filtered Data'!G841="","",HEX2OCT(G842))</f>
        <v/>
      </c>
      <c r="AL842" s="8" t="str">
        <f>IF('Filtered Data'!H841="","",HEX2OCT(H842))</f>
        <v/>
      </c>
      <c r="AM842" s="8" t="str">
        <f>IF('Filtered Data'!I841="","",HEX2OCT(I842))</f>
        <v/>
      </c>
      <c r="AN842" s="8" t="str">
        <f>IF('Filtered Data'!J841="","",HEX2OCT(J842))</f>
        <v/>
      </c>
      <c r="AO842" s="8" t="str">
        <f>IF('Filtered Data'!K841="","",HEX2OCT(K842))</f>
        <v/>
      </c>
      <c r="AP842" s="8" t="str">
        <f>IF('Filtered Data'!L841="","",HEX2OCT(L842))</f>
        <v/>
      </c>
      <c r="AQ842" s="8" t="str">
        <f>IF('Filtered Data'!M841="","",HEX2OCT(M842))</f>
        <v/>
      </c>
      <c r="AR842" s="8" t="str">
        <f>IF('Filtered Data'!N841="","",HEX2OCT(N842))</f>
        <v/>
      </c>
    </row>
    <row r="843">
      <c r="A843" s="5" t="str">
        <f>'Filtered Data'!A842</f>
        <v/>
      </c>
      <c r="B843" s="5" t="str">
        <f>'Filtered Data'!B842</f>
        <v/>
      </c>
      <c r="C843" s="5" t="str">
        <f>'Filtered Data'!C842</f>
        <v/>
      </c>
      <c r="D843" s="5" t="str">
        <f>'Filtered Data'!D842</f>
        <v/>
      </c>
      <c r="E843" s="5" t="str">
        <f>'Filtered Data'!E842</f>
        <v/>
      </c>
      <c r="F843" s="5" t="str">
        <f>'Filtered Data'!F842</f>
        <v/>
      </c>
      <c r="G843" s="5" t="str">
        <f>'Filtered Data'!G842</f>
        <v/>
      </c>
      <c r="H843" s="5" t="str">
        <f>'Filtered Data'!H842</f>
        <v/>
      </c>
      <c r="I843" s="5" t="str">
        <f>'Filtered Data'!I842</f>
        <v/>
      </c>
      <c r="J843" s="5" t="str">
        <f>'Filtered Data'!J842</f>
        <v/>
      </c>
      <c r="K843" s="5" t="str">
        <f>'Filtered Data'!K842</f>
        <v/>
      </c>
      <c r="L843" s="5" t="str">
        <f>'Filtered Data'!L842</f>
        <v/>
      </c>
      <c r="M843" s="5" t="str">
        <f>'Filtered Data'!M842</f>
        <v/>
      </c>
      <c r="N843" s="5" t="str">
        <f>'Filtered Data'!N842</f>
        <v/>
      </c>
      <c r="P843" s="7">
        <f t="shared" si="42"/>
        <v>0</v>
      </c>
      <c r="Q843" s="8" t="str">
        <f>IF('Filtered Data'!G842="","",HEX2DEC(G843))</f>
        <v/>
      </c>
      <c r="R843" s="8" t="str">
        <f>IF('Filtered Data'!H842="","",HEX2DEC(H843))</f>
        <v/>
      </c>
      <c r="S843" s="8" t="str">
        <f>IF('Filtered Data'!I842="","",HEX2DEC(I843))</f>
        <v/>
      </c>
      <c r="T843" s="8" t="str">
        <f>IF('Filtered Data'!J842="","",HEX2DEC(J843))</f>
        <v/>
      </c>
      <c r="U843" s="8" t="str">
        <f>IF('Filtered Data'!K842="","",HEX2DEC(K843))</f>
        <v/>
      </c>
      <c r="V843" s="8" t="str">
        <f>IF('Filtered Data'!L842="","",HEX2DEC(L843))</f>
        <v/>
      </c>
      <c r="W843" s="8" t="str">
        <f>IF('Filtered Data'!M842="","",HEX2DEC(M843))</f>
        <v/>
      </c>
      <c r="X843" s="8" t="str">
        <f>IF('Filtered Data'!N842="","",HEX2DEC(N843))</f>
        <v/>
      </c>
      <c r="Y843" s="8"/>
      <c r="Z843" s="9" t="str">
        <f t="shared" si="43"/>
        <v>0</v>
      </c>
      <c r="AA843" s="8" t="str">
        <f>IF('Filtered Data'!G842="","",HEX2BIN(G843))</f>
        <v/>
      </c>
      <c r="AB843" s="8" t="str">
        <f>IF('Filtered Data'!H842="","",HEX2BIN(H843))</f>
        <v/>
      </c>
      <c r="AC843" s="8" t="str">
        <f>IF('Filtered Data'!I842="","",HEX2BIN(I843))</f>
        <v/>
      </c>
      <c r="AD843" s="8" t="str">
        <f>IF('Filtered Data'!J842="","",HEX2BIN(J843))</f>
        <v/>
      </c>
      <c r="AE843" s="8" t="str">
        <f>IF('Filtered Data'!K842="","",HEX2BIN(K843))</f>
        <v/>
      </c>
      <c r="AF843" s="8" t="str">
        <f>IF('Filtered Data'!L842="","",HEX2BIN(L843))</f>
        <v/>
      </c>
      <c r="AG843" s="8" t="str">
        <f>IF('Filtered Data'!M842="","",HEX2BIN(M843))</f>
        <v/>
      </c>
      <c r="AH843" s="8" t="str">
        <f>IF('Filtered Data'!N842="","",HEX2BIN(N843))</f>
        <v/>
      </c>
      <c r="AI843" s="8"/>
      <c r="AJ843" s="9" t="str">
        <f t="shared" si="44"/>
        <v>0</v>
      </c>
      <c r="AK843" s="8" t="str">
        <f>IF('Filtered Data'!G842="","",HEX2OCT(G843))</f>
        <v/>
      </c>
      <c r="AL843" s="8" t="str">
        <f>IF('Filtered Data'!H842="","",HEX2OCT(H843))</f>
        <v/>
      </c>
      <c r="AM843" s="8" t="str">
        <f>IF('Filtered Data'!I842="","",HEX2OCT(I843))</f>
        <v/>
      </c>
      <c r="AN843" s="8" t="str">
        <f>IF('Filtered Data'!J842="","",HEX2OCT(J843))</f>
        <v/>
      </c>
      <c r="AO843" s="8" t="str">
        <f>IF('Filtered Data'!K842="","",HEX2OCT(K843))</f>
        <v/>
      </c>
      <c r="AP843" s="8" t="str">
        <f>IF('Filtered Data'!L842="","",HEX2OCT(L843))</f>
        <v/>
      </c>
      <c r="AQ843" s="8" t="str">
        <f>IF('Filtered Data'!M842="","",HEX2OCT(M843))</f>
        <v/>
      </c>
      <c r="AR843" s="8" t="str">
        <f>IF('Filtered Data'!N842="","",HEX2OCT(N843))</f>
        <v/>
      </c>
    </row>
    <row r="844">
      <c r="A844" s="5" t="str">
        <f>'Filtered Data'!A843</f>
        <v/>
      </c>
      <c r="B844" s="5" t="str">
        <f>'Filtered Data'!B843</f>
        <v/>
      </c>
      <c r="C844" s="5" t="str">
        <f>'Filtered Data'!C843</f>
        <v/>
      </c>
      <c r="D844" s="5" t="str">
        <f>'Filtered Data'!D843</f>
        <v/>
      </c>
      <c r="E844" s="5" t="str">
        <f>'Filtered Data'!E843</f>
        <v/>
      </c>
      <c r="F844" s="5" t="str">
        <f>'Filtered Data'!F843</f>
        <v/>
      </c>
      <c r="G844" s="5" t="str">
        <f>'Filtered Data'!G843</f>
        <v/>
      </c>
      <c r="H844" s="5" t="str">
        <f>'Filtered Data'!H843</f>
        <v/>
      </c>
      <c r="I844" s="5" t="str">
        <f>'Filtered Data'!I843</f>
        <v/>
      </c>
      <c r="J844" s="5" t="str">
        <f>'Filtered Data'!J843</f>
        <v/>
      </c>
      <c r="K844" s="5" t="str">
        <f>'Filtered Data'!K843</f>
        <v/>
      </c>
      <c r="L844" s="5" t="str">
        <f>'Filtered Data'!L843</f>
        <v/>
      </c>
      <c r="M844" s="5" t="str">
        <f>'Filtered Data'!M843</f>
        <v/>
      </c>
      <c r="N844" s="5" t="str">
        <f>'Filtered Data'!N843</f>
        <v/>
      </c>
      <c r="P844" s="7">
        <f t="shared" si="42"/>
        <v>0</v>
      </c>
      <c r="Q844" s="8" t="str">
        <f>IF('Filtered Data'!G843="","",HEX2DEC(G844))</f>
        <v/>
      </c>
      <c r="R844" s="8" t="str">
        <f>IF('Filtered Data'!H843="","",HEX2DEC(H844))</f>
        <v/>
      </c>
      <c r="S844" s="8" t="str">
        <f>IF('Filtered Data'!I843="","",HEX2DEC(I844))</f>
        <v/>
      </c>
      <c r="T844" s="8" t="str">
        <f>IF('Filtered Data'!J843="","",HEX2DEC(J844))</f>
        <v/>
      </c>
      <c r="U844" s="8" t="str">
        <f>IF('Filtered Data'!K843="","",HEX2DEC(K844))</f>
        <v/>
      </c>
      <c r="V844" s="8" t="str">
        <f>IF('Filtered Data'!L843="","",HEX2DEC(L844))</f>
        <v/>
      </c>
      <c r="W844" s="8" t="str">
        <f>IF('Filtered Data'!M843="","",HEX2DEC(M844))</f>
        <v/>
      </c>
      <c r="X844" s="8" t="str">
        <f>IF('Filtered Data'!N843="","",HEX2DEC(N844))</f>
        <v/>
      </c>
      <c r="Y844" s="8"/>
      <c r="Z844" s="9" t="str">
        <f t="shared" si="43"/>
        <v>0</v>
      </c>
      <c r="AA844" s="8" t="str">
        <f>IF('Filtered Data'!G843="","",HEX2BIN(G844))</f>
        <v/>
      </c>
      <c r="AB844" s="8" t="str">
        <f>IF('Filtered Data'!H843="","",HEX2BIN(H844))</f>
        <v/>
      </c>
      <c r="AC844" s="8" t="str">
        <f>IF('Filtered Data'!I843="","",HEX2BIN(I844))</f>
        <v/>
      </c>
      <c r="AD844" s="8" t="str">
        <f>IF('Filtered Data'!J843="","",HEX2BIN(J844))</f>
        <v/>
      </c>
      <c r="AE844" s="8" t="str">
        <f>IF('Filtered Data'!K843="","",HEX2BIN(K844))</f>
        <v/>
      </c>
      <c r="AF844" s="8" t="str">
        <f>IF('Filtered Data'!L843="","",HEX2BIN(L844))</f>
        <v/>
      </c>
      <c r="AG844" s="8" t="str">
        <f>IF('Filtered Data'!M843="","",HEX2BIN(M844))</f>
        <v/>
      </c>
      <c r="AH844" s="8" t="str">
        <f>IF('Filtered Data'!N843="","",HEX2BIN(N844))</f>
        <v/>
      </c>
      <c r="AI844" s="8"/>
      <c r="AJ844" s="9" t="str">
        <f t="shared" si="44"/>
        <v>0</v>
      </c>
      <c r="AK844" s="8" t="str">
        <f>IF('Filtered Data'!G843="","",HEX2OCT(G844))</f>
        <v/>
      </c>
      <c r="AL844" s="8" t="str">
        <f>IF('Filtered Data'!H843="","",HEX2OCT(H844))</f>
        <v/>
      </c>
      <c r="AM844" s="8" t="str">
        <f>IF('Filtered Data'!I843="","",HEX2OCT(I844))</f>
        <v/>
      </c>
      <c r="AN844" s="8" t="str">
        <f>IF('Filtered Data'!J843="","",HEX2OCT(J844))</f>
        <v/>
      </c>
      <c r="AO844" s="8" t="str">
        <f>IF('Filtered Data'!K843="","",HEX2OCT(K844))</f>
        <v/>
      </c>
      <c r="AP844" s="8" t="str">
        <f>IF('Filtered Data'!L843="","",HEX2OCT(L844))</f>
        <v/>
      </c>
      <c r="AQ844" s="8" t="str">
        <f>IF('Filtered Data'!M843="","",HEX2OCT(M844))</f>
        <v/>
      </c>
      <c r="AR844" s="8" t="str">
        <f>IF('Filtered Data'!N843="","",HEX2OCT(N844))</f>
        <v/>
      </c>
    </row>
    <row r="845">
      <c r="A845" s="5" t="str">
        <f>'Filtered Data'!A844</f>
        <v/>
      </c>
      <c r="B845" s="5" t="str">
        <f>'Filtered Data'!B844</f>
        <v/>
      </c>
      <c r="C845" s="5" t="str">
        <f>'Filtered Data'!C844</f>
        <v/>
      </c>
      <c r="D845" s="5" t="str">
        <f>'Filtered Data'!D844</f>
        <v/>
      </c>
      <c r="E845" s="5" t="str">
        <f>'Filtered Data'!E844</f>
        <v/>
      </c>
      <c r="F845" s="5" t="str">
        <f>'Filtered Data'!F844</f>
        <v/>
      </c>
      <c r="G845" s="5" t="str">
        <f>'Filtered Data'!G844</f>
        <v/>
      </c>
      <c r="H845" s="5" t="str">
        <f>'Filtered Data'!H844</f>
        <v/>
      </c>
      <c r="I845" s="5" t="str">
        <f>'Filtered Data'!I844</f>
        <v/>
      </c>
      <c r="J845" s="5" t="str">
        <f>'Filtered Data'!J844</f>
        <v/>
      </c>
      <c r="K845" s="5" t="str">
        <f>'Filtered Data'!K844</f>
        <v/>
      </c>
      <c r="L845" s="5" t="str">
        <f>'Filtered Data'!L844</f>
        <v/>
      </c>
      <c r="M845" s="5" t="str">
        <f>'Filtered Data'!M844</f>
        <v/>
      </c>
      <c r="N845" s="5" t="str">
        <f>'Filtered Data'!N844</f>
        <v/>
      </c>
      <c r="P845" s="7">
        <f t="shared" si="42"/>
        <v>0</v>
      </c>
      <c r="Q845" s="8" t="str">
        <f>IF('Filtered Data'!G844="","",HEX2DEC(G845))</f>
        <v/>
      </c>
      <c r="R845" s="8" t="str">
        <f>IF('Filtered Data'!H844="","",HEX2DEC(H845))</f>
        <v/>
      </c>
      <c r="S845" s="8" t="str">
        <f>IF('Filtered Data'!I844="","",HEX2DEC(I845))</f>
        <v/>
      </c>
      <c r="T845" s="8" t="str">
        <f>IF('Filtered Data'!J844="","",HEX2DEC(J845))</f>
        <v/>
      </c>
      <c r="U845" s="8" t="str">
        <f>IF('Filtered Data'!K844="","",HEX2DEC(K845))</f>
        <v/>
      </c>
      <c r="V845" s="8" t="str">
        <f>IF('Filtered Data'!L844="","",HEX2DEC(L845))</f>
        <v/>
      </c>
      <c r="W845" s="8" t="str">
        <f>IF('Filtered Data'!M844="","",HEX2DEC(M845))</f>
        <v/>
      </c>
      <c r="X845" s="8" t="str">
        <f>IF('Filtered Data'!N844="","",HEX2DEC(N845))</f>
        <v/>
      </c>
      <c r="Y845" s="8"/>
      <c r="Z845" s="9" t="str">
        <f t="shared" si="43"/>
        <v>0</v>
      </c>
      <c r="AA845" s="8" t="str">
        <f>IF('Filtered Data'!G844="","",HEX2BIN(G845))</f>
        <v/>
      </c>
      <c r="AB845" s="8" t="str">
        <f>IF('Filtered Data'!H844="","",HEX2BIN(H845))</f>
        <v/>
      </c>
      <c r="AC845" s="8" t="str">
        <f>IF('Filtered Data'!I844="","",HEX2BIN(I845))</f>
        <v/>
      </c>
      <c r="AD845" s="8" t="str">
        <f>IF('Filtered Data'!J844="","",HEX2BIN(J845))</f>
        <v/>
      </c>
      <c r="AE845" s="8" t="str">
        <f>IF('Filtered Data'!K844="","",HEX2BIN(K845))</f>
        <v/>
      </c>
      <c r="AF845" s="8" t="str">
        <f>IF('Filtered Data'!L844="","",HEX2BIN(L845))</f>
        <v/>
      </c>
      <c r="AG845" s="8" t="str">
        <f>IF('Filtered Data'!M844="","",HEX2BIN(M845))</f>
        <v/>
      </c>
      <c r="AH845" s="8" t="str">
        <f>IF('Filtered Data'!N844="","",HEX2BIN(N845))</f>
        <v/>
      </c>
      <c r="AI845" s="8"/>
      <c r="AJ845" s="9" t="str">
        <f t="shared" si="44"/>
        <v>0</v>
      </c>
      <c r="AK845" s="8" t="str">
        <f>IF('Filtered Data'!G844="","",HEX2OCT(G845))</f>
        <v/>
      </c>
      <c r="AL845" s="8" t="str">
        <f>IF('Filtered Data'!H844="","",HEX2OCT(H845))</f>
        <v/>
      </c>
      <c r="AM845" s="8" t="str">
        <f>IF('Filtered Data'!I844="","",HEX2OCT(I845))</f>
        <v/>
      </c>
      <c r="AN845" s="8" t="str">
        <f>IF('Filtered Data'!J844="","",HEX2OCT(J845))</f>
        <v/>
      </c>
      <c r="AO845" s="8" t="str">
        <f>IF('Filtered Data'!K844="","",HEX2OCT(K845))</f>
        <v/>
      </c>
      <c r="AP845" s="8" t="str">
        <f>IF('Filtered Data'!L844="","",HEX2OCT(L845))</f>
        <v/>
      </c>
      <c r="AQ845" s="8" t="str">
        <f>IF('Filtered Data'!M844="","",HEX2OCT(M845))</f>
        <v/>
      </c>
      <c r="AR845" s="8" t="str">
        <f>IF('Filtered Data'!N844="","",HEX2OCT(N845))</f>
        <v/>
      </c>
    </row>
    <row r="846">
      <c r="A846" s="5" t="str">
        <f>'Filtered Data'!A845</f>
        <v/>
      </c>
      <c r="B846" s="5" t="str">
        <f>'Filtered Data'!B845</f>
        <v/>
      </c>
      <c r="C846" s="5" t="str">
        <f>'Filtered Data'!C845</f>
        <v/>
      </c>
      <c r="D846" s="5" t="str">
        <f>'Filtered Data'!D845</f>
        <v/>
      </c>
      <c r="E846" s="5" t="str">
        <f>'Filtered Data'!E845</f>
        <v/>
      </c>
      <c r="F846" s="5" t="str">
        <f>'Filtered Data'!F845</f>
        <v/>
      </c>
      <c r="G846" s="5" t="str">
        <f>'Filtered Data'!G845</f>
        <v/>
      </c>
      <c r="H846" s="5" t="str">
        <f>'Filtered Data'!H845</f>
        <v/>
      </c>
      <c r="I846" s="5" t="str">
        <f>'Filtered Data'!I845</f>
        <v/>
      </c>
      <c r="J846" s="5" t="str">
        <f>'Filtered Data'!J845</f>
        <v/>
      </c>
      <c r="K846" s="5" t="str">
        <f>'Filtered Data'!K845</f>
        <v/>
      </c>
      <c r="L846" s="5" t="str">
        <f>'Filtered Data'!L845</f>
        <v/>
      </c>
      <c r="M846" s="5" t="str">
        <f>'Filtered Data'!M845</f>
        <v/>
      </c>
      <c r="N846" s="5" t="str">
        <f>'Filtered Data'!N845</f>
        <v/>
      </c>
      <c r="P846" s="7">
        <f t="shared" si="42"/>
        <v>0</v>
      </c>
      <c r="Q846" s="8" t="str">
        <f>IF('Filtered Data'!G845="","",HEX2DEC(G846))</f>
        <v/>
      </c>
      <c r="R846" s="8" t="str">
        <f>IF('Filtered Data'!H845="","",HEX2DEC(H846))</f>
        <v/>
      </c>
      <c r="S846" s="8" t="str">
        <f>IF('Filtered Data'!I845="","",HEX2DEC(I846))</f>
        <v/>
      </c>
      <c r="T846" s="8" t="str">
        <f>IF('Filtered Data'!J845="","",HEX2DEC(J846))</f>
        <v/>
      </c>
      <c r="U846" s="8" t="str">
        <f>IF('Filtered Data'!K845="","",HEX2DEC(K846))</f>
        <v/>
      </c>
      <c r="V846" s="8" t="str">
        <f>IF('Filtered Data'!L845="","",HEX2DEC(L846))</f>
        <v/>
      </c>
      <c r="W846" s="8" t="str">
        <f>IF('Filtered Data'!M845="","",HEX2DEC(M846))</f>
        <v/>
      </c>
      <c r="X846" s="8" t="str">
        <f>IF('Filtered Data'!N845="","",HEX2DEC(N846))</f>
        <v/>
      </c>
      <c r="Y846" s="8"/>
      <c r="Z846" s="9" t="str">
        <f t="shared" si="43"/>
        <v>0</v>
      </c>
      <c r="AA846" s="8" t="str">
        <f>IF('Filtered Data'!G845="","",HEX2BIN(G846))</f>
        <v/>
      </c>
      <c r="AB846" s="8" t="str">
        <f>IF('Filtered Data'!H845="","",HEX2BIN(H846))</f>
        <v/>
      </c>
      <c r="AC846" s="8" t="str">
        <f>IF('Filtered Data'!I845="","",HEX2BIN(I846))</f>
        <v/>
      </c>
      <c r="AD846" s="8" t="str">
        <f>IF('Filtered Data'!J845="","",HEX2BIN(J846))</f>
        <v/>
      </c>
      <c r="AE846" s="8" t="str">
        <f>IF('Filtered Data'!K845="","",HEX2BIN(K846))</f>
        <v/>
      </c>
      <c r="AF846" s="8" t="str">
        <f>IF('Filtered Data'!L845="","",HEX2BIN(L846))</f>
        <v/>
      </c>
      <c r="AG846" s="8" t="str">
        <f>IF('Filtered Data'!M845="","",HEX2BIN(M846))</f>
        <v/>
      </c>
      <c r="AH846" s="8" t="str">
        <f>IF('Filtered Data'!N845="","",HEX2BIN(N846))</f>
        <v/>
      </c>
      <c r="AI846" s="8"/>
      <c r="AJ846" s="9" t="str">
        <f t="shared" si="44"/>
        <v>0</v>
      </c>
      <c r="AK846" s="8" t="str">
        <f>IF('Filtered Data'!G845="","",HEX2OCT(G846))</f>
        <v/>
      </c>
      <c r="AL846" s="8" t="str">
        <f>IF('Filtered Data'!H845="","",HEX2OCT(H846))</f>
        <v/>
      </c>
      <c r="AM846" s="8" t="str">
        <f>IF('Filtered Data'!I845="","",HEX2OCT(I846))</f>
        <v/>
      </c>
      <c r="AN846" s="8" t="str">
        <f>IF('Filtered Data'!J845="","",HEX2OCT(J846))</f>
        <v/>
      </c>
      <c r="AO846" s="8" t="str">
        <f>IF('Filtered Data'!K845="","",HEX2OCT(K846))</f>
        <v/>
      </c>
      <c r="AP846" s="8" t="str">
        <f>IF('Filtered Data'!L845="","",HEX2OCT(L846))</f>
        <v/>
      </c>
      <c r="AQ846" s="8" t="str">
        <f>IF('Filtered Data'!M845="","",HEX2OCT(M846))</f>
        <v/>
      </c>
      <c r="AR846" s="8" t="str">
        <f>IF('Filtered Data'!N845="","",HEX2OCT(N846))</f>
        <v/>
      </c>
    </row>
    <row r="847">
      <c r="A847" s="5" t="str">
        <f>'Filtered Data'!A846</f>
        <v/>
      </c>
      <c r="B847" s="5" t="str">
        <f>'Filtered Data'!B846</f>
        <v/>
      </c>
      <c r="C847" s="5" t="str">
        <f>'Filtered Data'!C846</f>
        <v/>
      </c>
      <c r="D847" s="5" t="str">
        <f>'Filtered Data'!D846</f>
        <v/>
      </c>
      <c r="E847" s="5" t="str">
        <f>'Filtered Data'!E846</f>
        <v/>
      </c>
      <c r="F847" s="5" t="str">
        <f>'Filtered Data'!F846</f>
        <v/>
      </c>
      <c r="G847" s="5" t="str">
        <f>'Filtered Data'!G846</f>
        <v/>
      </c>
      <c r="H847" s="5" t="str">
        <f>'Filtered Data'!H846</f>
        <v/>
      </c>
      <c r="I847" s="5" t="str">
        <f>'Filtered Data'!I846</f>
        <v/>
      </c>
      <c r="J847" s="5" t="str">
        <f>'Filtered Data'!J846</f>
        <v/>
      </c>
      <c r="K847" s="5" t="str">
        <f>'Filtered Data'!K846</f>
        <v/>
      </c>
      <c r="L847" s="5" t="str">
        <f>'Filtered Data'!L846</f>
        <v/>
      </c>
      <c r="M847" s="5" t="str">
        <f>'Filtered Data'!M846</f>
        <v/>
      </c>
      <c r="N847" s="5" t="str">
        <f>'Filtered Data'!N846</f>
        <v/>
      </c>
      <c r="P847" s="7">
        <f t="shared" si="42"/>
        <v>0</v>
      </c>
      <c r="Q847" s="8" t="str">
        <f>IF('Filtered Data'!G846="","",HEX2DEC(G847))</f>
        <v/>
      </c>
      <c r="R847" s="8" t="str">
        <f>IF('Filtered Data'!H846="","",HEX2DEC(H847))</f>
        <v/>
      </c>
      <c r="S847" s="8" t="str">
        <f>IF('Filtered Data'!I846="","",HEX2DEC(I847))</f>
        <v/>
      </c>
      <c r="T847" s="8" t="str">
        <f>IF('Filtered Data'!J846="","",HEX2DEC(J847))</f>
        <v/>
      </c>
      <c r="U847" s="8" t="str">
        <f>IF('Filtered Data'!K846="","",HEX2DEC(K847))</f>
        <v/>
      </c>
      <c r="V847" s="8" t="str">
        <f>IF('Filtered Data'!L846="","",HEX2DEC(L847))</f>
        <v/>
      </c>
      <c r="W847" s="8" t="str">
        <f>IF('Filtered Data'!M846="","",HEX2DEC(M847))</f>
        <v/>
      </c>
      <c r="X847" s="8" t="str">
        <f>IF('Filtered Data'!N846="","",HEX2DEC(N847))</f>
        <v/>
      </c>
      <c r="Y847" s="8"/>
      <c r="Z847" s="9" t="str">
        <f t="shared" si="43"/>
        <v>0</v>
      </c>
      <c r="AA847" s="8" t="str">
        <f>IF('Filtered Data'!G846="","",HEX2BIN(G847))</f>
        <v/>
      </c>
      <c r="AB847" s="8" t="str">
        <f>IF('Filtered Data'!H846="","",HEX2BIN(H847))</f>
        <v/>
      </c>
      <c r="AC847" s="8" t="str">
        <f>IF('Filtered Data'!I846="","",HEX2BIN(I847))</f>
        <v/>
      </c>
      <c r="AD847" s="8" t="str">
        <f>IF('Filtered Data'!J846="","",HEX2BIN(J847))</f>
        <v/>
      </c>
      <c r="AE847" s="8" t="str">
        <f>IF('Filtered Data'!K846="","",HEX2BIN(K847))</f>
        <v/>
      </c>
      <c r="AF847" s="8" t="str">
        <f>IF('Filtered Data'!L846="","",HEX2BIN(L847))</f>
        <v/>
      </c>
      <c r="AG847" s="8" t="str">
        <f>IF('Filtered Data'!M846="","",HEX2BIN(M847))</f>
        <v/>
      </c>
      <c r="AH847" s="8" t="str">
        <f>IF('Filtered Data'!N846="","",HEX2BIN(N847))</f>
        <v/>
      </c>
      <c r="AI847" s="8"/>
      <c r="AJ847" s="9" t="str">
        <f t="shared" si="44"/>
        <v>0</v>
      </c>
      <c r="AK847" s="8" t="str">
        <f>IF('Filtered Data'!G846="","",HEX2OCT(G847))</f>
        <v/>
      </c>
      <c r="AL847" s="8" t="str">
        <f>IF('Filtered Data'!H846="","",HEX2OCT(H847))</f>
        <v/>
      </c>
      <c r="AM847" s="8" t="str">
        <f>IF('Filtered Data'!I846="","",HEX2OCT(I847))</f>
        <v/>
      </c>
      <c r="AN847" s="8" t="str">
        <f>IF('Filtered Data'!J846="","",HEX2OCT(J847))</f>
        <v/>
      </c>
      <c r="AO847" s="8" t="str">
        <f>IF('Filtered Data'!K846="","",HEX2OCT(K847))</f>
        <v/>
      </c>
      <c r="AP847" s="8" t="str">
        <f>IF('Filtered Data'!L846="","",HEX2OCT(L847))</f>
        <v/>
      </c>
      <c r="AQ847" s="8" t="str">
        <f>IF('Filtered Data'!M846="","",HEX2OCT(M847))</f>
        <v/>
      </c>
      <c r="AR847" s="8" t="str">
        <f>IF('Filtered Data'!N846="","",HEX2OCT(N847))</f>
        <v/>
      </c>
    </row>
    <row r="848">
      <c r="A848" s="5" t="str">
        <f>'Filtered Data'!A847</f>
        <v/>
      </c>
      <c r="B848" s="5" t="str">
        <f>'Filtered Data'!B847</f>
        <v/>
      </c>
      <c r="C848" s="5" t="str">
        <f>'Filtered Data'!C847</f>
        <v/>
      </c>
      <c r="D848" s="5" t="str">
        <f>'Filtered Data'!D847</f>
        <v/>
      </c>
      <c r="E848" s="5" t="str">
        <f>'Filtered Data'!E847</f>
        <v/>
      </c>
      <c r="F848" s="5" t="str">
        <f>'Filtered Data'!F847</f>
        <v/>
      </c>
      <c r="G848" s="5" t="str">
        <f>'Filtered Data'!G847</f>
        <v/>
      </c>
      <c r="H848" s="5" t="str">
        <f>'Filtered Data'!H847</f>
        <v/>
      </c>
      <c r="I848" s="5" t="str">
        <f>'Filtered Data'!I847</f>
        <v/>
      </c>
      <c r="J848" s="5" t="str">
        <f>'Filtered Data'!J847</f>
        <v/>
      </c>
      <c r="K848" s="5" t="str">
        <f>'Filtered Data'!K847</f>
        <v/>
      </c>
      <c r="L848" s="5" t="str">
        <f>'Filtered Data'!L847</f>
        <v/>
      </c>
      <c r="M848" s="5" t="str">
        <f>'Filtered Data'!M847</f>
        <v/>
      </c>
      <c r="N848" s="5" t="str">
        <f>'Filtered Data'!N847</f>
        <v/>
      </c>
      <c r="P848" s="7">
        <f t="shared" si="42"/>
        <v>0</v>
      </c>
      <c r="Q848" s="8" t="str">
        <f>IF('Filtered Data'!G847="","",HEX2DEC(G848))</f>
        <v/>
      </c>
      <c r="R848" s="8" t="str">
        <f>IF('Filtered Data'!H847="","",HEX2DEC(H848))</f>
        <v/>
      </c>
      <c r="S848" s="8" t="str">
        <f>IF('Filtered Data'!I847="","",HEX2DEC(I848))</f>
        <v/>
      </c>
      <c r="T848" s="8" t="str">
        <f>IF('Filtered Data'!J847="","",HEX2DEC(J848))</f>
        <v/>
      </c>
      <c r="U848" s="8" t="str">
        <f>IF('Filtered Data'!K847="","",HEX2DEC(K848))</f>
        <v/>
      </c>
      <c r="V848" s="8" t="str">
        <f>IF('Filtered Data'!L847="","",HEX2DEC(L848))</f>
        <v/>
      </c>
      <c r="W848" s="8" t="str">
        <f>IF('Filtered Data'!M847="","",HEX2DEC(M848))</f>
        <v/>
      </c>
      <c r="X848" s="8" t="str">
        <f>IF('Filtered Data'!N847="","",HEX2DEC(N848))</f>
        <v/>
      </c>
      <c r="Y848" s="8"/>
      <c r="Z848" s="9" t="str">
        <f t="shared" si="43"/>
        <v>0</v>
      </c>
      <c r="AA848" s="8" t="str">
        <f>IF('Filtered Data'!G847="","",HEX2BIN(G848))</f>
        <v/>
      </c>
      <c r="AB848" s="8" t="str">
        <f>IF('Filtered Data'!H847="","",HEX2BIN(H848))</f>
        <v/>
      </c>
      <c r="AC848" s="8" t="str">
        <f>IF('Filtered Data'!I847="","",HEX2BIN(I848))</f>
        <v/>
      </c>
      <c r="AD848" s="8" t="str">
        <f>IF('Filtered Data'!J847="","",HEX2BIN(J848))</f>
        <v/>
      </c>
      <c r="AE848" s="8" t="str">
        <f>IF('Filtered Data'!K847="","",HEX2BIN(K848))</f>
        <v/>
      </c>
      <c r="AF848" s="8" t="str">
        <f>IF('Filtered Data'!L847="","",HEX2BIN(L848))</f>
        <v/>
      </c>
      <c r="AG848" s="8" t="str">
        <f>IF('Filtered Data'!M847="","",HEX2BIN(M848))</f>
        <v/>
      </c>
      <c r="AH848" s="8" t="str">
        <f>IF('Filtered Data'!N847="","",HEX2BIN(N848))</f>
        <v/>
      </c>
      <c r="AI848" s="8"/>
      <c r="AJ848" s="9" t="str">
        <f t="shared" si="44"/>
        <v>0</v>
      </c>
      <c r="AK848" s="8" t="str">
        <f>IF('Filtered Data'!G847="","",HEX2OCT(G848))</f>
        <v/>
      </c>
      <c r="AL848" s="8" t="str">
        <f>IF('Filtered Data'!H847="","",HEX2OCT(H848))</f>
        <v/>
      </c>
      <c r="AM848" s="8" t="str">
        <f>IF('Filtered Data'!I847="","",HEX2OCT(I848))</f>
        <v/>
      </c>
      <c r="AN848" s="8" t="str">
        <f>IF('Filtered Data'!J847="","",HEX2OCT(J848))</f>
        <v/>
      </c>
      <c r="AO848" s="8" t="str">
        <f>IF('Filtered Data'!K847="","",HEX2OCT(K848))</f>
        <v/>
      </c>
      <c r="AP848" s="8" t="str">
        <f>IF('Filtered Data'!L847="","",HEX2OCT(L848))</f>
        <v/>
      </c>
      <c r="AQ848" s="8" t="str">
        <f>IF('Filtered Data'!M847="","",HEX2OCT(M848))</f>
        <v/>
      </c>
      <c r="AR848" s="8" t="str">
        <f>IF('Filtered Data'!N847="","",HEX2OCT(N848))</f>
        <v/>
      </c>
    </row>
    <row r="849">
      <c r="A849" s="5" t="str">
        <f>'Filtered Data'!A848</f>
        <v/>
      </c>
      <c r="B849" s="5" t="str">
        <f>'Filtered Data'!B848</f>
        <v/>
      </c>
      <c r="C849" s="5" t="str">
        <f>'Filtered Data'!C848</f>
        <v/>
      </c>
      <c r="D849" s="5" t="str">
        <f>'Filtered Data'!D848</f>
        <v/>
      </c>
      <c r="E849" s="5" t="str">
        <f>'Filtered Data'!E848</f>
        <v/>
      </c>
      <c r="F849" s="5" t="str">
        <f>'Filtered Data'!F848</f>
        <v/>
      </c>
      <c r="G849" s="5" t="str">
        <f>'Filtered Data'!G848</f>
        <v/>
      </c>
      <c r="H849" s="5" t="str">
        <f>'Filtered Data'!H848</f>
        <v/>
      </c>
      <c r="I849" s="5" t="str">
        <f>'Filtered Data'!I848</f>
        <v/>
      </c>
      <c r="J849" s="5" t="str">
        <f>'Filtered Data'!J848</f>
        <v/>
      </c>
      <c r="K849" s="5" t="str">
        <f>'Filtered Data'!K848</f>
        <v/>
      </c>
      <c r="L849" s="5" t="str">
        <f>'Filtered Data'!L848</f>
        <v/>
      </c>
      <c r="M849" s="5" t="str">
        <f>'Filtered Data'!M848</f>
        <v/>
      </c>
      <c r="N849" s="5" t="str">
        <f>'Filtered Data'!N848</f>
        <v/>
      </c>
      <c r="P849" s="7">
        <f t="shared" si="42"/>
        <v>0</v>
      </c>
      <c r="Q849" s="8" t="str">
        <f>IF('Filtered Data'!G848="","",HEX2DEC(G849))</f>
        <v/>
      </c>
      <c r="R849" s="8" t="str">
        <f>IF('Filtered Data'!H848="","",HEX2DEC(H849))</f>
        <v/>
      </c>
      <c r="S849" s="8" t="str">
        <f>IF('Filtered Data'!I848="","",HEX2DEC(I849))</f>
        <v/>
      </c>
      <c r="T849" s="8" t="str">
        <f>IF('Filtered Data'!J848="","",HEX2DEC(J849))</f>
        <v/>
      </c>
      <c r="U849" s="8" t="str">
        <f>IF('Filtered Data'!K848="","",HEX2DEC(K849))</f>
        <v/>
      </c>
      <c r="V849" s="8" t="str">
        <f>IF('Filtered Data'!L848="","",HEX2DEC(L849))</f>
        <v/>
      </c>
      <c r="W849" s="8" t="str">
        <f>IF('Filtered Data'!M848="","",HEX2DEC(M849))</f>
        <v/>
      </c>
      <c r="X849" s="8" t="str">
        <f>IF('Filtered Data'!N848="","",HEX2DEC(N849))</f>
        <v/>
      </c>
      <c r="Y849" s="8"/>
      <c r="Z849" s="9" t="str">
        <f t="shared" si="43"/>
        <v>0</v>
      </c>
      <c r="AA849" s="8" t="str">
        <f>IF('Filtered Data'!G848="","",HEX2BIN(G849))</f>
        <v/>
      </c>
      <c r="AB849" s="8" t="str">
        <f>IF('Filtered Data'!H848="","",HEX2BIN(H849))</f>
        <v/>
      </c>
      <c r="AC849" s="8" t="str">
        <f>IF('Filtered Data'!I848="","",HEX2BIN(I849))</f>
        <v/>
      </c>
      <c r="AD849" s="8" t="str">
        <f>IF('Filtered Data'!J848="","",HEX2BIN(J849))</f>
        <v/>
      </c>
      <c r="AE849" s="8" t="str">
        <f>IF('Filtered Data'!K848="","",HEX2BIN(K849))</f>
        <v/>
      </c>
      <c r="AF849" s="8" t="str">
        <f>IF('Filtered Data'!L848="","",HEX2BIN(L849))</f>
        <v/>
      </c>
      <c r="AG849" s="8" t="str">
        <f>IF('Filtered Data'!M848="","",HEX2BIN(M849))</f>
        <v/>
      </c>
      <c r="AH849" s="8" t="str">
        <f>IF('Filtered Data'!N848="","",HEX2BIN(N849))</f>
        <v/>
      </c>
      <c r="AI849" s="8"/>
      <c r="AJ849" s="9" t="str">
        <f t="shared" si="44"/>
        <v>0</v>
      </c>
      <c r="AK849" s="8" t="str">
        <f>IF('Filtered Data'!G848="","",HEX2OCT(G849))</f>
        <v/>
      </c>
      <c r="AL849" s="8" t="str">
        <f>IF('Filtered Data'!H848="","",HEX2OCT(H849))</f>
        <v/>
      </c>
      <c r="AM849" s="8" t="str">
        <f>IF('Filtered Data'!I848="","",HEX2OCT(I849))</f>
        <v/>
      </c>
      <c r="AN849" s="8" t="str">
        <f>IF('Filtered Data'!J848="","",HEX2OCT(J849))</f>
        <v/>
      </c>
      <c r="AO849" s="8" t="str">
        <f>IF('Filtered Data'!K848="","",HEX2OCT(K849))</f>
        <v/>
      </c>
      <c r="AP849" s="8" t="str">
        <f>IF('Filtered Data'!L848="","",HEX2OCT(L849))</f>
        <v/>
      </c>
      <c r="AQ849" s="8" t="str">
        <f>IF('Filtered Data'!M848="","",HEX2OCT(M849))</f>
        <v/>
      </c>
      <c r="AR849" s="8" t="str">
        <f>IF('Filtered Data'!N848="","",HEX2OCT(N849))</f>
        <v/>
      </c>
    </row>
    <row r="850">
      <c r="A850" s="5" t="str">
        <f>'Filtered Data'!A849</f>
        <v/>
      </c>
      <c r="B850" s="5" t="str">
        <f>'Filtered Data'!B849</f>
        <v/>
      </c>
      <c r="C850" s="5" t="str">
        <f>'Filtered Data'!C849</f>
        <v/>
      </c>
      <c r="D850" s="5" t="str">
        <f>'Filtered Data'!D849</f>
        <v/>
      </c>
      <c r="E850" s="5" t="str">
        <f>'Filtered Data'!E849</f>
        <v/>
      </c>
      <c r="F850" s="5" t="str">
        <f>'Filtered Data'!F849</f>
        <v/>
      </c>
      <c r="G850" s="5" t="str">
        <f>'Filtered Data'!G849</f>
        <v/>
      </c>
      <c r="H850" s="5" t="str">
        <f>'Filtered Data'!H849</f>
        <v/>
      </c>
      <c r="I850" s="5" t="str">
        <f>'Filtered Data'!I849</f>
        <v/>
      </c>
      <c r="J850" s="5" t="str">
        <f>'Filtered Data'!J849</f>
        <v/>
      </c>
      <c r="K850" s="5" t="str">
        <f>'Filtered Data'!K849</f>
        <v/>
      </c>
      <c r="L850" s="5" t="str">
        <f>'Filtered Data'!L849</f>
        <v/>
      </c>
      <c r="M850" s="5" t="str">
        <f>'Filtered Data'!M849</f>
        <v/>
      </c>
      <c r="N850" s="5" t="str">
        <f>'Filtered Data'!N849</f>
        <v/>
      </c>
      <c r="P850" s="7">
        <f t="shared" si="42"/>
        <v>0</v>
      </c>
      <c r="Q850" s="8" t="str">
        <f>IF('Filtered Data'!G849="","",HEX2DEC(G850))</f>
        <v/>
      </c>
      <c r="R850" s="8" t="str">
        <f>IF('Filtered Data'!H849="","",HEX2DEC(H850))</f>
        <v/>
      </c>
      <c r="S850" s="8" t="str">
        <f>IF('Filtered Data'!I849="","",HEX2DEC(I850))</f>
        <v/>
      </c>
      <c r="T850" s="8" t="str">
        <f>IF('Filtered Data'!J849="","",HEX2DEC(J850))</f>
        <v/>
      </c>
      <c r="U850" s="8" t="str">
        <f>IF('Filtered Data'!K849="","",HEX2DEC(K850))</f>
        <v/>
      </c>
      <c r="V850" s="8" t="str">
        <f>IF('Filtered Data'!L849="","",HEX2DEC(L850))</f>
        <v/>
      </c>
      <c r="W850" s="8" t="str">
        <f>IF('Filtered Data'!M849="","",HEX2DEC(M850))</f>
        <v/>
      </c>
      <c r="X850" s="8" t="str">
        <f>IF('Filtered Data'!N849="","",HEX2DEC(N850))</f>
        <v/>
      </c>
      <c r="Y850" s="8"/>
      <c r="Z850" s="9" t="str">
        <f t="shared" si="43"/>
        <v>0</v>
      </c>
      <c r="AA850" s="8" t="str">
        <f>IF('Filtered Data'!G849="","",HEX2BIN(G850))</f>
        <v/>
      </c>
      <c r="AB850" s="8" t="str">
        <f>IF('Filtered Data'!H849="","",HEX2BIN(H850))</f>
        <v/>
      </c>
      <c r="AC850" s="8" t="str">
        <f>IF('Filtered Data'!I849="","",HEX2BIN(I850))</f>
        <v/>
      </c>
      <c r="AD850" s="8" t="str">
        <f>IF('Filtered Data'!J849="","",HEX2BIN(J850))</f>
        <v/>
      </c>
      <c r="AE850" s="8" t="str">
        <f>IF('Filtered Data'!K849="","",HEX2BIN(K850))</f>
        <v/>
      </c>
      <c r="AF850" s="8" t="str">
        <f>IF('Filtered Data'!L849="","",HEX2BIN(L850))</f>
        <v/>
      </c>
      <c r="AG850" s="8" t="str">
        <f>IF('Filtered Data'!M849="","",HEX2BIN(M850))</f>
        <v/>
      </c>
      <c r="AH850" s="8" t="str">
        <f>IF('Filtered Data'!N849="","",HEX2BIN(N850))</f>
        <v/>
      </c>
      <c r="AI850" s="8"/>
      <c r="AJ850" s="9" t="str">
        <f t="shared" si="44"/>
        <v>0</v>
      </c>
      <c r="AK850" s="8" t="str">
        <f>IF('Filtered Data'!G849="","",HEX2OCT(G850))</f>
        <v/>
      </c>
      <c r="AL850" s="8" t="str">
        <f>IF('Filtered Data'!H849="","",HEX2OCT(H850))</f>
        <v/>
      </c>
      <c r="AM850" s="8" t="str">
        <f>IF('Filtered Data'!I849="","",HEX2OCT(I850))</f>
        <v/>
      </c>
      <c r="AN850" s="8" t="str">
        <f>IF('Filtered Data'!J849="","",HEX2OCT(J850))</f>
        <v/>
      </c>
      <c r="AO850" s="8" t="str">
        <f>IF('Filtered Data'!K849="","",HEX2OCT(K850))</f>
        <v/>
      </c>
      <c r="AP850" s="8" t="str">
        <f>IF('Filtered Data'!L849="","",HEX2OCT(L850))</f>
        <v/>
      </c>
      <c r="AQ850" s="8" t="str">
        <f>IF('Filtered Data'!M849="","",HEX2OCT(M850))</f>
        <v/>
      </c>
      <c r="AR850" s="8" t="str">
        <f>IF('Filtered Data'!N849="","",HEX2OCT(N850))</f>
        <v/>
      </c>
    </row>
    <row r="851">
      <c r="A851" s="5" t="str">
        <f>'Filtered Data'!A850</f>
        <v/>
      </c>
      <c r="B851" s="5" t="str">
        <f>'Filtered Data'!B850</f>
        <v/>
      </c>
      <c r="C851" s="5" t="str">
        <f>'Filtered Data'!C850</f>
        <v/>
      </c>
      <c r="D851" s="5" t="str">
        <f>'Filtered Data'!D850</f>
        <v/>
      </c>
      <c r="E851" s="5" t="str">
        <f>'Filtered Data'!E850</f>
        <v/>
      </c>
      <c r="F851" s="5" t="str">
        <f>'Filtered Data'!F850</f>
        <v/>
      </c>
      <c r="G851" s="5" t="str">
        <f>'Filtered Data'!G850</f>
        <v/>
      </c>
      <c r="H851" s="5" t="str">
        <f>'Filtered Data'!H850</f>
        <v/>
      </c>
      <c r="I851" s="5" t="str">
        <f>'Filtered Data'!I850</f>
        <v/>
      </c>
      <c r="J851" s="5" t="str">
        <f>'Filtered Data'!J850</f>
        <v/>
      </c>
      <c r="K851" s="5" t="str">
        <f>'Filtered Data'!K850</f>
        <v/>
      </c>
      <c r="L851" s="5" t="str">
        <f>'Filtered Data'!L850</f>
        <v/>
      </c>
      <c r="M851" s="5" t="str">
        <f>'Filtered Data'!M850</f>
        <v/>
      </c>
      <c r="N851" s="5" t="str">
        <f>'Filtered Data'!N850</f>
        <v/>
      </c>
      <c r="P851" s="7">
        <f t="shared" si="42"/>
        <v>0</v>
      </c>
      <c r="Q851" s="8" t="str">
        <f>IF('Filtered Data'!G850="","",HEX2DEC(G851))</f>
        <v/>
      </c>
      <c r="R851" s="8" t="str">
        <f>IF('Filtered Data'!H850="","",HEX2DEC(H851))</f>
        <v/>
      </c>
      <c r="S851" s="8" t="str">
        <f>IF('Filtered Data'!I850="","",HEX2DEC(I851))</f>
        <v/>
      </c>
      <c r="T851" s="8" t="str">
        <f>IF('Filtered Data'!J850="","",HEX2DEC(J851))</f>
        <v/>
      </c>
      <c r="U851" s="8" t="str">
        <f>IF('Filtered Data'!K850="","",HEX2DEC(K851))</f>
        <v/>
      </c>
      <c r="V851" s="8" t="str">
        <f>IF('Filtered Data'!L850="","",HEX2DEC(L851))</f>
        <v/>
      </c>
      <c r="W851" s="8" t="str">
        <f>IF('Filtered Data'!M850="","",HEX2DEC(M851))</f>
        <v/>
      </c>
      <c r="X851" s="8" t="str">
        <f>IF('Filtered Data'!N850="","",HEX2DEC(N851))</f>
        <v/>
      </c>
      <c r="Y851" s="8"/>
      <c r="Z851" s="9" t="str">
        <f t="shared" si="43"/>
        <v>0</v>
      </c>
      <c r="AA851" s="8" t="str">
        <f>IF('Filtered Data'!G850="","",HEX2BIN(G851))</f>
        <v/>
      </c>
      <c r="AB851" s="8" t="str">
        <f>IF('Filtered Data'!H850="","",HEX2BIN(H851))</f>
        <v/>
      </c>
      <c r="AC851" s="8" t="str">
        <f>IF('Filtered Data'!I850="","",HEX2BIN(I851))</f>
        <v/>
      </c>
      <c r="AD851" s="8" t="str">
        <f>IF('Filtered Data'!J850="","",HEX2BIN(J851))</f>
        <v/>
      </c>
      <c r="AE851" s="8" t="str">
        <f>IF('Filtered Data'!K850="","",HEX2BIN(K851))</f>
        <v/>
      </c>
      <c r="AF851" s="8" t="str">
        <f>IF('Filtered Data'!L850="","",HEX2BIN(L851))</f>
        <v/>
      </c>
      <c r="AG851" s="8" t="str">
        <f>IF('Filtered Data'!M850="","",HEX2BIN(M851))</f>
        <v/>
      </c>
      <c r="AH851" s="8" t="str">
        <f>IF('Filtered Data'!N850="","",HEX2BIN(N851))</f>
        <v/>
      </c>
      <c r="AI851" s="8"/>
      <c r="AJ851" s="9" t="str">
        <f t="shared" si="44"/>
        <v>0</v>
      </c>
      <c r="AK851" s="8" t="str">
        <f>IF('Filtered Data'!G850="","",HEX2OCT(G851))</f>
        <v/>
      </c>
      <c r="AL851" s="8" t="str">
        <f>IF('Filtered Data'!H850="","",HEX2OCT(H851))</f>
        <v/>
      </c>
      <c r="AM851" s="8" t="str">
        <f>IF('Filtered Data'!I850="","",HEX2OCT(I851))</f>
        <v/>
      </c>
      <c r="AN851" s="8" t="str">
        <f>IF('Filtered Data'!J850="","",HEX2OCT(J851))</f>
        <v/>
      </c>
      <c r="AO851" s="8" t="str">
        <f>IF('Filtered Data'!K850="","",HEX2OCT(K851))</f>
        <v/>
      </c>
      <c r="AP851" s="8" t="str">
        <f>IF('Filtered Data'!L850="","",HEX2OCT(L851))</f>
        <v/>
      </c>
      <c r="AQ851" s="8" t="str">
        <f>IF('Filtered Data'!M850="","",HEX2OCT(M851))</f>
        <v/>
      </c>
      <c r="AR851" s="8" t="str">
        <f>IF('Filtered Data'!N850="","",HEX2OCT(N851))</f>
        <v/>
      </c>
    </row>
    <row r="852">
      <c r="A852" s="5" t="str">
        <f>'Filtered Data'!A851</f>
        <v/>
      </c>
      <c r="B852" s="5" t="str">
        <f>'Filtered Data'!B851</f>
        <v/>
      </c>
      <c r="C852" s="5" t="str">
        <f>'Filtered Data'!C851</f>
        <v/>
      </c>
      <c r="D852" s="5" t="str">
        <f>'Filtered Data'!D851</f>
        <v/>
      </c>
      <c r="E852" s="5" t="str">
        <f>'Filtered Data'!E851</f>
        <v/>
      </c>
      <c r="F852" s="5" t="str">
        <f>'Filtered Data'!F851</f>
        <v/>
      </c>
      <c r="G852" s="5" t="str">
        <f>'Filtered Data'!G851</f>
        <v/>
      </c>
      <c r="H852" s="5" t="str">
        <f>'Filtered Data'!H851</f>
        <v/>
      </c>
      <c r="I852" s="5" t="str">
        <f>'Filtered Data'!I851</f>
        <v/>
      </c>
      <c r="J852" s="5" t="str">
        <f>'Filtered Data'!J851</f>
        <v/>
      </c>
      <c r="K852" s="5" t="str">
        <f>'Filtered Data'!K851</f>
        <v/>
      </c>
      <c r="L852" s="5" t="str">
        <f>'Filtered Data'!L851</f>
        <v/>
      </c>
      <c r="M852" s="5" t="str">
        <f>'Filtered Data'!M851</f>
        <v/>
      </c>
      <c r="N852" s="5" t="str">
        <f>'Filtered Data'!N851</f>
        <v/>
      </c>
      <c r="P852" s="7">
        <f t="shared" si="42"/>
        <v>0</v>
      </c>
      <c r="Q852" s="8" t="str">
        <f>IF('Filtered Data'!G851="","",HEX2DEC(G852))</f>
        <v/>
      </c>
      <c r="R852" s="8" t="str">
        <f>IF('Filtered Data'!H851="","",HEX2DEC(H852))</f>
        <v/>
      </c>
      <c r="S852" s="8" t="str">
        <f>IF('Filtered Data'!I851="","",HEX2DEC(I852))</f>
        <v/>
      </c>
      <c r="T852" s="8" t="str">
        <f>IF('Filtered Data'!J851="","",HEX2DEC(J852))</f>
        <v/>
      </c>
      <c r="U852" s="8" t="str">
        <f>IF('Filtered Data'!K851="","",HEX2DEC(K852))</f>
        <v/>
      </c>
      <c r="V852" s="8" t="str">
        <f>IF('Filtered Data'!L851="","",HEX2DEC(L852))</f>
        <v/>
      </c>
      <c r="W852" s="8" t="str">
        <f>IF('Filtered Data'!M851="","",HEX2DEC(M852))</f>
        <v/>
      </c>
      <c r="X852" s="8" t="str">
        <f>IF('Filtered Data'!N851="","",HEX2DEC(N852))</f>
        <v/>
      </c>
      <c r="Y852" s="8"/>
      <c r="Z852" s="9" t="str">
        <f t="shared" si="43"/>
        <v>0</v>
      </c>
      <c r="AA852" s="8" t="str">
        <f>IF('Filtered Data'!G851="","",HEX2BIN(G852))</f>
        <v/>
      </c>
      <c r="AB852" s="8" t="str">
        <f>IF('Filtered Data'!H851="","",HEX2BIN(H852))</f>
        <v/>
      </c>
      <c r="AC852" s="8" t="str">
        <f>IF('Filtered Data'!I851="","",HEX2BIN(I852))</f>
        <v/>
      </c>
      <c r="AD852" s="8" t="str">
        <f>IF('Filtered Data'!J851="","",HEX2BIN(J852))</f>
        <v/>
      </c>
      <c r="AE852" s="8" t="str">
        <f>IF('Filtered Data'!K851="","",HEX2BIN(K852))</f>
        <v/>
      </c>
      <c r="AF852" s="8" t="str">
        <f>IF('Filtered Data'!L851="","",HEX2BIN(L852))</f>
        <v/>
      </c>
      <c r="AG852" s="8" t="str">
        <f>IF('Filtered Data'!M851="","",HEX2BIN(M852))</f>
        <v/>
      </c>
      <c r="AH852" s="8" t="str">
        <f>IF('Filtered Data'!N851="","",HEX2BIN(N852))</f>
        <v/>
      </c>
      <c r="AI852" s="8"/>
      <c r="AJ852" s="9" t="str">
        <f t="shared" si="44"/>
        <v>0</v>
      </c>
      <c r="AK852" s="8" t="str">
        <f>IF('Filtered Data'!G851="","",HEX2OCT(G852))</f>
        <v/>
      </c>
      <c r="AL852" s="8" t="str">
        <f>IF('Filtered Data'!H851="","",HEX2OCT(H852))</f>
        <v/>
      </c>
      <c r="AM852" s="8" t="str">
        <f>IF('Filtered Data'!I851="","",HEX2OCT(I852))</f>
        <v/>
      </c>
      <c r="AN852" s="8" t="str">
        <f>IF('Filtered Data'!J851="","",HEX2OCT(J852))</f>
        <v/>
      </c>
      <c r="AO852" s="8" t="str">
        <f>IF('Filtered Data'!K851="","",HEX2OCT(K852))</f>
        <v/>
      </c>
      <c r="AP852" s="8" t="str">
        <f>IF('Filtered Data'!L851="","",HEX2OCT(L852))</f>
        <v/>
      </c>
      <c r="AQ852" s="8" t="str">
        <f>IF('Filtered Data'!M851="","",HEX2OCT(M852))</f>
        <v/>
      </c>
      <c r="AR852" s="8" t="str">
        <f>IF('Filtered Data'!N851="","",HEX2OCT(N852))</f>
        <v/>
      </c>
    </row>
    <row r="853">
      <c r="A853" s="5" t="str">
        <f>'Filtered Data'!A852</f>
        <v/>
      </c>
      <c r="B853" s="5" t="str">
        <f>'Filtered Data'!B852</f>
        <v/>
      </c>
      <c r="C853" s="5" t="str">
        <f>'Filtered Data'!C852</f>
        <v/>
      </c>
      <c r="D853" s="5" t="str">
        <f>'Filtered Data'!D852</f>
        <v/>
      </c>
      <c r="E853" s="5" t="str">
        <f>'Filtered Data'!E852</f>
        <v/>
      </c>
      <c r="F853" s="5" t="str">
        <f>'Filtered Data'!F852</f>
        <v/>
      </c>
      <c r="G853" s="5" t="str">
        <f>'Filtered Data'!G852</f>
        <v/>
      </c>
      <c r="H853" s="5" t="str">
        <f>'Filtered Data'!H852</f>
        <v/>
      </c>
      <c r="I853" s="5" t="str">
        <f>'Filtered Data'!I852</f>
        <v/>
      </c>
      <c r="J853" s="5" t="str">
        <f>'Filtered Data'!J852</f>
        <v/>
      </c>
      <c r="K853" s="5" t="str">
        <f>'Filtered Data'!K852</f>
        <v/>
      </c>
      <c r="L853" s="5" t="str">
        <f>'Filtered Data'!L852</f>
        <v/>
      </c>
      <c r="M853" s="5" t="str">
        <f>'Filtered Data'!M852</f>
        <v/>
      </c>
      <c r="N853" s="5" t="str">
        <f>'Filtered Data'!N852</f>
        <v/>
      </c>
      <c r="P853" s="7">
        <f t="shared" si="42"/>
        <v>0</v>
      </c>
      <c r="Q853" s="8" t="str">
        <f>IF('Filtered Data'!G852="","",HEX2DEC(G853))</f>
        <v/>
      </c>
      <c r="R853" s="8" t="str">
        <f>IF('Filtered Data'!H852="","",HEX2DEC(H853))</f>
        <v/>
      </c>
      <c r="S853" s="8" t="str">
        <f>IF('Filtered Data'!I852="","",HEX2DEC(I853))</f>
        <v/>
      </c>
      <c r="T853" s="8" t="str">
        <f>IF('Filtered Data'!J852="","",HEX2DEC(J853))</f>
        <v/>
      </c>
      <c r="U853" s="8" t="str">
        <f>IF('Filtered Data'!K852="","",HEX2DEC(K853))</f>
        <v/>
      </c>
      <c r="V853" s="8" t="str">
        <f>IF('Filtered Data'!L852="","",HEX2DEC(L853))</f>
        <v/>
      </c>
      <c r="W853" s="8" t="str">
        <f>IF('Filtered Data'!M852="","",HEX2DEC(M853))</f>
        <v/>
      </c>
      <c r="X853" s="8" t="str">
        <f>IF('Filtered Data'!N852="","",HEX2DEC(N853))</f>
        <v/>
      </c>
      <c r="Y853" s="8"/>
      <c r="Z853" s="9" t="str">
        <f t="shared" si="43"/>
        <v>0</v>
      </c>
      <c r="AA853" s="8" t="str">
        <f>IF('Filtered Data'!G852="","",HEX2BIN(G853))</f>
        <v/>
      </c>
      <c r="AB853" s="8" t="str">
        <f>IF('Filtered Data'!H852="","",HEX2BIN(H853))</f>
        <v/>
      </c>
      <c r="AC853" s="8" t="str">
        <f>IF('Filtered Data'!I852="","",HEX2BIN(I853))</f>
        <v/>
      </c>
      <c r="AD853" s="8" t="str">
        <f>IF('Filtered Data'!J852="","",HEX2BIN(J853))</f>
        <v/>
      </c>
      <c r="AE853" s="8" t="str">
        <f>IF('Filtered Data'!K852="","",HEX2BIN(K853))</f>
        <v/>
      </c>
      <c r="AF853" s="8" t="str">
        <f>IF('Filtered Data'!L852="","",HEX2BIN(L853))</f>
        <v/>
      </c>
      <c r="AG853" s="8" t="str">
        <f>IF('Filtered Data'!M852="","",HEX2BIN(M853))</f>
        <v/>
      </c>
      <c r="AH853" s="8" t="str">
        <f>IF('Filtered Data'!N852="","",HEX2BIN(N853))</f>
        <v/>
      </c>
      <c r="AI853" s="8"/>
      <c r="AJ853" s="9" t="str">
        <f t="shared" si="44"/>
        <v>0</v>
      </c>
      <c r="AK853" s="8" t="str">
        <f>IF('Filtered Data'!G852="","",HEX2OCT(G853))</f>
        <v/>
      </c>
      <c r="AL853" s="8" t="str">
        <f>IF('Filtered Data'!H852="","",HEX2OCT(H853))</f>
        <v/>
      </c>
      <c r="AM853" s="8" t="str">
        <f>IF('Filtered Data'!I852="","",HEX2OCT(I853))</f>
        <v/>
      </c>
      <c r="AN853" s="8" t="str">
        <f>IF('Filtered Data'!J852="","",HEX2OCT(J853))</f>
        <v/>
      </c>
      <c r="AO853" s="8" t="str">
        <f>IF('Filtered Data'!K852="","",HEX2OCT(K853))</f>
        <v/>
      </c>
      <c r="AP853" s="8" t="str">
        <f>IF('Filtered Data'!L852="","",HEX2OCT(L853))</f>
        <v/>
      </c>
      <c r="AQ853" s="8" t="str">
        <f>IF('Filtered Data'!M852="","",HEX2OCT(M853))</f>
        <v/>
      </c>
      <c r="AR853" s="8" t="str">
        <f>IF('Filtered Data'!N852="","",HEX2OCT(N853))</f>
        <v/>
      </c>
    </row>
    <row r="854">
      <c r="A854" s="5" t="str">
        <f>'Filtered Data'!A853</f>
        <v/>
      </c>
      <c r="B854" s="5" t="str">
        <f>'Filtered Data'!B853</f>
        <v/>
      </c>
      <c r="C854" s="5" t="str">
        <f>'Filtered Data'!C853</f>
        <v/>
      </c>
      <c r="D854" s="5" t="str">
        <f>'Filtered Data'!D853</f>
        <v/>
      </c>
      <c r="E854" s="5" t="str">
        <f>'Filtered Data'!E853</f>
        <v/>
      </c>
      <c r="F854" s="5" t="str">
        <f>'Filtered Data'!F853</f>
        <v/>
      </c>
      <c r="G854" s="5" t="str">
        <f>'Filtered Data'!G853</f>
        <v/>
      </c>
      <c r="H854" s="5" t="str">
        <f>'Filtered Data'!H853</f>
        <v/>
      </c>
      <c r="I854" s="5" t="str">
        <f>'Filtered Data'!I853</f>
        <v/>
      </c>
      <c r="J854" s="5" t="str">
        <f>'Filtered Data'!J853</f>
        <v/>
      </c>
      <c r="K854" s="5" t="str">
        <f>'Filtered Data'!K853</f>
        <v/>
      </c>
      <c r="L854" s="5" t="str">
        <f>'Filtered Data'!L853</f>
        <v/>
      </c>
      <c r="M854" s="5" t="str">
        <f>'Filtered Data'!M853</f>
        <v/>
      </c>
      <c r="N854" s="5" t="str">
        <f>'Filtered Data'!N853</f>
        <v/>
      </c>
      <c r="P854" s="7">
        <f t="shared" si="42"/>
        <v>0</v>
      </c>
      <c r="Q854" s="8" t="str">
        <f>IF('Filtered Data'!G853="","",HEX2DEC(G854))</f>
        <v/>
      </c>
      <c r="R854" s="8" t="str">
        <f>IF('Filtered Data'!H853="","",HEX2DEC(H854))</f>
        <v/>
      </c>
      <c r="S854" s="8" t="str">
        <f>IF('Filtered Data'!I853="","",HEX2DEC(I854))</f>
        <v/>
      </c>
      <c r="T854" s="8" t="str">
        <f>IF('Filtered Data'!J853="","",HEX2DEC(J854))</f>
        <v/>
      </c>
      <c r="U854" s="8" t="str">
        <f>IF('Filtered Data'!K853="","",HEX2DEC(K854))</f>
        <v/>
      </c>
      <c r="V854" s="8" t="str">
        <f>IF('Filtered Data'!L853="","",HEX2DEC(L854))</f>
        <v/>
      </c>
      <c r="W854" s="8" t="str">
        <f>IF('Filtered Data'!M853="","",HEX2DEC(M854))</f>
        <v/>
      </c>
      <c r="X854" s="8" t="str">
        <f>IF('Filtered Data'!N853="","",HEX2DEC(N854))</f>
        <v/>
      </c>
      <c r="Y854" s="8"/>
      <c r="Z854" s="9" t="str">
        <f t="shared" si="43"/>
        <v>0</v>
      </c>
      <c r="AA854" s="8" t="str">
        <f>IF('Filtered Data'!G853="","",HEX2BIN(G854))</f>
        <v/>
      </c>
      <c r="AB854" s="8" t="str">
        <f>IF('Filtered Data'!H853="","",HEX2BIN(H854))</f>
        <v/>
      </c>
      <c r="AC854" s="8" t="str">
        <f>IF('Filtered Data'!I853="","",HEX2BIN(I854))</f>
        <v/>
      </c>
      <c r="AD854" s="8" t="str">
        <f>IF('Filtered Data'!J853="","",HEX2BIN(J854))</f>
        <v/>
      </c>
      <c r="AE854" s="8" t="str">
        <f>IF('Filtered Data'!K853="","",HEX2BIN(K854))</f>
        <v/>
      </c>
      <c r="AF854" s="8" t="str">
        <f>IF('Filtered Data'!L853="","",HEX2BIN(L854))</f>
        <v/>
      </c>
      <c r="AG854" s="8" t="str">
        <f>IF('Filtered Data'!M853="","",HEX2BIN(M854))</f>
        <v/>
      </c>
      <c r="AH854" s="8" t="str">
        <f>IF('Filtered Data'!N853="","",HEX2BIN(N854))</f>
        <v/>
      </c>
      <c r="AI854" s="8"/>
      <c r="AJ854" s="9" t="str">
        <f t="shared" si="44"/>
        <v>0</v>
      </c>
      <c r="AK854" s="8" t="str">
        <f>IF('Filtered Data'!G853="","",HEX2OCT(G854))</f>
        <v/>
      </c>
      <c r="AL854" s="8" t="str">
        <f>IF('Filtered Data'!H853="","",HEX2OCT(H854))</f>
        <v/>
      </c>
      <c r="AM854" s="8" t="str">
        <f>IF('Filtered Data'!I853="","",HEX2OCT(I854))</f>
        <v/>
      </c>
      <c r="AN854" s="8" t="str">
        <f>IF('Filtered Data'!J853="","",HEX2OCT(J854))</f>
        <v/>
      </c>
      <c r="AO854" s="8" t="str">
        <f>IF('Filtered Data'!K853="","",HEX2OCT(K854))</f>
        <v/>
      </c>
      <c r="AP854" s="8" t="str">
        <f>IF('Filtered Data'!L853="","",HEX2OCT(L854))</f>
        <v/>
      </c>
      <c r="AQ854" s="8" t="str">
        <f>IF('Filtered Data'!M853="","",HEX2OCT(M854))</f>
        <v/>
      </c>
      <c r="AR854" s="8" t="str">
        <f>IF('Filtered Data'!N853="","",HEX2OCT(N854))</f>
        <v/>
      </c>
    </row>
    <row r="855">
      <c r="A855" s="5" t="str">
        <f>'Filtered Data'!A854</f>
        <v/>
      </c>
      <c r="B855" s="5" t="str">
        <f>'Filtered Data'!B854</f>
        <v/>
      </c>
      <c r="C855" s="5" t="str">
        <f>'Filtered Data'!C854</f>
        <v/>
      </c>
      <c r="D855" s="5" t="str">
        <f>'Filtered Data'!D854</f>
        <v/>
      </c>
      <c r="E855" s="5" t="str">
        <f>'Filtered Data'!E854</f>
        <v/>
      </c>
      <c r="F855" s="5" t="str">
        <f>'Filtered Data'!F854</f>
        <v/>
      </c>
      <c r="G855" s="5" t="str">
        <f>'Filtered Data'!G854</f>
        <v/>
      </c>
      <c r="H855" s="5" t="str">
        <f>'Filtered Data'!H854</f>
        <v/>
      </c>
      <c r="I855" s="5" t="str">
        <f>'Filtered Data'!I854</f>
        <v/>
      </c>
      <c r="J855" s="5" t="str">
        <f>'Filtered Data'!J854</f>
        <v/>
      </c>
      <c r="K855" s="5" t="str">
        <f>'Filtered Data'!K854</f>
        <v/>
      </c>
      <c r="L855" s="5" t="str">
        <f>'Filtered Data'!L854</f>
        <v/>
      </c>
      <c r="M855" s="5" t="str">
        <f>'Filtered Data'!M854</f>
        <v/>
      </c>
      <c r="N855" s="5" t="str">
        <f>'Filtered Data'!N854</f>
        <v/>
      </c>
      <c r="P855" s="7">
        <f t="shared" si="42"/>
        <v>0</v>
      </c>
      <c r="Q855" s="8" t="str">
        <f>IF('Filtered Data'!G854="","",HEX2DEC(G855))</f>
        <v/>
      </c>
      <c r="R855" s="8" t="str">
        <f>IF('Filtered Data'!H854="","",HEX2DEC(H855))</f>
        <v/>
      </c>
      <c r="S855" s="8" t="str">
        <f>IF('Filtered Data'!I854="","",HEX2DEC(I855))</f>
        <v/>
      </c>
      <c r="T855" s="8" t="str">
        <f>IF('Filtered Data'!J854="","",HEX2DEC(J855))</f>
        <v/>
      </c>
      <c r="U855" s="8" t="str">
        <f>IF('Filtered Data'!K854="","",HEX2DEC(K855))</f>
        <v/>
      </c>
      <c r="V855" s="8" t="str">
        <f>IF('Filtered Data'!L854="","",HEX2DEC(L855))</f>
        <v/>
      </c>
      <c r="W855" s="8" t="str">
        <f>IF('Filtered Data'!M854="","",HEX2DEC(M855))</f>
        <v/>
      </c>
      <c r="X855" s="8" t="str">
        <f>IF('Filtered Data'!N854="","",HEX2DEC(N855))</f>
        <v/>
      </c>
      <c r="Y855" s="8"/>
      <c r="Z855" s="9" t="str">
        <f t="shared" si="43"/>
        <v>0</v>
      </c>
      <c r="AA855" s="8" t="str">
        <f>IF('Filtered Data'!G854="","",HEX2BIN(G855))</f>
        <v/>
      </c>
      <c r="AB855" s="8" t="str">
        <f>IF('Filtered Data'!H854="","",HEX2BIN(H855))</f>
        <v/>
      </c>
      <c r="AC855" s="8" t="str">
        <f>IF('Filtered Data'!I854="","",HEX2BIN(I855))</f>
        <v/>
      </c>
      <c r="AD855" s="8" t="str">
        <f>IF('Filtered Data'!J854="","",HEX2BIN(J855))</f>
        <v/>
      </c>
      <c r="AE855" s="8" t="str">
        <f>IF('Filtered Data'!K854="","",HEX2BIN(K855))</f>
        <v/>
      </c>
      <c r="AF855" s="8" t="str">
        <f>IF('Filtered Data'!L854="","",HEX2BIN(L855))</f>
        <v/>
      </c>
      <c r="AG855" s="8" t="str">
        <f>IF('Filtered Data'!M854="","",HEX2BIN(M855))</f>
        <v/>
      </c>
      <c r="AH855" s="8" t="str">
        <f>IF('Filtered Data'!N854="","",HEX2BIN(N855))</f>
        <v/>
      </c>
      <c r="AI855" s="8"/>
      <c r="AJ855" s="9" t="str">
        <f t="shared" si="44"/>
        <v>0</v>
      </c>
      <c r="AK855" s="8" t="str">
        <f>IF('Filtered Data'!G854="","",HEX2OCT(G855))</f>
        <v/>
      </c>
      <c r="AL855" s="8" t="str">
        <f>IF('Filtered Data'!H854="","",HEX2OCT(H855))</f>
        <v/>
      </c>
      <c r="AM855" s="8" t="str">
        <f>IF('Filtered Data'!I854="","",HEX2OCT(I855))</f>
        <v/>
      </c>
      <c r="AN855" s="8" t="str">
        <f>IF('Filtered Data'!J854="","",HEX2OCT(J855))</f>
        <v/>
      </c>
      <c r="AO855" s="8" t="str">
        <f>IF('Filtered Data'!K854="","",HEX2OCT(K855))</f>
        <v/>
      </c>
      <c r="AP855" s="8" t="str">
        <f>IF('Filtered Data'!L854="","",HEX2OCT(L855))</f>
        <v/>
      </c>
      <c r="AQ855" s="8" t="str">
        <f>IF('Filtered Data'!M854="","",HEX2OCT(M855))</f>
        <v/>
      </c>
      <c r="AR855" s="8" t="str">
        <f>IF('Filtered Data'!N854="","",HEX2OCT(N855))</f>
        <v/>
      </c>
    </row>
    <row r="856">
      <c r="A856" s="5" t="str">
        <f>'Filtered Data'!A855</f>
        <v/>
      </c>
      <c r="B856" s="5" t="str">
        <f>'Filtered Data'!B855</f>
        <v/>
      </c>
      <c r="C856" s="5" t="str">
        <f>'Filtered Data'!C855</f>
        <v/>
      </c>
      <c r="D856" s="5" t="str">
        <f>'Filtered Data'!D855</f>
        <v/>
      </c>
      <c r="E856" s="5" t="str">
        <f>'Filtered Data'!E855</f>
        <v/>
      </c>
      <c r="F856" s="5" t="str">
        <f>'Filtered Data'!F855</f>
        <v/>
      </c>
      <c r="G856" s="5" t="str">
        <f>'Filtered Data'!G855</f>
        <v/>
      </c>
      <c r="H856" s="5" t="str">
        <f>'Filtered Data'!H855</f>
        <v/>
      </c>
      <c r="I856" s="5" t="str">
        <f>'Filtered Data'!I855</f>
        <v/>
      </c>
      <c r="J856" s="5" t="str">
        <f>'Filtered Data'!J855</f>
        <v/>
      </c>
      <c r="K856" s="5" t="str">
        <f>'Filtered Data'!K855</f>
        <v/>
      </c>
      <c r="L856" s="5" t="str">
        <f>'Filtered Data'!L855</f>
        <v/>
      </c>
      <c r="M856" s="5" t="str">
        <f>'Filtered Data'!M855</f>
        <v/>
      </c>
      <c r="N856" s="5" t="str">
        <f>'Filtered Data'!N855</f>
        <v/>
      </c>
      <c r="P856" s="7">
        <f t="shared" si="42"/>
        <v>0</v>
      </c>
      <c r="Q856" s="8" t="str">
        <f>IF('Filtered Data'!G855="","",HEX2DEC(G856))</f>
        <v/>
      </c>
      <c r="R856" s="8" t="str">
        <f>IF('Filtered Data'!H855="","",HEX2DEC(H856))</f>
        <v/>
      </c>
      <c r="S856" s="8" t="str">
        <f>IF('Filtered Data'!I855="","",HEX2DEC(I856))</f>
        <v/>
      </c>
      <c r="T856" s="8" t="str">
        <f>IF('Filtered Data'!J855="","",HEX2DEC(J856))</f>
        <v/>
      </c>
      <c r="U856" s="8" t="str">
        <f>IF('Filtered Data'!K855="","",HEX2DEC(K856))</f>
        <v/>
      </c>
      <c r="V856" s="8" t="str">
        <f>IF('Filtered Data'!L855="","",HEX2DEC(L856))</f>
        <v/>
      </c>
      <c r="W856" s="8" t="str">
        <f>IF('Filtered Data'!M855="","",HEX2DEC(M856))</f>
        <v/>
      </c>
      <c r="X856" s="8" t="str">
        <f>IF('Filtered Data'!N855="","",HEX2DEC(N856))</f>
        <v/>
      </c>
      <c r="Y856" s="8"/>
      <c r="Z856" s="9" t="str">
        <f t="shared" si="43"/>
        <v>0</v>
      </c>
      <c r="AA856" s="8" t="str">
        <f>IF('Filtered Data'!G855="","",HEX2BIN(G856))</f>
        <v/>
      </c>
      <c r="AB856" s="8" t="str">
        <f>IF('Filtered Data'!H855="","",HEX2BIN(H856))</f>
        <v/>
      </c>
      <c r="AC856" s="8" t="str">
        <f>IF('Filtered Data'!I855="","",HEX2BIN(I856))</f>
        <v/>
      </c>
      <c r="AD856" s="8" t="str">
        <f>IF('Filtered Data'!J855="","",HEX2BIN(J856))</f>
        <v/>
      </c>
      <c r="AE856" s="8" t="str">
        <f>IF('Filtered Data'!K855="","",HEX2BIN(K856))</f>
        <v/>
      </c>
      <c r="AF856" s="8" t="str">
        <f>IF('Filtered Data'!L855="","",HEX2BIN(L856))</f>
        <v/>
      </c>
      <c r="AG856" s="8" t="str">
        <f>IF('Filtered Data'!M855="","",HEX2BIN(M856))</f>
        <v/>
      </c>
      <c r="AH856" s="8" t="str">
        <f>IF('Filtered Data'!N855="","",HEX2BIN(N856))</f>
        <v/>
      </c>
      <c r="AI856" s="8"/>
      <c r="AJ856" s="9" t="str">
        <f t="shared" si="44"/>
        <v>0</v>
      </c>
      <c r="AK856" s="8" t="str">
        <f>IF('Filtered Data'!G855="","",HEX2OCT(G856))</f>
        <v/>
      </c>
      <c r="AL856" s="8" t="str">
        <f>IF('Filtered Data'!H855="","",HEX2OCT(H856))</f>
        <v/>
      </c>
      <c r="AM856" s="8" t="str">
        <f>IF('Filtered Data'!I855="","",HEX2OCT(I856))</f>
        <v/>
      </c>
      <c r="AN856" s="8" t="str">
        <f>IF('Filtered Data'!J855="","",HEX2OCT(J856))</f>
        <v/>
      </c>
      <c r="AO856" s="8" t="str">
        <f>IF('Filtered Data'!K855="","",HEX2OCT(K856))</f>
        <v/>
      </c>
      <c r="AP856" s="8" t="str">
        <f>IF('Filtered Data'!L855="","",HEX2OCT(L856))</f>
        <v/>
      </c>
      <c r="AQ856" s="8" t="str">
        <f>IF('Filtered Data'!M855="","",HEX2OCT(M856))</f>
        <v/>
      </c>
      <c r="AR856" s="8" t="str">
        <f>IF('Filtered Data'!N855="","",HEX2OCT(N856))</f>
        <v/>
      </c>
    </row>
    <row r="857">
      <c r="A857" s="5" t="str">
        <f>'Filtered Data'!A856</f>
        <v/>
      </c>
      <c r="B857" s="5" t="str">
        <f>'Filtered Data'!B856</f>
        <v/>
      </c>
      <c r="C857" s="5" t="str">
        <f>'Filtered Data'!C856</f>
        <v/>
      </c>
      <c r="D857" s="5" t="str">
        <f>'Filtered Data'!D856</f>
        <v/>
      </c>
      <c r="E857" s="5" t="str">
        <f>'Filtered Data'!E856</f>
        <v/>
      </c>
      <c r="F857" s="5" t="str">
        <f>'Filtered Data'!F856</f>
        <v/>
      </c>
      <c r="G857" s="5" t="str">
        <f>'Filtered Data'!G856</f>
        <v/>
      </c>
      <c r="H857" s="5" t="str">
        <f>'Filtered Data'!H856</f>
        <v/>
      </c>
      <c r="I857" s="5" t="str">
        <f>'Filtered Data'!I856</f>
        <v/>
      </c>
      <c r="J857" s="5" t="str">
        <f>'Filtered Data'!J856</f>
        <v/>
      </c>
      <c r="K857" s="5" t="str">
        <f>'Filtered Data'!K856</f>
        <v/>
      </c>
      <c r="L857" s="5" t="str">
        <f>'Filtered Data'!L856</f>
        <v/>
      </c>
      <c r="M857" s="5" t="str">
        <f>'Filtered Data'!M856</f>
        <v/>
      </c>
      <c r="N857" s="5" t="str">
        <f>'Filtered Data'!N856</f>
        <v/>
      </c>
      <c r="P857" s="7">
        <f t="shared" si="42"/>
        <v>0</v>
      </c>
      <c r="Q857" s="8" t="str">
        <f>IF('Filtered Data'!G856="","",HEX2DEC(G857))</f>
        <v/>
      </c>
      <c r="R857" s="8" t="str">
        <f>IF('Filtered Data'!H856="","",HEX2DEC(H857))</f>
        <v/>
      </c>
      <c r="S857" s="8" t="str">
        <f>IF('Filtered Data'!I856="","",HEX2DEC(I857))</f>
        <v/>
      </c>
      <c r="T857" s="8" t="str">
        <f>IF('Filtered Data'!J856="","",HEX2DEC(J857))</f>
        <v/>
      </c>
      <c r="U857" s="8" t="str">
        <f>IF('Filtered Data'!K856="","",HEX2DEC(K857))</f>
        <v/>
      </c>
      <c r="V857" s="8" t="str">
        <f>IF('Filtered Data'!L856="","",HEX2DEC(L857))</f>
        <v/>
      </c>
      <c r="W857" s="8" t="str">
        <f>IF('Filtered Data'!M856="","",HEX2DEC(M857))</f>
        <v/>
      </c>
      <c r="X857" s="8" t="str">
        <f>IF('Filtered Data'!N856="","",HEX2DEC(N857))</f>
        <v/>
      </c>
      <c r="Y857" s="8"/>
      <c r="Z857" s="9" t="str">
        <f t="shared" si="43"/>
        <v>0</v>
      </c>
      <c r="AA857" s="8" t="str">
        <f>IF('Filtered Data'!G856="","",HEX2BIN(G857))</f>
        <v/>
      </c>
      <c r="AB857" s="8" t="str">
        <f>IF('Filtered Data'!H856="","",HEX2BIN(H857))</f>
        <v/>
      </c>
      <c r="AC857" s="8" t="str">
        <f>IF('Filtered Data'!I856="","",HEX2BIN(I857))</f>
        <v/>
      </c>
      <c r="AD857" s="8" t="str">
        <f>IF('Filtered Data'!J856="","",HEX2BIN(J857))</f>
        <v/>
      </c>
      <c r="AE857" s="8" t="str">
        <f>IF('Filtered Data'!K856="","",HEX2BIN(K857))</f>
        <v/>
      </c>
      <c r="AF857" s="8" t="str">
        <f>IF('Filtered Data'!L856="","",HEX2BIN(L857))</f>
        <v/>
      </c>
      <c r="AG857" s="8" t="str">
        <f>IF('Filtered Data'!M856="","",HEX2BIN(M857))</f>
        <v/>
      </c>
      <c r="AH857" s="8" t="str">
        <f>IF('Filtered Data'!N856="","",HEX2BIN(N857))</f>
        <v/>
      </c>
      <c r="AI857" s="8"/>
      <c r="AJ857" s="9" t="str">
        <f t="shared" si="44"/>
        <v>0</v>
      </c>
      <c r="AK857" s="8" t="str">
        <f>IF('Filtered Data'!G856="","",HEX2OCT(G857))</f>
        <v/>
      </c>
      <c r="AL857" s="8" t="str">
        <f>IF('Filtered Data'!H856="","",HEX2OCT(H857))</f>
        <v/>
      </c>
      <c r="AM857" s="8" t="str">
        <f>IF('Filtered Data'!I856="","",HEX2OCT(I857))</f>
        <v/>
      </c>
      <c r="AN857" s="8" t="str">
        <f>IF('Filtered Data'!J856="","",HEX2OCT(J857))</f>
        <v/>
      </c>
      <c r="AO857" s="8" t="str">
        <f>IF('Filtered Data'!K856="","",HEX2OCT(K857))</f>
        <v/>
      </c>
      <c r="AP857" s="8" t="str">
        <f>IF('Filtered Data'!L856="","",HEX2OCT(L857))</f>
        <v/>
      </c>
      <c r="AQ857" s="8" t="str">
        <f>IF('Filtered Data'!M856="","",HEX2OCT(M857))</f>
        <v/>
      </c>
      <c r="AR857" s="8" t="str">
        <f>IF('Filtered Data'!N856="","",HEX2OCT(N857))</f>
        <v/>
      </c>
    </row>
    <row r="858">
      <c r="A858" s="5" t="str">
        <f>'Filtered Data'!A857</f>
        <v/>
      </c>
      <c r="B858" s="5" t="str">
        <f>'Filtered Data'!B857</f>
        <v/>
      </c>
      <c r="C858" s="5" t="str">
        <f>'Filtered Data'!C857</f>
        <v/>
      </c>
      <c r="D858" s="5" t="str">
        <f>'Filtered Data'!D857</f>
        <v/>
      </c>
      <c r="E858" s="5" t="str">
        <f>'Filtered Data'!E857</f>
        <v/>
      </c>
      <c r="F858" s="5" t="str">
        <f>'Filtered Data'!F857</f>
        <v/>
      </c>
      <c r="G858" s="5" t="str">
        <f>'Filtered Data'!G857</f>
        <v/>
      </c>
      <c r="H858" s="5" t="str">
        <f>'Filtered Data'!H857</f>
        <v/>
      </c>
      <c r="I858" s="5" t="str">
        <f>'Filtered Data'!I857</f>
        <v/>
      </c>
      <c r="J858" s="5" t="str">
        <f>'Filtered Data'!J857</f>
        <v/>
      </c>
      <c r="K858" s="5" t="str">
        <f>'Filtered Data'!K857</f>
        <v/>
      </c>
      <c r="L858" s="5" t="str">
        <f>'Filtered Data'!L857</f>
        <v/>
      </c>
      <c r="M858" s="5" t="str">
        <f>'Filtered Data'!M857</f>
        <v/>
      </c>
      <c r="N858" s="5" t="str">
        <f>'Filtered Data'!N857</f>
        <v/>
      </c>
      <c r="P858" s="7">
        <f t="shared" si="42"/>
        <v>0</v>
      </c>
      <c r="Q858" s="8" t="str">
        <f>IF('Filtered Data'!G857="","",HEX2DEC(G858))</f>
        <v/>
      </c>
      <c r="R858" s="8" t="str">
        <f>IF('Filtered Data'!H857="","",HEX2DEC(H858))</f>
        <v/>
      </c>
      <c r="S858" s="8" t="str">
        <f>IF('Filtered Data'!I857="","",HEX2DEC(I858))</f>
        <v/>
      </c>
      <c r="T858" s="8" t="str">
        <f>IF('Filtered Data'!J857="","",HEX2DEC(J858))</f>
        <v/>
      </c>
      <c r="U858" s="8" t="str">
        <f>IF('Filtered Data'!K857="","",HEX2DEC(K858))</f>
        <v/>
      </c>
      <c r="V858" s="8" t="str">
        <f>IF('Filtered Data'!L857="","",HEX2DEC(L858))</f>
        <v/>
      </c>
      <c r="W858" s="8" t="str">
        <f>IF('Filtered Data'!M857="","",HEX2DEC(M858))</f>
        <v/>
      </c>
      <c r="X858" s="8" t="str">
        <f>IF('Filtered Data'!N857="","",HEX2DEC(N858))</f>
        <v/>
      </c>
      <c r="Y858" s="8"/>
      <c r="Z858" s="9" t="str">
        <f t="shared" si="43"/>
        <v>0</v>
      </c>
      <c r="AA858" s="8" t="str">
        <f>IF('Filtered Data'!G857="","",HEX2BIN(G858))</f>
        <v/>
      </c>
      <c r="AB858" s="8" t="str">
        <f>IF('Filtered Data'!H857="","",HEX2BIN(H858))</f>
        <v/>
      </c>
      <c r="AC858" s="8" t="str">
        <f>IF('Filtered Data'!I857="","",HEX2BIN(I858))</f>
        <v/>
      </c>
      <c r="AD858" s="8" t="str">
        <f>IF('Filtered Data'!J857="","",HEX2BIN(J858))</f>
        <v/>
      </c>
      <c r="AE858" s="8" t="str">
        <f>IF('Filtered Data'!K857="","",HEX2BIN(K858))</f>
        <v/>
      </c>
      <c r="AF858" s="8" t="str">
        <f>IF('Filtered Data'!L857="","",HEX2BIN(L858))</f>
        <v/>
      </c>
      <c r="AG858" s="8" t="str">
        <f>IF('Filtered Data'!M857="","",HEX2BIN(M858))</f>
        <v/>
      </c>
      <c r="AH858" s="8" t="str">
        <f>IF('Filtered Data'!N857="","",HEX2BIN(N858))</f>
        <v/>
      </c>
      <c r="AI858" s="8"/>
      <c r="AJ858" s="9" t="str">
        <f t="shared" si="44"/>
        <v>0</v>
      </c>
      <c r="AK858" s="8" t="str">
        <f>IF('Filtered Data'!G857="","",HEX2OCT(G858))</f>
        <v/>
      </c>
      <c r="AL858" s="8" t="str">
        <f>IF('Filtered Data'!H857="","",HEX2OCT(H858))</f>
        <v/>
      </c>
      <c r="AM858" s="8" t="str">
        <f>IF('Filtered Data'!I857="","",HEX2OCT(I858))</f>
        <v/>
      </c>
      <c r="AN858" s="8" t="str">
        <f>IF('Filtered Data'!J857="","",HEX2OCT(J858))</f>
        <v/>
      </c>
      <c r="AO858" s="8" t="str">
        <f>IF('Filtered Data'!K857="","",HEX2OCT(K858))</f>
        <v/>
      </c>
      <c r="AP858" s="8" t="str">
        <f>IF('Filtered Data'!L857="","",HEX2OCT(L858))</f>
        <v/>
      </c>
      <c r="AQ858" s="8" t="str">
        <f>IF('Filtered Data'!M857="","",HEX2OCT(M858))</f>
        <v/>
      </c>
      <c r="AR858" s="8" t="str">
        <f>IF('Filtered Data'!N857="","",HEX2OCT(N858))</f>
        <v/>
      </c>
    </row>
    <row r="859">
      <c r="A859" s="5" t="str">
        <f>'Filtered Data'!A858</f>
        <v/>
      </c>
      <c r="B859" s="5" t="str">
        <f>'Filtered Data'!B858</f>
        <v/>
      </c>
      <c r="C859" s="5" t="str">
        <f>'Filtered Data'!C858</f>
        <v/>
      </c>
      <c r="D859" s="5" t="str">
        <f>'Filtered Data'!D858</f>
        <v/>
      </c>
      <c r="E859" s="5" t="str">
        <f>'Filtered Data'!E858</f>
        <v/>
      </c>
      <c r="F859" s="5" t="str">
        <f>'Filtered Data'!F858</f>
        <v/>
      </c>
      <c r="G859" s="5" t="str">
        <f>'Filtered Data'!G858</f>
        <v/>
      </c>
      <c r="H859" s="5" t="str">
        <f>'Filtered Data'!H858</f>
        <v/>
      </c>
      <c r="I859" s="5" t="str">
        <f>'Filtered Data'!I858</f>
        <v/>
      </c>
      <c r="J859" s="5" t="str">
        <f>'Filtered Data'!J858</f>
        <v/>
      </c>
      <c r="K859" s="5" t="str">
        <f>'Filtered Data'!K858</f>
        <v/>
      </c>
      <c r="L859" s="5" t="str">
        <f>'Filtered Data'!L858</f>
        <v/>
      </c>
      <c r="M859" s="5" t="str">
        <f>'Filtered Data'!M858</f>
        <v/>
      </c>
      <c r="N859" s="5" t="str">
        <f>'Filtered Data'!N858</f>
        <v/>
      </c>
      <c r="P859" s="7">
        <f t="shared" si="42"/>
        <v>0</v>
      </c>
      <c r="Q859" s="8" t="str">
        <f>IF('Filtered Data'!G858="","",HEX2DEC(G859))</f>
        <v/>
      </c>
      <c r="R859" s="8" t="str">
        <f>IF('Filtered Data'!H858="","",HEX2DEC(H859))</f>
        <v/>
      </c>
      <c r="S859" s="8" t="str">
        <f>IF('Filtered Data'!I858="","",HEX2DEC(I859))</f>
        <v/>
      </c>
      <c r="T859" s="8" t="str">
        <f>IF('Filtered Data'!J858="","",HEX2DEC(J859))</f>
        <v/>
      </c>
      <c r="U859" s="8" t="str">
        <f>IF('Filtered Data'!K858="","",HEX2DEC(K859))</f>
        <v/>
      </c>
      <c r="V859" s="8" t="str">
        <f>IF('Filtered Data'!L858="","",HEX2DEC(L859))</f>
        <v/>
      </c>
      <c r="W859" s="8" t="str">
        <f>IF('Filtered Data'!M858="","",HEX2DEC(M859))</f>
        <v/>
      </c>
      <c r="X859" s="8" t="str">
        <f>IF('Filtered Data'!N858="","",HEX2DEC(N859))</f>
        <v/>
      </c>
      <c r="Y859" s="8"/>
      <c r="Z859" s="9" t="str">
        <f t="shared" si="43"/>
        <v>0</v>
      </c>
      <c r="AA859" s="8" t="str">
        <f>IF('Filtered Data'!G858="","",HEX2BIN(G859))</f>
        <v/>
      </c>
      <c r="AB859" s="8" t="str">
        <f>IF('Filtered Data'!H858="","",HEX2BIN(H859))</f>
        <v/>
      </c>
      <c r="AC859" s="8" t="str">
        <f>IF('Filtered Data'!I858="","",HEX2BIN(I859))</f>
        <v/>
      </c>
      <c r="AD859" s="8" t="str">
        <f>IF('Filtered Data'!J858="","",HEX2BIN(J859))</f>
        <v/>
      </c>
      <c r="AE859" s="8" t="str">
        <f>IF('Filtered Data'!K858="","",HEX2BIN(K859))</f>
        <v/>
      </c>
      <c r="AF859" s="8" t="str">
        <f>IF('Filtered Data'!L858="","",HEX2BIN(L859))</f>
        <v/>
      </c>
      <c r="AG859" s="8" t="str">
        <f>IF('Filtered Data'!M858="","",HEX2BIN(M859))</f>
        <v/>
      </c>
      <c r="AH859" s="8" t="str">
        <f>IF('Filtered Data'!N858="","",HEX2BIN(N859))</f>
        <v/>
      </c>
      <c r="AI859" s="8"/>
      <c r="AJ859" s="9" t="str">
        <f t="shared" si="44"/>
        <v>0</v>
      </c>
      <c r="AK859" s="8" t="str">
        <f>IF('Filtered Data'!G858="","",HEX2OCT(G859))</f>
        <v/>
      </c>
      <c r="AL859" s="8" t="str">
        <f>IF('Filtered Data'!H858="","",HEX2OCT(H859))</f>
        <v/>
      </c>
      <c r="AM859" s="8" t="str">
        <f>IF('Filtered Data'!I858="","",HEX2OCT(I859))</f>
        <v/>
      </c>
      <c r="AN859" s="8" t="str">
        <f>IF('Filtered Data'!J858="","",HEX2OCT(J859))</f>
        <v/>
      </c>
      <c r="AO859" s="8" t="str">
        <f>IF('Filtered Data'!K858="","",HEX2OCT(K859))</f>
        <v/>
      </c>
      <c r="AP859" s="8" t="str">
        <f>IF('Filtered Data'!L858="","",HEX2OCT(L859))</f>
        <v/>
      </c>
      <c r="AQ859" s="8" t="str">
        <f>IF('Filtered Data'!M858="","",HEX2OCT(M859))</f>
        <v/>
      </c>
      <c r="AR859" s="8" t="str">
        <f>IF('Filtered Data'!N858="","",HEX2OCT(N859))</f>
        <v/>
      </c>
    </row>
    <row r="860">
      <c r="A860" s="5" t="str">
        <f>'Filtered Data'!A859</f>
        <v/>
      </c>
      <c r="B860" s="5" t="str">
        <f>'Filtered Data'!B859</f>
        <v/>
      </c>
      <c r="C860" s="5" t="str">
        <f>'Filtered Data'!C859</f>
        <v/>
      </c>
      <c r="D860" s="5" t="str">
        <f>'Filtered Data'!D859</f>
        <v/>
      </c>
      <c r="E860" s="5" t="str">
        <f>'Filtered Data'!E859</f>
        <v/>
      </c>
      <c r="F860" s="5" t="str">
        <f>'Filtered Data'!F859</f>
        <v/>
      </c>
      <c r="G860" s="5" t="str">
        <f>'Filtered Data'!G859</f>
        <v/>
      </c>
      <c r="H860" s="5" t="str">
        <f>'Filtered Data'!H859</f>
        <v/>
      </c>
      <c r="I860" s="5" t="str">
        <f>'Filtered Data'!I859</f>
        <v/>
      </c>
      <c r="J860" s="5" t="str">
        <f>'Filtered Data'!J859</f>
        <v/>
      </c>
      <c r="K860" s="5" t="str">
        <f>'Filtered Data'!K859</f>
        <v/>
      </c>
      <c r="L860" s="5" t="str">
        <f>'Filtered Data'!L859</f>
        <v/>
      </c>
      <c r="M860" s="5" t="str">
        <f>'Filtered Data'!M859</f>
        <v/>
      </c>
      <c r="N860" s="5" t="str">
        <f>'Filtered Data'!N859</f>
        <v/>
      </c>
      <c r="P860" s="7">
        <f t="shared" si="42"/>
        <v>0</v>
      </c>
      <c r="Q860" s="8" t="str">
        <f>IF('Filtered Data'!G859="","",HEX2DEC(G860))</f>
        <v/>
      </c>
      <c r="R860" s="8" t="str">
        <f>IF('Filtered Data'!H859="","",HEX2DEC(H860))</f>
        <v/>
      </c>
      <c r="S860" s="8" t="str">
        <f>IF('Filtered Data'!I859="","",HEX2DEC(I860))</f>
        <v/>
      </c>
      <c r="T860" s="8" t="str">
        <f>IF('Filtered Data'!J859="","",HEX2DEC(J860))</f>
        <v/>
      </c>
      <c r="U860" s="8" t="str">
        <f>IF('Filtered Data'!K859="","",HEX2DEC(K860))</f>
        <v/>
      </c>
      <c r="V860" s="8" t="str">
        <f>IF('Filtered Data'!L859="","",HEX2DEC(L860))</f>
        <v/>
      </c>
      <c r="W860" s="8" t="str">
        <f>IF('Filtered Data'!M859="","",HEX2DEC(M860))</f>
        <v/>
      </c>
      <c r="X860" s="8" t="str">
        <f>IF('Filtered Data'!N859="","",HEX2DEC(N860))</f>
        <v/>
      </c>
      <c r="Y860" s="8"/>
      <c r="Z860" s="9" t="str">
        <f t="shared" si="43"/>
        <v>0</v>
      </c>
      <c r="AA860" s="8" t="str">
        <f>IF('Filtered Data'!G859="","",HEX2BIN(G860))</f>
        <v/>
      </c>
      <c r="AB860" s="8" t="str">
        <f>IF('Filtered Data'!H859="","",HEX2BIN(H860))</f>
        <v/>
      </c>
      <c r="AC860" s="8" t="str">
        <f>IF('Filtered Data'!I859="","",HEX2BIN(I860))</f>
        <v/>
      </c>
      <c r="AD860" s="8" t="str">
        <f>IF('Filtered Data'!J859="","",HEX2BIN(J860))</f>
        <v/>
      </c>
      <c r="AE860" s="8" t="str">
        <f>IF('Filtered Data'!K859="","",HEX2BIN(K860))</f>
        <v/>
      </c>
      <c r="AF860" s="8" t="str">
        <f>IF('Filtered Data'!L859="","",HEX2BIN(L860))</f>
        <v/>
      </c>
      <c r="AG860" s="8" t="str">
        <f>IF('Filtered Data'!M859="","",HEX2BIN(M860))</f>
        <v/>
      </c>
      <c r="AH860" s="8" t="str">
        <f>IF('Filtered Data'!N859="","",HEX2BIN(N860))</f>
        <v/>
      </c>
      <c r="AI860" s="8"/>
      <c r="AJ860" s="9" t="str">
        <f t="shared" si="44"/>
        <v>0</v>
      </c>
      <c r="AK860" s="8" t="str">
        <f>IF('Filtered Data'!G859="","",HEX2OCT(G860))</f>
        <v/>
      </c>
      <c r="AL860" s="8" t="str">
        <f>IF('Filtered Data'!H859="","",HEX2OCT(H860))</f>
        <v/>
      </c>
      <c r="AM860" s="8" t="str">
        <f>IF('Filtered Data'!I859="","",HEX2OCT(I860))</f>
        <v/>
      </c>
      <c r="AN860" s="8" t="str">
        <f>IF('Filtered Data'!J859="","",HEX2OCT(J860))</f>
        <v/>
      </c>
      <c r="AO860" s="8" t="str">
        <f>IF('Filtered Data'!K859="","",HEX2OCT(K860))</f>
        <v/>
      </c>
      <c r="AP860" s="8" t="str">
        <f>IF('Filtered Data'!L859="","",HEX2OCT(L860))</f>
        <v/>
      </c>
      <c r="AQ860" s="8" t="str">
        <f>IF('Filtered Data'!M859="","",HEX2OCT(M860))</f>
        <v/>
      </c>
      <c r="AR860" s="8" t="str">
        <f>IF('Filtered Data'!N859="","",HEX2OCT(N860))</f>
        <v/>
      </c>
    </row>
    <row r="861">
      <c r="A861" s="5" t="str">
        <f>'Filtered Data'!A860</f>
        <v/>
      </c>
      <c r="B861" s="5" t="str">
        <f>'Filtered Data'!B860</f>
        <v/>
      </c>
      <c r="C861" s="5" t="str">
        <f>'Filtered Data'!C860</f>
        <v/>
      </c>
      <c r="D861" s="5" t="str">
        <f>'Filtered Data'!D860</f>
        <v/>
      </c>
      <c r="E861" s="5" t="str">
        <f>'Filtered Data'!E860</f>
        <v/>
      </c>
      <c r="F861" s="5" t="str">
        <f>'Filtered Data'!F860</f>
        <v/>
      </c>
      <c r="G861" s="5" t="str">
        <f>'Filtered Data'!G860</f>
        <v/>
      </c>
      <c r="H861" s="5" t="str">
        <f>'Filtered Data'!H860</f>
        <v/>
      </c>
      <c r="I861" s="5" t="str">
        <f>'Filtered Data'!I860</f>
        <v/>
      </c>
      <c r="J861" s="5" t="str">
        <f>'Filtered Data'!J860</f>
        <v/>
      </c>
      <c r="K861" s="5" t="str">
        <f>'Filtered Data'!K860</f>
        <v/>
      </c>
      <c r="L861" s="5" t="str">
        <f>'Filtered Data'!L860</f>
        <v/>
      </c>
      <c r="M861" s="5" t="str">
        <f>'Filtered Data'!M860</f>
        <v/>
      </c>
      <c r="N861" s="5" t="str">
        <f>'Filtered Data'!N860</f>
        <v/>
      </c>
      <c r="P861" s="7">
        <f t="shared" si="42"/>
        <v>0</v>
      </c>
      <c r="Q861" s="8" t="str">
        <f>IF('Filtered Data'!G860="","",HEX2DEC(G861))</f>
        <v/>
      </c>
      <c r="R861" s="8" t="str">
        <f>IF('Filtered Data'!H860="","",HEX2DEC(H861))</f>
        <v/>
      </c>
      <c r="S861" s="8" t="str">
        <f>IF('Filtered Data'!I860="","",HEX2DEC(I861))</f>
        <v/>
      </c>
      <c r="T861" s="8" t="str">
        <f>IF('Filtered Data'!J860="","",HEX2DEC(J861))</f>
        <v/>
      </c>
      <c r="U861" s="8" t="str">
        <f>IF('Filtered Data'!K860="","",HEX2DEC(K861))</f>
        <v/>
      </c>
      <c r="V861" s="8" t="str">
        <f>IF('Filtered Data'!L860="","",HEX2DEC(L861))</f>
        <v/>
      </c>
      <c r="W861" s="8" t="str">
        <f>IF('Filtered Data'!M860="","",HEX2DEC(M861))</f>
        <v/>
      </c>
      <c r="X861" s="8" t="str">
        <f>IF('Filtered Data'!N860="","",HEX2DEC(N861))</f>
        <v/>
      </c>
      <c r="Y861" s="8"/>
      <c r="Z861" s="9" t="str">
        <f t="shared" si="43"/>
        <v>0</v>
      </c>
      <c r="AA861" s="8" t="str">
        <f>IF('Filtered Data'!G860="","",HEX2BIN(G861))</f>
        <v/>
      </c>
      <c r="AB861" s="8" t="str">
        <f>IF('Filtered Data'!H860="","",HEX2BIN(H861))</f>
        <v/>
      </c>
      <c r="AC861" s="8" t="str">
        <f>IF('Filtered Data'!I860="","",HEX2BIN(I861))</f>
        <v/>
      </c>
      <c r="AD861" s="8" t="str">
        <f>IF('Filtered Data'!J860="","",HEX2BIN(J861))</f>
        <v/>
      </c>
      <c r="AE861" s="8" t="str">
        <f>IF('Filtered Data'!K860="","",HEX2BIN(K861))</f>
        <v/>
      </c>
      <c r="AF861" s="8" t="str">
        <f>IF('Filtered Data'!L860="","",HEX2BIN(L861))</f>
        <v/>
      </c>
      <c r="AG861" s="8" t="str">
        <f>IF('Filtered Data'!M860="","",HEX2BIN(M861))</f>
        <v/>
      </c>
      <c r="AH861" s="8" t="str">
        <f>IF('Filtered Data'!N860="","",HEX2BIN(N861))</f>
        <v/>
      </c>
      <c r="AI861" s="8"/>
      <c r="AJ861" s="9" t="str">
        <f t="shared" si="44"/>
        <v>0</v>
      </c>
      <c r="AK861" s="8" t="str">
        <f>IF('Filtered Data'!G860="","",HEX2OCT(G861))</f>
        <v/>
      </c>
      <c r="AL861" s="8" t="str">
        <f>IF('Filtered Data'!H860="","",HEX2OCT(H861))</f>
        <v/>
      </c>
      <c r="AM861" s="8" t="str">
        <f>IF('Filtered Data'!I860="","",HEX2OCT(I861))</f>
        <v/>
      </c>
      <c r="AN861" s="8" t="str">
        <f>IF('Filtered Data'!J860="","",HEX2OCT(J861))</f>
        <v/>
      </c>
      <c r="AO861" s="8" t="str">
        <f>IF('Filtered Data'!K860="","",HEX2OCT(K861))</f>
        <v/>
      </c>
      <c r="AP861" s="8" t="str">
        <f>IF('Filtered Data'!L860="","",HEX2OCT(L861))</f>
        <v/>
      </c>
      <c r="AQ861" s="8" t="str">
        <f>IF('Filtered Data'!M860="","",HEX2OCT(M861))</f>
        <v/>
      </c>
      <c r="AR861" s="8" t="str">
        <f>IF('Filtered Data'!N860="","",HEX2OCT(N861))</f>
        <v/>
      </c>
    </row>
    <row r="862">
      <c r="A862" s="5" t="str">
        <f>'Filtered Data'!A861</f>
        <v/>
      </c>
      <c r="B862" s="5" t="str">
        <f>'Filtered Data'!B861</f>
        <v/>
      </c>
      <c r="C862" s="5" t="str">
        <f>'Filtered Data'!C861</f>
        <v/>
      </c>
      <c r="D862" s="5" t="str">
        <f>'Filtered Data'!D861</f>
        <v/>
      </c>
      <c r="E862" s="5" t="str">
        <f>'Filtered Data'!E861</f>
        <v/>
      </c>
      <c r="F862" s="5" t="str">
        <f>'Filtered Data'!F861</f>
        <v/>
      </c>
      <c r="G862" s="5" t="str">
        <f>'Filtered Data'!G861</f>
        <v/>
      </c>
      <c r="H862" s="5" t="str">
        <f>'Filtered Data'!H861</f>
        <v/>
      </c>
      <c r="I862" s="5" t="str">
        <f>'Filtered Data'!I861</f>
        <v/>
      </c>
      <c r="J862" s="5" t="str">
        <f>'Filtered Data'!J861</f>
        <v/>
      </c>
      <c r="K862" s="5" t="str">
        <f>'Filtered Data'!K861</f>
        <v/>
      </c>
      <c r="L862" s="5" t="str">
        <f>'Filtered Data'!L861</f>
        <v/>
      </c>
      <c r="M862" s="5" t="str">
        <f>'Filtered Data'!M861</f>
        <v/>
      </c>
      <c r="N862" s="5" t="str">
        <f>'Filtered Data'!N861</f>
        <v/>
      </c>
      <c r="P862" s="7">
        <f t="shared" si="42"/>
        <v>0</v>
      </c>
      <c r="Q862" s="8" t="str">
        <f>IF('Filtered Data'!G861="","",HEX2DEC(G862))</f>
        <v/>
      </c>
      <c r="R862" s="8" t="str">
        <f>IF('Filtered Data'!H861="","",HEX2DEC(H862))</f>
        <v/>
      </c>
      <c r="S862" s="8" t="str">
        <f>IF('Filtered Data'!I861="","",HEX2DEC(I862))</f>
        <v/>
      </c>
      <c r="T862" s="8" t="str">
        <f>IF('Filtered Data'!J861="","",HEX2DEC(J862))</f>
        <v/>
      </c>
      <c r="U862" s="8" t="str">
        <f>IF('Filtered Data'!K861="","",HEX2DEC(K862))</f>
        <v/>
      </c>
      <c r="V862" s="8" t="str">
        <f>IF('Filtered Data'!L861="","",HEX2DEC(L862))</f>
        <v/>
      </c>
      <c r="W862" s="8" t="str">
        <f>IF('Filtered Data'!M861="","",HEX2DEC(M862))</f>
        <v/>
      </c>
      <c r="X862" s="8" t="str">
        <f>IF('Filtered Data'!N861="","",HEX2DEC(N862))</f>
        <v/>
      </c>
      <c r="Y862" s="8"/>
      <c r="Z862" s="9" t="str">
        <f t="shared" si="43"/>
        <v>0</v>
      </c>
      <c r="AA862" s="8" t="str">
        <f>IF('Filtered Data'!G861="","",HEX2BIN(G862))</f>
        <v/>
      </c>
      <c r="AB862" s="8" t="str">
        <f>IF('Filtered Data'!H861="","",HEX2BIN(H862))</f>
        <v/>
      </c>
      <c r="AC862" s="8" t="str">
        <f>IF('Filtered Data'!I861="","",HEX2BIN(I862))</f>
        <v/>
      </c>
      <c r="AD862" s="8" t="str">
        <f>IF('Filtered Data'!J861="","",HEX2BIN(J862))</f>
        <v/>
      </c>
      <c r="AE862" s="8" t="str">
        <f>IF('Filtered Data'!K861="","",HEX2BIN(K862))</f>
        <v/>
      </c>
      <c r="AF862" s="8" t="str">
        <f>IF('Filtered Data'!L861="","",HEX2BIN(L862))</f>
        <v/>
      </c>
      <c r="AG862" s="8" t="str">
        <f>IF('Filtered Data'!M861="","",HEX2BIN(M862))</f>
        <v/>
      </c>
      <c r="AH862" s="8" t="str">
        <f>IF('Filtered Data'!N861="","",HEX2BIN(N862))</f>
        <v/>
      </c>
      <c r="AI862" s="8"/>
      <c r="AJ862" s="9" t="str">
        <f t="shared" si="44"/>
        <v>0</v>
      </c>
      <c r="AK862" s="8" t="str">
        <f>IF('Filtered Data'!G861="","",HEX2OCT(G862))</f>
        <v/>
      </c>
      <c r="AL862" s="8" t="str">
        <f>IF('Filtered Data'!H861="","",HEX2OCT(H862))</f>
        <v/>
      </c>
      <c r="AM862" s="8" t="str">
        <f>IF('Filtered Data'!I861="","",HEX2OCT(I862))</f>
        <v/>
      </c>
      <c r="AN862" s="8" t="str">
        <f>IF('Filtered Data'!J861="","",HEX2OCT(J862))</f>
        <v/>
      </c>
      <c r="AO862" s="8" t="str">
        <f>IF('Filtered Data'!K861="","",HEX2OCT(K862))</f>
        <v/>
      </c>
      <c r="AP862" s="8" t="str">
        <f>IF('Filtered Data'!L861="","",HEX2OCT(L862))</f>
        <v/>
      </c>
      <c r="AQ862" s="8" t="str">
        <f>IF('Filtered Data'!M861="","",HEX2OCT(M862))</f>
        <v/>
      </c>
      <c r="AR862" s="8" t="str">
        <f>IF('Filtered Data'!N861="","",HEX2OCT(N862))</f>
        <v/>
      </c>
    </row>
    <row r="863">
      <c r="A863" s="5" t="str">
        <f>'Filtered Data'!A862</f>
        <v/>
      </c>
      <c r="B863" s="5" t="str">
        <f>'Filtered Data'!B862</f>
        <v/>
      </c>
      <c r="C863" s="5" t="str">
        <f>'Filtered Data'!C862</f>
        <v/>
      </c>
      <c r="D863" s="5" t="str">
        <f>'Filtered Data'!D862</f>
        <v/>
      </c>
      <c r="E863" s="5" t="str">
        <f>'Filtered Data'!E862</f>
        <v/>
      </c>
      <c r="F863" s="5" t="str">
        <f>'Filtered Data'!F862</f>
        <v/>
      </c>
      <c r="G863" s="5" t="str">
        <f>'Filtered Data'!G862</f>
        <v/>
      </c>
      <c r="H863" s="5" t="str">
        <f>'Filtered Data'!H862</f>
        <v/>
      </c>
      <c r="I863" s="5" t="str">
        <f>'Filtered Data'!I862</f>
        <v/>
      </c>
      <c r="J863" s="5" t="str">
        <f>'Filtered Data'!J862</f>
        <v/>
      </c>
      <c r="K863" s="5" t="str">
        <f>'Filtered Data'!K862</f>
        <v/>
      </c>
      <c r="L863" s="5" t="str">
        <f>'Filtered Data'!L862</f>
        <v/>
      </c>
      <c r="M863" s="5" t="str">
        <f>'Filtered Data'!M862</f>
        <v/>
      </c>
      <c r="N863" s="5" t="str">
        <f>'Filtered Data'!N862</f>
        <v/>
      </c>
      <c r="P863" s="7">
        <f t="shared" si="42"/>
        <v>0</v>
      </c>
      <c r="Q863" s="8" t="str">
        <f>IF('Filtered Data'!G862="","",HEX2DEC(G863))</f>
        <v/>
      </c>
      <c r="R863" s="8" t="str">
        <f>IF('Filtered Data'!H862="","",HEX2DEC(H863))</f>
        <v/>
      </c>
      <c r="S863" s="8" t="str">
        <f>IF('Filtered Data'!I862="","",HEX2DEC(I863))</f>
        <v/>
      </c>
      <c r="T863" s="8" t="str">
        <f>IF('Filtered Data'!J862="","",HEX2DEC(J863))</f>
        <v/>
      </c>
      <c r="U863" s="8" t="str">
        <f>IF('Filtered Data'!K862="","",HEX2DEC(K863))</f>
        <v/>
      </c>
      <c r="V863" s="8" t="str">
        <f>IF('Filtered Data'!L862="","",HEX2DEC(L863))</f>
        <v/>
      </c>
      <c r="W863" s="8" t="str">
        <f>IF('Filtered Data'!M862="","",HEX2DEC(M863))</f>
        <v/>
      </c>
      <c r="X863" s="8" t="str">
        <f>IF('Filtered Data'!N862="","",HEX2DEC(N863))</f>
        <v/>
      </c>
      <c r="Y863" s="8"/>
      <c r="Z863" s="9" t="str">
        <f t="shared" si="43"/>
        <v>0</v>
      </c>
      <c r="AA863" s="8" t="str">
        <f>IF('Filtered Data'!G862="","",HEX2BIN(G863))</f>
        <v/>
      </c>
      <c r="AB863" s="8" t="str">
        <f>IF('Filtered Data'!H862="","",HEX2BIN(H863))</f>
        <v/>
      </c>
      <c r="AC863" s="8" t="str">
        <f>IF('Filtered Data'!I862="","",HEX2BIN(I863))</f>
        <v/>
      </c>
      <c r="AD863" s="8" t="str">
        <f>IF('Filtered Data'!J862="","",HEX2BIN(J863))</f>
        <v/>
      </c>
      <c r="AE863" s="8" t="str">
        <f>IF('Filtered Data'!K862="","",HEX2BIN(K863))</f>
        <v/>
      </c>
      <c r="AF863" s="8" t="str">
        <f>IF('Filtered Data'!L862="","",HEX2BIN(L863))</f>
        <v/>
      </c>
      <c r="AG863" s="8" t="str">
        <f>IF('Filtered Data'!M862="","",HEX2BIN(M863))</f>
        <v/>
      </c>
      <c r="AH863" s="8" t="str">
        <f>IF('Filtered Data'!N862="","",HEX2BIN(N863))</f>
        <v/>
      </c>
      <c r="AI863" s="8"/>
      <c r="AJ863" s="9" t="str">
        <f t="shared" si="44"/>
        <v>0</v>
      </c>
      <c r="AK863" s="8" t="str">
        <f>IF('Filtered Data'!G862="","",HEX2OCT(G863))</f>
        <v/>
      </c>
      <c r="AL863" s="8" t="str">
        <f>IF('Filtered Data'!H862="","",HEX2OCT(H863))</f>
        <v/>
      </c>
      <c r="AM863" s="8" t="str">
        <f>IF('Filtered Data'!I862="","",HEX2OCT(I863))</f>
        <v/>
      </c>
      <c r="AN863" s="8" t="str">
        <f>IF('Filtered Data'!J862="","",HEX2OCT(J863))</f>
        <v/>
      </c>
      <c r="AO863" s="8" t="str">
        <f>IF('Filtered Data'!K862="","",HEX2OCT(K863))</f>
        <v/>
      </c>
      <c r="AP863" s="8" t="str">
        <f>IF('Filtered Data'!L862="","",HEX2OCT(L863))</f>
        <v/>
      </c>
      <c r="AQ863" s="8" t="str">
        <f>IF('Filtered Data'!M862="","",HEX2OCT(M863))</f>
        <v/>
      </c>
      <c r="AR863" s="8" t="str">
        <f>IF('Filtered Data'!N862="","",HEX2OCT(N863))</f>
        <v/>
      </c>
    </row>
    <row r="864">
      <c r="A864" s="5" t="str">
        <f>'Filtered Data'!A863</f>
        <v/>
      </c>
      <c r="B864" s="5" t="str">
        <f>'Filtered Data'!B863</f>
        <v/>
      </c>
      <c r="C864" s="5" t="str">
        <f>'Filtered Data'!C863</f>
        <v/>
      </c>
      <c r="D864" s="5" t="str">
        <f>'Filtered Data'!D863</f>
        <v/>
      </c>
      <c r="E864" s="5" t="str">
        <f>'Filtered Data'!E863</f>
        <v/>
      </c>
      <c r="F864" s="5" t="str">
        <f>'Filtered Data'!F863</f>
        <v/>
      </c>
      <c r="G864" s="5" t="str">
        <f>'Filtered Data'!G863</f>
        <v/>
      </c>
      <c r="H864" s="5" t="str">
        <f>'Filtered Data'!H863</f>
        <v/>
      </c>
      <c r="I864" s="5" t="str">
        <f>'Filtered Data'!I863</f>
        <v/>
      </c>
      <c r="J864" s="5" t="str">
        <f>'Filtered Data'!J863</f>
        <v/>
      </c>
      <c r="K864" s="5" t="str">
        <f>'Filtered Data'!K863</f>
        <v/>
      </c>
      <c r="L864" s="5" t="str">
        <f>'Filtered Data'!L863</f>
        <v/>
      </c>
      <c r="M864" s="5" t="str">
        <f>'Filtered Data'!M863</f>
        <v/>
      </c>
      <c r="N864" s="5" t="str">
        <f>'Filtered Data'!N863</f>
        <v/>
      </c>
      <c r="P864" s="7">
        <f t="shared" si="42"/>
        <v>0</v>
      </c>
      <c r="Q864" s="8" t="str">
        <f>IF('Filtered Data'!G863="","",HEX2DEC(G864))</f>
        <v/>
      </c>
      <c r="R864" s="8" t="str">
        <f>IF('Filtered Data'!H863="","",HEX2DEC(H864))</f>
        <v/>
      </c>
      <c r="S864" s="8" t="str">
        <f>IF('Filtered Data'!I863="","",HEX2DEC(I864))</f>
        <v/>
      </c>
      <c r="T864" s="8" t="str">
        <f>IF('Filtered Data'!J863="","",HEX2DEC(J864))</f>
        <v/>
      </c>
      <c r="U864" s="8" t="str">
        <f>IF('Filtered Data'!K863="","",HEX2DEC(K864))</f>
        <v/>
      </c>
      <c r="V864" s="8" t="str">
        <f>IF('Filtered Data'!L863="","",HEX2DEC(L864))</f>
        <v/>
      </c>
      <c r="W864" s="8" t="str">
        <f>IF('Filtered Data'!M863="","",HEX2DEC(M864))</f>
        <v/>
      </c>
      <c r="X864" s="8" t="str">
        <f>IF('Filtered Data'!N863="","",HEX2DEC(N864))</f>
        <v/>
      </c>
      <c r="Y864" s="8"/>
      <c r="Z864" s="9" t="str">
        <f t="shared" si="43"/>
        <v>0</v>
      </c>
      <c r="AA864" s="8" t="str">
        <f>IF('Filtered Data'!G863="","",HEX2BIN(G864))</f>
        <v/>
      </c>
      <c r="AB864" s="8" t="str">
        <f>IF('Filtered Data'!H863="","",HEX2BIN(H864))</f>
        <v/>
      </c>
      <c r="AC864" s="8" t="str">
        <f>IF('Filtered Data'!I863="","",HEX2BIN(I864))</f>
        <v/>
      </c>
      <c r="AD864" s="8" t="str">
        <f>IF('Filtered Data'!J863="","",HEX2BIN(J864))</f>
        <v/>
      </c>
      <c r="AE864" s="8" t="str">
        <f>IF('Filtered Data'!K863="","",HEX2BIN(K864))</f>
        <v/>
      </c>
      <c r="AF864" s="8" t="str">
        <f>IF('Filtered Data'!L863="","",HEX2BIN(L864))</f>
        <v/>
      </c>
      <c r="AG864" s="8" t="str">
        <f>IF('Filtered Data'!M863="","",HEX2BIN(M864))</f>
        <v/>
      </c>
      <c r="AH864" s="8" t="str">
        <f>IF('Filtered Data'!N863="","",HEX2BIN(N864))</f>
        <v/>
      </c>
      <c r="AI864" s="8"/>
      <c r="AJ864" s="9" t="str">
        <f t="shared" si="44"/>
        <v>0</v>
      </c>
      <c r="AK864" s="8" t="str">
        <f>IF('Filtered Data'!G863="","",HEX2OCT(G864))</f>
        <v/>
      </c>
      <c r="AL864" s="8" t="str">
        <f>IF('Filtered Data'!H863="","",HEX2OCT(H864))</f>
        <v/>
      </c>
      <c r="AM864" s="8" t="str">
        <f>IF('Filtered Data'!I863="","",HEX2OCT(I864))</f>
        <v/>
      </c>
      <c r="AN864" s="8" t="str">
        <f>IF('Filtered Data'!J863="","",HEX2OCT(J864))</f>
        <v/>
      </c>
      <c r="AO864" s="8" t="str">
        <f>IF('Filtered Data'!K863="","",HEX2OCT(K864))</f>
        <v/>
      </c>
      <c r="AP864" s="8" t="str">
        <f>IF('Filtered Data'!L863="","",HEX2OCT(L864))</f>
        <v/>
      </c>
      <c r="AQ864" s="8" t="str">
        <f>IF('Filtered Data'!M863="","",HEX2OCT(M864))</f>
        <v/>
      </c>
      <c r="AR864" s="8" t="str">
        <f>IF('Filtered Data'!N863="","",HEX2OCT(N864))</f>
        <v/>
      </c>
    </row>
    <row r="865">
      <c r="A865" s="5" t="str">
        <f>'Filtered Data'!A864</f>
        <v/>
      </c>
      <c r="B865" s="5" t="str">
        <f>'Filtered Data'!B864</f>
        <v/>
      </c>
      <c r="C865" s="5" t="str">
        <f>'Filtered Data'!C864</f>
        <v/>
      </c>
      <c r="D865" s="5" t="str">
        <f>'Filtered Data'!D864</f>
        <v/>
      </c>
      <c r="E865" s="5" t="str">
        <f>'Filtered Data'!E864</f>
        <v/>
      </c>
      <c r="F865" s="5" t="str">
        <f>'Filtered Data'!F864</f>
        <v/>
      </c>
      <c r="G865" s="5" t="str">
        <f>'Filtered Data'!G864</f>
        <v/>
      </c>
      <c r="H865" s="5" t="str">
        <f>'Filtered Data'!H864</f>
        <v/>
      </c>
      <c r="I865" s="5" t="str">
        <f>'Filtered Data'!I864</f>
        <v/>
      </c>
      <c r="J865" s="5" t="str">
        <f>'Filtered Data'!J864</f>
        <v/>
      </c>
      <c r="K865" s="5" t="str">
        <f>'Filtered Data'!K864</f>
        <v/>
      </c>
      <c r="L865" s="5" t="str">
        <f>'Filtered Data'!L864</f>
        <v/>
      </c>
      <c r="M865" s="5" t="str">
        <f>'Filtered Data'!M864</f>
        <v/>
      </c>
      <c r="N865" s="5" t="str">
        <f>'Filtered Data'!N864</f>
        <v/>
      </c>
      <c r="P865" s="7">
        <f t="shared" si="42"/>
        <v>0</v>
      </c>
      <c r="Q865" s="8" t="str">
        <f>IF('Filtered Data'!G864="","",HEX2DEC(G865))</f>
        <v/>
      </c>
      <c r="R865" s="8" t="str">
        <f>IF('Filtered Data'!H864="","",HEX2DEC(H865))</f>
        <v/>
      </c>
      <c r="S865" s="8" t="str">
        <f>IF('Filtered Data'!I864="","",HEX2DEC(I865))</f>
        <v/>
      </c>
      <c r="T865" s="8" t="str">
        <f>IF('Filtered Data'!J864="","",HEX2DEC(J865))</f>
        <v/>
      </c>
      <c r="U865" s="8" t="str">
        <f>IF('Filtered Data'!K864="","",HEX2DEC(K865))</f>
        <v/>
      </c>
      <c r="V865" s="8" t="str">
        <f>IF('Filtered Data'!L864="","",HEX2DEC(L865))</f>
        <v/>
      </c>
      <c r="W865" s="8" t="str">
        <f>IF('Filtered Data'!M864="","",HEX2DEC(M865))</f>
        <v/>
      </c>
      <c r="X865" s="8" t="str">
        <f>IF('Filtered Data'!N864="","",HEX2DEC(N865))</f>
        <v/>
      </c>
      <c r="Y865" s="8"/>
      <c r="Z865" s="9" t="str">
        <f t="shared" si="43"/>
        <v>0</v>
      </c>
      <c r="AA865" s="8" t="str">
        <f>IF('Filtered Data'!G864="","",HEX2BIN(G865))</f>
        <v/>
      </c>
      <c r="AB865" s="8" t="str">
        <f>IF('Filtered Data'!H864="","",HEX2BIN(H865))</f>
        <v/>
      </c>
      <c r="AC865" s="8" t="str">
        <f>IF('Filtered Data'!I864="","",HEX2BIN(I865))</f>
        <v/>
      </c>
      <c r="AD865" s="8" t="str">
        <f>IF('Filtered Data'!J864="","",HEX2BIN(J865))</f>
        <v/>
      </c>
      <c r="AE865" s="8" t="str">
        <f>IF('Filtered Data'!K864="","",HEX2BIN(K865))</f>
        <v/>
      </c>
      <c r="AF865" s="8" t="str">
        <f>IF('Filtered Data'!L864="","",HEX2BIN(L865))</f>
        <v/>
      </c>
      <c r="AG865" s="8" t="str">
        <f>IF('Filtered Data'!M864="","",HEX2BIN(M865))</f>
        <v/>
      </c>
      <c r="AH865" s="8" t="str">
        <f>IF('Filtered Data'!N864="","",HEX2BIN(N865))</f>
        <v/>
      </c>
      <c r="AI865" s="8"/>
      <c r="AJ865" s="9" t="str">
        <f t="shared" si="44"/>
        <v>0</v>
      </c>
      <c r="AK865" s="8" t="str">
        <f>IF('Filtered Data'!G864="","",HEX2OCT(G865))</f>
        <v/>
      </c>
      <c r="AL865" s="8" t="str">
        <f>IF('Filtered Data'!H864="","",HEX2OCT(H865))</f>
        <v/>
      </c>
      <c r="AM865" s="8" t="str">
        <f>IF('Filtered Data'!I864="","",HEX2OCT(I865))</f>
        <v/>
      </c>
      <c r="AN865" s="8" t="str">
        <f>IF('Filtered Data'!J864="","",HEX2OCT(J865))</f>
        <v/>
      </c>
      <c r="AO865" s="8" t="str">
        <f>IF('Filtered Data'!K864="","",HEX2OCT(K865))</f>
        <v/>
      </c>
      <c r="AP865" s="8" t="str">
        <f>IF('Filtered Data'!L864="","",HEX2OCT(L865))</f>
        <v/>
      </c>
      <c r="AQ865" s="8" t="str">
        <f>IF('Filtered Data'!M864="","",HEX2OCT(M865))</f>
        <v/>
      </c>
      <c r="AR865" s="8" t="str">
        <f>IF('Filtered Data'!N864="","",HEX2OCT(N865))</f>
        <v/>
      </c>
    </row>
    <row r="866">
      <c r="A866" s="5" t="str">
        <f>'Filtered Data'!A865</f>
        <v/>
      </c>
      <c r="B866" s="5" t="str">
        <f>'Filtered Data'!B865</f>
        <v/>
      </c>
      <c r="C866" s="5" t="str">
        <f>'Filtered Data'!C865</f>
        <v/>
      </c>
      <c r="D866" s="5" t="str">
        <f>'Filtered Data'!D865</f>
        <v/>
      </c>
      <c r="E866" s="5" t="str">
        <f>'Filtered Data'!E865</f>
        <v/>
      </c>
      <c r="F866" s="5" t="str">
        <f>'Filtered Data'!F865</f>
        <v/>
      </c>
      <c r="G866" s="5" t="str">
        <f>'Filtered Data'!G865</f>
        <v/>
      </c>
      <c r="H866" s="5" t="str">
        <f>'Filtered Data'!H865</f>
        <v/>
      </c>
      <c r="I866" s="5" t="str">
        <f>'Filtered Data'!I865</f>
        <v/>
      </c>
      <c r="J866" s="5" t="str">
        <f>'Filtered Data'!J865</f>
        <v/>
      </c>
      <c r="K866" s="5" t="str">
        <f>'Filtered Data'!K865</f>
        <v/>
      </c>
      <c r="L866" s="5" t="str">
        <f>'Filtered Data'!L865</f>
        <v/>
      </c>
      <c r="M866" s="5" t="str">
        <f>'Filtered Data'!M865</f>
        <v/>
      </c>
      <c r="N866" s="5" t="str">
        <f>'Filtered Data'!N865</f>
        <v/>
      </c>
      <c r="P866" s="7">
        <f t="shared" si="42"/>
        <v>0</v>
      </c>
      <c r="Q866" s="8" t="str">
        <f>IF('Filtered Data'!G865="","",HEX2DEC(G866))</f>
        <v/>
      </c>
      <c r="R866" s="8" t="str">
        <f>IF('Filtered Data'!H865="","",HEX2DEC(H866))</f>
        <v/>
      </c>
      <c r="S866" s="8" t="str">
        <f>IF('Filtered Data'!I865="","",HEX2DEC(I866))</f>
        <v/>
      </c>
      <c r="T866" s="8" t="str">
        <f>IF('Filtered Data'!J865="","",HEX2DEC(J866))</f>
        <v/>
      </c>
      <c r="U866" s="8" t="str">
        <f>IF('Filtered Data'!K865="","",HEX2DEC(K866))</f>
        <v/>
      </c>
      <c r="V866" s="8" t="str">
        <f>IF('Filtered Data'!L865="","",HEX2DEC(L866))</f>
        <v/>
      </c>
      <c r="W866" s="8" t="str">
        <f>IF('Filtered Data'!M865="","",HEX2DEC(M866))</f>
        <v/>
      </c>
      <c r="X866" s="8" t="str">
        <f>IF('Filtered Data'!N865="","",HEX2DEC(N866))</f>
        <v/>
      </c>
      <c r="Y866" s="8"/>
      <c r="Z866" s="9" t="str">
        <f t="shared" si="43"/>
        <v>0</v>
      </c>
      <c r="AA866" s="8" t="str">
        <f>IF('Filtered Data'!G865="","",HEX2BIN(G866))</f>
        <v/>
      </c>
      <c r="AB866" s="8" t="str">
        <f>IF('Filtered Data'!H865="","",HEX2BIN(H866))</f>
        <v/>
      </c>
      <c r="AC866" s="8" t="str">
        <f>IF('Filtered Data'!I865="","",HEX2BIN(I866))</f>
        <v/>
      </c>
      <c r="AD866" s="8" t="str">
        <f>IF('Filtered Data'!J865="","",HEX2BIN(J866))</f>
        <v/>
      </c>
      <c r="AE866" s="8" t="str">
        <f>IF('Filtered Data'!K865="","",HEX2BIN(K866))</f>
        <v/>
      </c>
      <c r="AF866" s="8" t="str">
        <f>IF('Filtered Data'!L865="","",HEX2BIN(L866))</f>
        <v/>
      </c>
      <c r="AG866" s="8" t="str">
        <f>IF('Filtered Data'!M865="","",HEX2BIN(M866))</f>
        <v/>
      </c>
      <c r="AH866" s="8" t="str">
        <f>IF('Filtered Data'!N865="","",HEX2BIN(N866))</f>
        <v/>
      </c>
      <c r="AI866" s="8"/>
      <c r="AJ866" s="9" t="str">
        <f t="shared" si="44"/>
        <v>0</v>
      </c>
      <c r="AK866" s="8" t="str">
        <f>IF('Filtered Data'!G865="","",HEX2OCT(G866))</f>
        <v/>
      </c>
      <c r="AL866" s="8" t="str">
        <f>IF('Filtered Data'!H865="","",HEX2OCT(H866))</f>
        <v/>
      </c>
      <c r="AM866" s="8" t="str">
        <f>IF('Filtered Data'!I865="","",HEX2OCT(I866))</f>
        <v/>
      </c>
      <c r="AN866" s="8" t="str">
        <f>IF('Filtered Data'!J865="","",HEX2OCT(J866))</f>
        <v/>
      </c>
      <c r="AO866" s="8" t="str">
        <f>IF('Filtered Data'!K865="","",HEX2OCT(K866))</f>
        <v/>
      </c>
      <c r="AP866" s="8" t="str">
        <f>IF('Filtered Data'!L865="","",HEX2OCT(L866))</f>
        <v/>
      </c>
      <c r="AQ866" s="8" t="str">
        <f>IF('Filtered Data'!M865="","",HEX2OCT(M866))</f>
        <v/>
      </c>
      <c r="AR866" s="8" t="str">
        <f>IF('Filtered Data'!N865="","",HEX2OCT(N866))</f>
        <v/>
      </c>
    </row>
    <row r="867">
      <c r="A867" s="5" t="str">
        <f>'Filtered Data'!A866</f>
        <v/>
      </c>
      <c r="B867" s="5" t="str">
        <f>'Filtered Data'!B866</f>
        <v/>
      </c>
      <c r="C867" s="5" t="str">
        <f>'Filtered Data'!C866</f>
        <v/>
      </c>
      <c r="D867" s="5" t="str">
        <f>'Filtered Data'!D866</f>
        <v/>
      </c>
      <c r="E867" s="5" t="str">
        <f>'Filtered Data'!E866</f>
        <v/>
      </c>
      <c r="F867" s="5" t="str">
        <f>'Filtered Data'!F866</f>
        <v/>
      </c>
      <c r="G867" s="5" t="str">
        <f>'Filtered Data'!G866</f>
        <v/>
      </c>
      <c r="H867" s="5" t="str">
        <f>'Filtered Data'!H866</f>
        <v/>
      </c>
      <c r="I867" s="5" t="str">
        <f>'Filtered Data'!I866</f>
        <v/>
      </c>
      <c r="J867" s="5" t="str">
        <f>'Filtered Data'!J866</f>
        <v/>
      </c>
      <c r="K867" s="5" t="str">
        <f>'Filtered Data'!K866</f>
        <v/>
      </c>
      <c r="L867" s="5" t="str">
        <f>'Filtered Data'!L866</f>
        <v/>
      </c>
      <c r="M867" s="5" t="str">
        <f>'Filtered Data'!M866</f>
        <v/>
      </c>
      <c r="N867" s="5" t="str">
        <f>'Filtered Data'!N866</f>
        <v/>
      </c>
      <c r="P867" s="7">
        <f t="shared" si="42"/>
        <v>0</v>
      </c>
      <c r="Q867" s="8" t="str">
        <f>IF('Filtered Data'!G866="","",HEX2DEC(G867))</f>
        <v/>
      </c>
      <c r="R867" s="8" t="str">
        <f>IF('Filtered Data'!H866="","",HEX2DEC(H867))</f>
        <v/>
      </c>
      <c r="S867" s="8" t="str">
        <f>IF('Filtered Data'!I866="","",HEX2DEC(I867))</f>
        <v/>
      </c>
      <c r="T867" s="8" t="str">
        <f>IF('Filtered Data'!J866="","",HEX2DEC(J867))</f>
        <v/>
      </c>
      <c r="U867" s="8" t="str">
        <f>IF('Filtered Data'!K866="","",HEX2DEC(K867))</f>
        <v/>
      </c>
      <c r="V867" s="8" t="str">
        <f>IF('Filtered Data'!L866="","",HEX2DEC(L867))</f>
        <v/>
      </c>
      <c r="W867" s="8" t="str">
        <f>IF('Filtered Data'!M866="","",HEX2DEC(M867))</f>
        <v/>
      </c>
      <c r="X867" s="8" t="str">
        <f>IF('Filtered Data'!N866="","",HEX2DEC(N867))</f>
        <v/>
      </c>
      <c r="Y867" s="8"/>
      <c r="Z867" s="9" t="str">
        <f t="shared" si="43"/>
        <v>0</v>
      </c>
      <c r="AA867" s="8" t="str">
        <f>IF('Filtered Data'!G866="","",HEX2BIN(G867))</f>
        <v/>
      </c>
      <c r="AB867" s="8" t="str">
        <f>IF('Filtered Data'!H866="","",HEX2BIN(H867))</f>
        <v/>
      </c>
      <c r="AC867" s="8" t="str">
        <f>IF('Filtered Data'!I866="","",HEX2BIN(I867))</f>
        <v/>
      </c>
      <c r="AD867" s="8" t="str">
        <f>IF('Filtered Data'!J866="","",HEX2BIN(J867))</f>
        <v/>
      </c>
      <c r="AE867" s="8" t="str">
        <f>IF('Filtered Data'!K866="","",HEX2BIN(K867))</f>
        <v/>
      </c>
      <c r="AF867" s="8" t="str">
        <f>IF('Filtered Data'!L866="","",HEX2BIN(L867))</f>
        <v/>
      </c>
      <c r="AG867" s="8" t="str">
        <f>IF('Filtered Data'!M866="","",HEX2BIN(M867))</f>
        <v/>
      </c>
      <c r="AH867" s="8" t="str">
        <f>IF('Filtered Data'!N866="","",HEX2BIN(N867))</f>
        <v/>
      </c>
      <c r="AI867" s="8"/>
      <c r="AJ867" s="9" t="str">
        <f t="shared" si="44"/>
        <v>0</v>
      </c>
      <c r="AK867" s="8" t="str">
        <f>IF('Filtered Data'!G866="","",HEX2OCT(G867))</f>
        <v/>
      </c>
      <c r="AL867" s="8" t="str">
        <f>IF('Filtered Data'!H866="","",HEX2OCT(H867))</f>
        <v/>
      </c>
      <c r="AM867" s="8" t="str">
        <f>IF('Filtered Data'!I866="","",HEX2OCT(I867))</f>
        <v/>
      </c>
      <c r="AN867" s="8" t="str">
        <f>IF('Filtered Data'!J866="","",HEX2OCT(J867))</f>
        <v/>
      </c>
      <c r="AO867" s="8" t="str">
        <f>IF('Filtered Data'!K866="","",HEX2OCT(K867))</f>
        <v/>
      </c>
      <c r="AP867" s="8" t="str">
        <f>IF('Filtered Data'!L866="","",HEX2OCT(L867))</f>
        <v/>
      </c>
      <c r="AQ867" s="8" t="str">
        <f>IF('Filtered Data'!M866="","",HEX2OCT(M867))</f>
        <v/>
      </c>
      <c r="AR867" s="8" t="str">
        <f>IF('Filtered Data'!N866="","",HEX2OCT(N867))</f>
        <v/>
      </c>
    </row>
    <row r="868">
      <c r="A868" s="5" t="str">
        <f>'Filtered Data'!A867</f>
        <v/>
      </c>
      <c r="B868" s="5" t="str">
        <f>'Filtered Data'!B867</f>
        <v/>
      </c>
      <c r="C868" s="5" t="str">
        <f>'Filtered Data'!C867</f>
        <v/>
      </c>
      <c r="D868" s="5" t="str">
        <f>'Filtered Data'!D867</f>
        <v/>
      </c>
      <c r="E868" s="5" t="str">
        <f>'Filtered Data'!E867</f>
        <v/>
      </c>
      <c r="F868" s="5" t="str">
        <f>'Filtered Data'!F867</f>
        <v/>
      </c>
      <c r="G868" s="5" t="str">
        <f>'Filtered Data'!G867</f>
        <v/>
      </c>
      <c r="H868" s="5" t="str">
        <f>'Filtered Data'!H867</f>
        <v/>
      </c>
      <c r="I868" s="5" t="str">
        <f>'Filtered Data'!I867</f>
        <v/>
      </c>
      <c r="J868" s="5" t="str">
        <f>'Filtered Data'!J867</f>
        <v/>
      </c>
      <c r="K868" s="5" t="str">
        <f>'Filtered Data'!K867</f>
        <v/>
      </c>
      <c r="L868" s="5" t="str">
        <f>'Filtered Data'!L867</f>
        <v/>
      </c>
      <c r="M868" s="5" t="str">
        <f>'Filtered Data'!M867</f>
        <v/>
      </c>
      <c r="N868" s="5" t="str">
        <f>'Filtered Data'!N867</f>
        <v/>
      </c>
      <c r="P868" s="7">
        <f t="shared" ref="P868:P931" si="45">HEX2DEC(_xlfn.CONCAT(G868:N868))</f>
        <v>0</v>
      </c>
      <c r="Q868" s="8" t="str">
        <f>IF('Filtered Data'!G867="","",HEX2DEC(G868))</f>
        <v/>
      </c>
      <c r="R868" s="8" t="str">
        <f>IF('Filtered Data'!H867="","",HEX2DEC(H868))</f>
        <v/>
      </c>
      <c r="S868" s="8" t="str">
        <f>IF('Filtered Data'!I867="","",HEX2DEC(I868))</f>
        <v/>
      </c>
      <c r="T868" s="8" t="str">
        <f>IF('Filtered Data'!J867="","",HEX2DEC(J868))</f>
        <v/>
      </c>
      <c r="U868" s="8" t="str">
        <f>IF('Filtered Data'!K867="","",HEX2DEC(K868))</f>
        <v/>
      </c>
      <c r="V868" s="8" t="str">
        <f>IF('Filtered Data'!L867="","",HEX2DEC(L868))</f>
        <v/>
      </c>
      <c r="W868" s="8" t="str">
        <f>IF('Filtered Data'!M867="","",HEX2DEC(M868))</f>
        <v/>
      </c>
      <c r="X868" s="8" t="str">
        <f>IF('Filtered Data'!N867="","",HEX2DEC(N868))</f>
        <v/>
      </c>
      <c r="Y868" s="8"/>
      <c r="Z868" s="9" t="str">
        <f t="shared" ref="Z868:Z931" si="46">HEX2BIN(_xlfn.CONCAT(G868:N868))</f>
        <v>0</v>
      </c>
      <c r="AA868" s="8" t="str">
        <f>IF('Filtered Data'!G867="","",HEX2BIN(G868))</f>
        <v/>
      </c>
      <c r="AB868" s="8" t="str">
        <f>IF('Filtered Data'!H867="","",HEX2BIN(H868))</f>
        <v/>
      </c>
      <c r="AC868" s="8" t="str">
        <f>IF('Filtered Data'!I867="","",HEX2BIN(I868))</f>
        <v/>
      </c>
      <c r="AD868" s="8" t="str">
        <f>IF('Filtered Data'!J867="","",HEX2BIN(J868))</f>
        <v/>
      </c>
      <c r="AE868" s="8" t="str">
        <f>IF('Filtered Data'!K867="","",HEX2BIN(K868))</f>
        <v/>
      </c>
      <c r="AF868" s="8" t="str">
        <f>IF('Filtered Data'!L867="","",HEX2BIN(L868))</f>
        <v/>
      </c>
      <c r="AG868" s="8" t="str">
        <f>IF('Filtered Data'!M867="","",HEX2BIN(M868))</f>
        <v/>
      </c>
      <c r="AH868" s="8" t="str">
        <f>IF('Filtered Data'!N867="","",HEX2BIN(N868))</f>
        <v/>
      </c>
      <c r="AI868" s="8"/>
      <c r="AJ868" s="9" t="str">
        <f t="shared" ref="AJ868:AJ931" si="47">HEX2BIN(_xlfn.CONCAT(G868:N868))</f>
        <v>0</v>
      </c>
      <c r="AK868" s="8" t="str">
        <f>IF('Filtered Data'!G867="","",HEX2OCT(G868))</f>
        <v/>
      </c>
      <c r="AL868" s="8" t="str">
        <f>IF('Filtered Data'!H867="","",HEX2OCT(H868))</f>
        <v/>
      </c>
      <c r="AM868" s="8" t="str">
        <f>IF('Filtered Data'!I867="","",HEX2OCT(I868))</f>
        <v/>
      </c>
      <c r="AN868" s="8" t="str">
        <f>IF('Filtered Data'!J867="","",HEX2OCT(J868))</f>
        <v/>
      </c>
      <c r="AO868" s="8" t="str">
        <f>IF('Filtered Data'!K867="","",HEX2OCT(K868))</f>
        <v/>
      </c>
      <c r="AP868" s="8" t="str">
        <f>IF('Filtered Data'!L867="","",HEX2OCT(L868))</f>
        <v/>
      </c>
      <c r="AQ868" s="8" t="str">
        <f>IF('Filtered Data'!M867="","",HEX2OCT(M868))</f>
        <v/>
      </c>
      <c r="AR868" s="8" t="str">
        <f>IF('Filtered Data'!N867="","",HEX2OCT(N868))</f>
        <v/>
      </c>
    </row>
    <row r="869">
      <c r="A869" s="5" t="str">
        <f>'Filtered Data'!A868</f>
        <v/>
      </c>
      <c r="B869" s="5" t="str">
        <f>'Filtered Data'!B868</f>
        <v/>
      </c>
      <c r="C869" s="5" t="str">
        <f>'Filtered Data'!C868</f>
        <v/>
      </c>
      <c r="D869" s="5" t="str">
        <f>'Filtered Data'!D868</f>
        <v/>
      </c>
      <c r="E869" s="5" t="str">
        <f>'Filtered Data'!E868</f>
        <v/>
      </c>
      <c r="F869" s="5" t="str">
        <f>'Filtered Data'!F868</f>
        <v/>
      </c>
      <c r="G869" s="5" t="str">
        <f>'Filtered Data'!G868</f>
        <v/>
      </c>
      <c r="H869" s="5" t="str">
        <f>'Filtered Data'!H868</f>
        <v/>
      </c>
      <c r="I869" s="5" t="str">
        <f>'Filtered Data'!I868</f>
        <v/>
      </c>
      <c r="J869" s="5" t="str">
        <f>'Filtered Data'!J868</f>
        <v/>
      </c>
      <c r="K869" s="5" t="str">
        <f>'Filtered Data'!K868</f>
        <v/>
      </c>
      <c r="L869" s="5" t="str">
        <f>'Filtered Data'!L868</f>
        <v/>
      </c>
      <c r="M869" s="5" t="str">
        <f>'Filtered Data'!M868</f>
        <v/>
      </c>
      <c r="N869" s="5" t="str">
        <f>'Filtered Data'!N868</f>
        <v/>
      </c>
      <c r="P869" s="7">
        <f t="shared" si="45"/>
        <v>0</v>
      </c>
      <c r="Q869" s="8" t="str">
        <f>IF('Filtered Data'!G868="","",HEX2DEC(G869))</f>
        <v/>
      </c>
      <c r="R869" s="8" t="str">
        <f>IF('Filtered Data'!H868="","",HEX2DEC(H869))</f>
        <v/>
      </c>
      <c r="S869" s="8" t="str">
        <f>IF('Filtered Data'!I868="","",HEX2DEC(I869))</f>
        <v/>
      </c>
      <c r="T869" s="8" t="str">
        <f>IF('Filtered Data'!J868="","",HEX2DEC(J869))</f>
        <v/>
      </c>
      <c r="U869" s="8" t="str">
        <f>IF('Filtered Data'!K868="","",HEX2DEC(K869))</f>
        <v/>
      </c>
      <c r="V869" s="8" t="str">
        <f>IF('Filtered Data'!L868="","",HEX2DEC(L869))</f>
        <v/>
      </c>
      <c r="W869" s="8" t="str">
        <f>IF('Filtered Data'!M868="","",HEX2DEC(M869))</f>
        <v/>
      </c>
      <c r="X869" s="8" t="str">
        <f>IF('Filtered Data'!N868="","",HEX2DEC(N869))</f>
        <v/>
      </c>
      <c r="Y869" s="8"/>
      <c r="Z869" s="9" t="str">
        <f t="shared" si="46"/>
        <v>0</v>
      </c>
      <c r="AA869" s="8" t="str">
        <f>IF('Filtered Data'!G868="","",HEX2BIN(G869))</f>
        <v/>
      </c>
      <c r="AB869" s="8" t="str">
        <f>IF('Filtered Data'!H868="","",HEX2BIN(H869))</f>
        <v/>
      </c>
      <c r="AC869" s="8" t="str">
        <f>IF('Filtered Data'!I868="","",HEX2BIN(I869))</f>
        <v/>
      </c>
      <c r="AD869" s="8" t="str">
        <f>IF('Filtered Data'!J868="","",HEX2BIN(J869))</f>
        <v/>
      </c>
      <c r="AE869" s="8" t="str">
        <f>IF('Filtered Data'!K868="","",HEX2BIN(K869))</f>
        <v/>
      </c>
      <c r="AF869" s="8" t="str">
        <f>IF('Filtered Data'!L868="","",HEX2BIN(L869))</f>
        <v/>
      </c>
      <c r="AG869" s="8" t="str">
        <f>IF('Filtered Data'!M868="","",HEX2BIN(M869))</f>
        <v/>
      </c>
      <c r="AH869" s="8" t="str">
        <f>IF('Filtered Data'!N868="","",HEX2BIN(N869))</f>
        <v/>
      </c>
      <c r="AI869" s="8"/>
      <c r="AJ869" s="9" t="str">
        <f t="shared" si="47"/>
        <v>0</v>
      </c>
      <c r="AK869" s="8" t="str">
        <f>IF('Filtered Data'!G868="","",HEX2OCT(G869))</f>
        <v/>
      </c>
      <c r="AL869" s="8" t="str">
        <f>IF('Filtered Data'!H868="","",HEX2OCT(H869))</f>
        <v/>
      </c>
      <c r="AM869" s="8" t="str">
        <f>IF('Filtered Data'!I868="","",HEX2OCT(I869))</f>
        <v/>
      </c>
      <c r="AN869" s="8" t="str">
        <f>IF('Filtered Data'!J868="","",HEX2OCT(J869))</f>
        <v/>
      </c>
      <c r="AO869" s="8" t="str">
        <f>IF('Filtered Data'!K868="","",HEX2OCT(K869))</f>
        <v/>
      </c>
      <c r="AP869" s="8" t="str">
        <f>IF('Filtered Data'!L868="","",HEX2OCT(L869))</f>
        <v/>
      </c>
      <c r="AQ869" s="8" t="str">
        <f>IF('Filtered Data'!M868="","",HEX2OCT(M869))</f>
        <v/>
      </c>
      <c r="AR869" s="8" t="str">
        <f>IF('Filtered Data'!N868="","",HEX2OCT(N869))</f>
        <v/>
      </c>
    </row>
    <row r="870">
      <c r="A870" s="5" t="str">
        <f>'Filtered Data'!A869</f>
        <v/>
      </c>
      <c r="B870" s="5" t="str">
        <f>'Filtered Data'!B869</f>
        <v/>
      </c>
      <c r="C870" s="5" t="str">
        <f>'Filtered Data'!C869</f>
        <v/>
      </c>
      <c r="D870" s="5" t="str">
        <f>'Filtered Data'!D869</f>
        <v/>
      </c>
      <c r="E870" s="5" t="str">
        <f>'Filtered Data'!E869</f>
        <v/>
      </c>
      <c r="F870" s="5" t="str">
        <f>'Filtered Data'!F869</f>
        <v/>
      </c>
      <c r="G870" s="5" t="str">
        <f>'Filtered Data'!G869</f>
        <v/>
      </c>
      <c r="H870" s="5" t="str">
        <f>'Filtered Data'!H869</f>
        <v/>
      </c>
      <c r="I870" s="5" t="str">
        <f>'Filtered Data'!I869</f>
        <v/>
      </c>
      <c r="J870" s="5" t="str">
        <f>'Filtered Data'!J869</f>
        <v/>
      </c>
      <c r="K870" s="5" t="str">
        <f>'Filtered Data'!K869</f>
        <v/>
      </c>
      <c r="L870" s="5" t="str">
        <f>'Filtered Data'!L869</f>
        <v/>
      </c>
      <c r="M870" s="5" t="str">
        <f>'Filtered Data'!M869</f>
        <v/>
      </c>
      <c r="N870" s="5" t="str">
        <f>'Filtered Data'!N869</f>
        <v/>
      </c>
      <c r="P870" s="7">
        <f t="shared" si="45"/>
        <v>0</v>
      </c>
      <c r="Q870" s="8" t="str">
        <f>IF('Filtered Data'!G869="","",HEX2DEC(G870))</f>
        <v/>
      </c>
      <c r="R870" s="8" t="str">
        <f>IF('Filtered Data'!H869="","",HEX2DEC(H870))</f>
        <v/>
      </c>
      <c r="S870" s="8" t="str">
        <f>IF('Filtered Data'!I869="","",HEX2DEC(I870))</f>
        <v/>
      </c>
      <c r="T870" s="8" t="str">
        <f>IF('Filtered Data'!J869="","",HEX2DEC(J870))</f>
        <v/>
      </c>
      <c r="U870" s="8" t="str">
        <f>IF('Filtered Data'!K869="","",HEX2DEC(K870))</f>
        <v/>
      </c>
      <c r="V870" s="8" t="str">
        <f>IF('Filtered Data'!L869="","",HEX2DEC(L870))</f>
        <v/>
      </c>
      <c r="W870" s="8" t="str">
        <f>IF('Filtered Data'!M869="","",HEX2DEC(M870))</f>
        <v/>
      </c>
      <c r="X870" s="8" t="str">
        <f>IF('Filtered Data'!N869="","",HEX2DEC(N870))</f>
        <v/>
      </c>
      <c r="Y870" s="8"/>
      <c r="Z870" s="9" t="str">
        <f t="shared" si="46"/>
        <v>0</v>
      </c>
      <c r="AA870" s="8" t="str">
        <f>IF('Filtered Data'!G869="","",HEX2BIN(G870))</f>
        <v/>
      </c>
      <c r="AB870" s="8" t="str">
        <f>IF('Filtered Data'!H869="","",HEX2BIN(H870))</f>
        <v/>
      </c>
      <c r="AC870" s="8" t="str">
        <f>IF('Filtered Data'!I869="","",HEX2BIN(I870))</f>
        <v/>
      </c>
      <c r="AD870" s="8" t="str">
        <f>IF('Filtered Data'!J869="","",HEX2BIN(J870))</f>
        <v/>
      </c>
      <c r="AE870" s="8" t="str">
        <f>IF('Filtered Data'!K869="","",HEX2BIN(K870))</f>
        <v/>
      </c>
      <c r="AF870" s="8" t="str">
        <f>IF('Filtered Data'!L869="","",HEX2BIN(L870))</f>
        <v/>
      </c>
      <c r="AG870" s="8" t="str">
        <f>IF('Filtered Data'!M869="","",HEX2BIN(M870))</f>
        <v/>
      </c>
      <c r="AH870" s="8" t="str">
        <f>IF('Filtered Data'!N869="","",HEX2BIN(N870))</f>
        <v/>
      </c>
      <c r="AI870" s="8"/>
      <c r="AJ870" s="9" t="str">
        <f t="shared" si="47"/>
        <v>0</v>
      </c>
      <c r="AK870" s="8" t="str">
        <f>IF('Filtered Data'!G869="","",HEX2OCT(G870))</f>
        <v/>
      </c>
      <c r="AL870" s="8" t="str">
        <f>IF('Filtered Data'!H869="","",HEX2OCT(H870))</f>
        <v/>
      </c>
      <c r="AM870" s="8" t="str">
        <f>IF('Filtered Data'!I869="","",HEX2OCT(I870))</f>
        <v/>
      </c>
      <c r="AN870" s="8" t="str">
        <f>IF('Filtered Data'!J869="","",HEX2OCT(J870))</f>
        <v/>
      </c>
      <c r="AO870" s="8" t="str">
        <f>IF('Filtered Data'!K869="","",HEX2OCT(K870))</f>
        <v/>
      </c>
      <c r="AP870" s="8" t="str">
        <f>IF('Filtered Data'!L869="","",HEX2OCT(L870))</f>
        <v/>
      </c>
      <c r="AQ870" s="8" t="str">
        <f>IF('Filtered Data'!M869="","",HEX2OCT(M870))</f>
        <v/>
      </c>
      <c r="AR870" s="8" t="str">
        <f>IF('Filtered Data'!N869="","",HEX2OCT(N870))</f>
        <v/>
      </c>
    </row>
    <row r="871">
      <c r="A871" s="5" t="str">
        <f>'Filtered Data'!A870</f>
        <v/>
      </c>
      <c r="B871" s="5" t="str">
        <f>'Filtered Data'!B870</f>
        <v/>
      </c>
      <c r="C871" s="5" t="str">
        <f>'Filtered Data'!C870</f>
        <v/>
      </c>
      <c r="D871" s="5" t="str">
        <f>'Filtered Data'!D870</f>
        <v/>
      </c>
      <c r="E871" s="5" t="str">
        <f>'Filtered Data'!E870</f>
        <v/>
      </c>
      <c r="F871" s="5" t="str">
        <f>'Filtered Data'!F870</f>
        <v/>
      </c>
      <c r="G871" s="5" t="str">
        <f>'Filtered Data'!G870</f>
        <v/>
      </c>
      <c r="H871" s="5" t="str">
        <f>'Filtered Data'!H870</f>
        <v/>
      </c>
      <c r="I871" s="5" t="str">
        <f>'Filtered Data'!I870</f>
        <v/>
      </c>
      <c r="J871" s="5" t="str">
        <f>'Filtered Data'!J870</f>
        <v/>
      </c>
      <c r="K871" s="5" t="str">
        <f>'Filtered Data'!K870</f>
        <v/>
      </c>
      <c r="L871" s="5" t="str">
        <f>'Filtered Data'!L870</f>
        <v/>
      </c>
      <c r="M871" s="5" t="str">
        <f>'Filtered Data'!M870</f>
        <v/>
      </c>
      <c r="N871" s="5" t="str">
        <f>'Filtered Data'!N870</f>
        <v/>
      </c>
      <c r="P871" s="7">
        <f t="shared" si="45"/>
        <v>0</v>
      </c>
      <c r="Q871" s="8" t="str">
        <f>IF('Filtered Data'!G870="","",HEX2DEC(G871))</f>
        <v/>
      </c>
      <c r="R871" s="8" t="str">
        <f>IF('Filtered Data'!H870="","",HEX2DEC(H871))</f>
        <v/>
      </c>
      <c r="S871" s="8" t="str">
        <f>IF('Filtered Data'!I870="","",HEX2DEC(I871))</f>
        <v/>
      </c>
      <c r="T871" s="8" t="str">
        <f>IF('Filtered Data'!J870="","",HEX2DEC(J871))</f>
        <v/>
      </c>
      <c r="U871" s="8" t="str">
        <f>IF('Filtered Data'!K870="","",HEX2DEC(K871))</f>
        <v/>
      </c>
      <c r="V871" s="8" t="str">
        <f>IF('Filtered Data'!L870="","",HEX2DEC(L871))</f>
        <v/>
      </c>
      <c r="W871" s="8" t="str">
        <f>IF('Filtered Data'!M870="","",HEX2DEC(M871))</f>
        <v/>
      </c>
      <c r="X871" s="8" t="str">
        <f>IF('Filtered Data'!N870="","",HEX2DEC(N871))</f>
        <v/>
      </c>
      <c r="Y871" s="8"/>
      <c r="Z871" s="9" t="str">
        <f t="shared" si="46"/>
        <v>0</v>
      </c>
      <c r="AA871" s="8" t="str">
        <f>IF('Filtered Data'!G870="","",HEX2BIN(G871))</f>
        <v/>
      </c>
      <c r="AB871" s="8" t="str">
        <f>IF('Filtered Data'!H870="","",HEX2BIN(H871))</f>
        <v/>
      </c>
      <c r="AC871" s="8" t="str">
        <f>IF('Filtered Data'!I870="","",HEX2BIN(I871))</f>
        <v/>
      </c>
      <c r="AD871" s="8" t="str">
        <f>IF('Filtered Data'!J870="","",HEX2BIN(J871))</f>
        <v/>
      </c>
      <c r="AE871" s="8" t="str">
        <f>IF('Filtered Data'!K870="","",HEX2BIN(K871))</f>
        <v/>
      </c>
      <c r="AF871" s="8" t="str">
        <f>IF('Filtered Data'!L870="","",HEX2BIN(L871))</f>
        <v/>
      </c>
      <c r="AG871" s="8" t="str">
        <f>IF('Filtered Data'!M870="","",HEX2BIN(M871))</f>
        <v/>
      </c>
      <c r="AH871" s="8" t="str">
        <f>IF('Filtered Data'!N870="","",HEX2BIN(N871))</f>
        <v/>
      </c>
      <c r="AI871" s="8"/>
      <c r="AJ871" s="9" t="str">
        <f t="shared" si="47"/>
        <v>0</v>
      </c>
      <c r="AK871" s="8" t="str">
        <f>IF('Filtered Data'!G870="","",HEX2OCT(G871))</f>
        <v/>
      </c>
      <c r="AL871" s="8" t="str">
        <f>IF('Filtered Data'!H870="","",HEX2OCT(H871))</f>
        <v/>
      </c>
      <c r="AM871" s="8" t="str">
        <f>IF('Filtered Data'!I870="","",HEX2OCT(I871))</f>
        <v/>
      </c>
      <c r="AN871" s="8" t="str">
        <f>IF('Filtered Data'!J870="","",HEX2OCT(J871))</f>
        <v/>
      </c>
      <c r="AO871" s="8" t="str">
        <f>IF('Filtered Data'!K870="","",HEX2OCT(K871))</f>
        <v/>
      </c>
      <c r="AP871" s="8" t="str">
        <f>IF('Filtered Data'!L870="","",HEX2OCT(L871))</f>
        <v/>
      </c>
      <c r="AQ871" s="8" t="str">
        <f>IF('Filtered Data'!M870="","",HEX2OCT(M871))</f>
        <v/>
      </c>
      <c r="AR871" s="8" t="str">
        <f>IF('Filtered Data'!N870="","",HEX2OCT(N871))</f>
        <v/>
      </c>
    </row>
    <row r="872">
      <c r="A872" s="5" t="str">
        <f>'Filtered Data'!A871</f>
        <v/>
      </c>
      <c r="B872" s="5" t="str">
        <f>'Filtered Data'!B871</f>
        <v/>
      </c>
      <c r="C872" s="5" t="str">
        <f>'Filtered Data'!C871</f>
        <v/>
      </c>
      <c r="D872" s="5" t="str">
        <f>'Filtered Data'!D871</f>
        <v/>
      </c>
      <c r="E872" s="5" t="str">
        <f>'Filtered Data'!E871</f>
        <v/>
      </c>
      <c r="F872" s="5" t="str">
        <f>'Filtered Data'!F871</f>
        <v/>
      </c>
      <c r="G872" s="5" t="str">
        <f>'Filtered Data'!G871</f>
        <v/>
      </c>
      <c r="H872" s="5" t="str">
        <f>'Filtered Data'!H871</f>
        <v/>
      </c>
      <c r="I872" s="5" t="str">
        <f>'Filtered Data'!I871</f>
        <v/>
      </c>
      <c r="J872" s="5" t="str">
        <f>'Filtered Data'!J871</f>
        <v/>
      </c>
      <c r="K872" s="5" t="str">
        <f>'Filtered Data'!K871</f>
        <v/>
      </c>
      <c r="L872" s="5" t="str">
        <f>'Filtered Data'!L871</f>
        <v/>
      </c>
      <c r="M872" s="5" t="str">
        <f>'Filtered Data'!M871</f>
        <v/>
      </c>
      <c r="N872" s="5" t="str">
        <f>'Filtered Data'!N871</f>
        <v/>
      </c>
      <c r="P872" s="7">
        <f t="shared" si="45"/>
        <v>0</v>
      </c>
      <c r="Q872" s="8" t="str">
        <f>IF('Filtered Data'!G871="","",HEX2DEC(G872))</f>
        <v/>
      </c>
      <c r="R872" s="8" t="str">
        <f>IF('Filtered Data'!H871="","",HEX2DEC(H872))</f>
        <v/>
      </c>
      <c r="S872" s="8" t="str">
        <f>IF('Filtered Data'!I871="","",HEX2DEC(I872))</f>
        <v/>
      </c>
      <c r="T872" s="8" t="str">
        <f>IF('Filtered Data'!J871="","",HEX2DEC(J872))</f>
        <v/>
      </c>
      <c r="U872" s="8" t="str">
        <f>IF('Filtered Data'!K871="","",HEX2DEC(K872))</f>
        <v/>
      </c>
      <c r="V872" s="8" t="str">
        <f>IF('Filtered Data'!L871="","",HEX2DEC(L872))</f>
        <v/>
      </c>
      <c r="W872" s="8" t="str">
        <f>IF('Filtered Data'!M871="","",HEX2DEC(M872))</f>
        <v/>
      </c>
      <c r="X872" s="8" t="str">
        <f>IF('Filtered Data'!N871="","",HEX2DEC(N872))</f>
        <v/>
      </c>
      <c r="Y872" s="8"/>
      <c r="Z872" s="9" t="str">
        <f t="shared" si="46"/>
        <v>0</v>
      </c>
      <c r="AA872" s="8" t="str">
        <f>IF('Filtered Data'!G871="","",HEX2BIN(G872))</f>
        <v/>
      </c>
      <c r="AB872" s="8" t="str">
        <f>IF('Filtered Data'!H871="","",HEX2BIN(H872))</f>
        <v/>
      </c>
      <c r="AC872" s="8" t="str">
        <f>IF('Filtered Data'!I871="","",HEX2BIN(I872))</f>
        <v/>
      </c>
      <c r="AD872" s="8" t="str">
        <f>IF('Filtered Data'!J871="","",HEX2BIN(J872))</f>
        <v/>
      </c>
      <c r="AE872" s="8" t="str">
        <f>IF('Filtered Data'!K871="","",HEX2BIN(K872))</f>
        <v/>
      </c>
      <c r="AF872" s="8" t="str">
        <f>IF('Filtered Data'!L871="","",HEX2BIN(L872))</f>
        <v/>
      </c>
      <c r="AG872" s="8" t="str">
        <f>IF('Filtered Data'!M871="","",HEX2BIN(M872))</f>
        <v/>
      </c>
      <c r="AH872" s="8" t="str">
        <f>IF('Filtered Data'!N871="","",HEX2BIN(N872))</f>
        <v/>
      </c>
      <c r="AI872" s="8"/>
      <c r="AJ872" s="9" t="str">
        <f t="shared" si="47"/>
        <v>0</v>
      </c>
      <c r="AK872" s="8" t="str">
        <f>IF('Filtered Data'!G871="","",HEX2OCT(G872))</f>
        <v/>
      </c>
      <c r="AL872" s="8" t="str">
        <f>IF('Filtered Data'!H871="","",HEX2OCT(H872))</f>
        <v/>
      </c>
      <c r="AM872" s="8" t="str">
        <f>IF('Filtered Data'!I871="","",HEX2OCT(I872))</f>
        <v/>
      </c>
      <c r="AN872" s="8" t="str">
        <f>IF('Filtered Data'!J871="","",HEX2OCT(J872))</f>
        <v/>
      </c>
      <c r="AO872" s="8" t="str">
        <f>IF('Filtered Data'!K871="","",HEX2OCT(K872))</f>
        <v/>
      </c>
      <c r="AP872" s="8" t="str">
        <f>IF('Filtered Data'!L871="","",HEX2OCT(L872))</f>
        <v/>
      </c>
      <c r="AQ872" s="8" t="str">
        <f>IF('Filtered Data'!M871="","",HEX2OCT(M872))</f>
        <v/>
      </c>
      <c r="AR872" s="8" t="str">
        <f>IF('Filtered Data'!N871="","",HEX2OCT(N872))</f>
        <v/>
      </c>
    </row>
    <row r="873">
      <c r="A873" s="5" t="str">
        <f>'Filtered Data'!A872</f>
        <v/>
      </c>
      <c r="B873" s="5" t="str">
        <f>'Filtered Data'!B872</f>
        <v/>
      </c>
      <c r="C873" s="5" t="str">
        <f>'Filtered Data'!C872</f>
        <v/>
      </c>
      <c r="D873" s="5" t="str">
        <f>'Filtered Data'!D872</f>
        <v/>
      </c>
      <c r="E873" s="5" t="str">
        <f>'Filtered Data'!E872</f>
        <v/>
      </c>
      <c r="F873" s="5" t="str">
        <f>'Filtered Data'!F872</f>
        <v/>
      </c>
      <c r="G873" s="5" t="str">
        <f>'Filtered Data'!G872</f>
        <v/>
      </c>
      <c r="H873" s="5" t="str">
        <f>'Filtered Data'!H872</f>
        <v/>
      </c>
      <c r="I873" s="5" t="str">
        <f>'Filtered Data'!I872</f>
        <v/>
      </c>
      <c r="J873" s="5" t="str">
        <f>'Filtered Data'!J872</f>
        <v/>
      </c>
      <c r="K873" s="5" t="str">
        <f>'Filtered Data'!K872</f>
        <v/>
      </c>
      <c r="L873" s="5" t="str">
        <f>'Filtered Data'!L872</f>
        <v/>
      </c>
      <c r="M873" s="5" t="str">
        <f>'Filtered Data'!M872</f>
        <v/>
      </c>
      <c r="N873" s="5" t="str">
        <f>'Filtered Data'!N872</f>
        <v/>
      </c>
      <c r="P873" s="7">
        <f t="shared" si="45"/>
        <v>0</v>
      </c>
      <c r="Q873" s="8" t="str">
        <f>IF('Filtered Data'!G872="","",HEX2DEC(G873))</f>
        <v/>
      </c>
      <c r="R873" s="8" t="str">
        <f>IF('Filtered Data'!H872="","",HEX2DEC(H873))</f>
        <v/>
      </c>
      <c r="S873" s="8" t="str">
        <f>IF('Filtered Data'!I872="","",HEX2DEC(I873))</f>
        <v/>
      </c>
      <c r="T873" s="8" t="str">
        <f>IF('Filtered Data'!J872="","",HEX2DEC(J873))</f>
        <v/>
      </c>
      <c r="U873" s="8" t="str">
        <f>IF('Filtered Data'!K872="","",HEX2DEC(K873))</f>
        <v/>
      </c>
      <c r="V873" s="8" t="str">
        <f>IF('Filtered Data'!L872="","",HEX2DEC(L873))</f>
        <v/>
      </c>
      <c r="W873" s="8" t="str">
        <f>IF('Filtered Data'!M872="","",HEX2DEC(M873))</f>
        <v/>
      </c>
      <c r="X873" s="8" t="str">
        <f>IF('Filtered Data'!N872="","",HEX2DEC(N873))</f>
        <v/>
      </c>
      <c r="Y873" s="8"/>
      <c r="Z873" s="9" t="str">
        <f t="shared" si="46"/>
        <v>0</v>
      </c>
      <c r="AA873" s="8" t="str">
        <f>IF('Filtered Data'!G872="","",HEX2BIN(G873))</f>
        <v/>
      </c>
      <c r="AB873" s="8" t="str">
        <f>IF('Filtered Data'!H872="","",HEX2BIN(H873))</f>
        <v/>
      </c>
      <c r="AC873" s="8" t="str">
        <f>IF('Filtered Data'!I872="","",HEX2BIN(I873))</f>
        <v/>
      </c>
      <c r="AD873" s="8" t="str">
        <f>IF('Filtered Data'!J872="","",HEX2BIN(J873))</f>
        <v/>
      </c>
      <c r="AE873" s="8" t="str">
        <f>IF('Filtered Data'!K872="","",HEX2BIN(K873))</f>
        <v/>
      </c>
      <c r="AF873" s="8" t="str">
        <f>IF('Filtered Data'!L872="","",HEX2BIN(L873))</f>
        <v/>
      </c>
      <c r="AG873" s="8" t="str">
        <f>IF('Filtered Data'!M872="","",HEX2BIN(M873))</f>
        <v/>
      </c>
      <c r="AH873" s="8" t="str">
        <f>IF('Filtered Data'!N872="","",HEX2BIN(N873))</f>
        <v/>
      </c>
      <c r="AI873" s="8"/>
      <c r="AJ873" s="9" t="str">
        <f t="shared" si="47"/>
        <v>0</v>
      </c>
      <c r="AK873" s="8" t="str">
        <f>IF('Filtered Data'!G872="","",HEX2OCT(G873))</f>
        <v/>
      </c>
      <c r="AL873" s="8" t="str">
        <f>IF('Filtered Data'!H872="","",HEX2OCT(H873))</f>
        <v/>
      </c>
      <c r="AM873" s="8" t="str">
        <f>IF('Filtered Data'!I872="","",HEX2OCT(I873))</f>
        <v/>
      </c>
      <c r="AN873" s="8" t="str">
        <f>IF('Filtered Data'!J872="","",HEX2OCT(J873))</f>
        <v/>
      </c>
      <c r="AO873" s="8" t="str">
        <f>IF('Filtered Data'!K872="","",HEX2OCT(K873))</f>
        <v/>
      </c>
      <c r="AP873" s="8" t="str">
        <f>IF('Filtered Data'!L872="","",HEX2OCT(L873))</f>
        <v/>
      </c>
      <c r="AQ873" s="8" t="str">
        <f>IF('Filtered Data'!M872="","",HEX2OCT(M873))</f>
        <v/>
      </c>
      <c r="AR873" s="8" t="str">
        <f>IF('Filtered Data'!N872="","",HEX2OCT(N873))</f>
        <v/>
      </c>
    </row>
    <row r="874">
      <c r="A874" s="5" t="str">
        <f>'Filtered Data'!A873</f>
        <v/>
      </c>
      <c r="B874" s="5" t="str">
        <f>'Filtered Data'!B873</f>
        <v/>
      </c>
      <c r="C874" s="5" t="str">
        <f>'Filtered Data'!C873</f>
        <v/>
      </c>
      <c r="D874" s="5" t="str">
        <f>'Filtered Data'!D873</f>
        <v/>
      </c>
      <c r="E874" s="5" t="str">
        <f>'Filtered Data'!E873</f>
        <v/>
      </c>
      <c r="F874" s="5" t="str">
        <f>'Filtered Data'!F873</f>
        <v/>
      </c>
      <c r="G874" s="5" t="str">
        <f>'Filtered Data'!G873</f>
        <v/>
      </c>
      <c r="H874" s="5" t="str">
        <f>'Filtered Data'!H873</f>
        <v/>
      </c>
      <c r="I874" s="5" t="str">
        <f>'Filtered Data'!I873</f>
        <v/>
      </c>
      <c r="J874" s="5" t="str">
        <f>'Filtered Data'!J873</f>
        <v/>
      </c>
      <c r="K874" s="5" t="str">
        <f>'Filtered Data'!K873</f>
        <v/>
      </c>
      <c r="L874" s="5" t="str">
        <f>'Filtered Data'!L873</f>
        <v/>
      </c>
      <c r="M874" s="5" t="str">
        <f>'Filtered Data'!M873</f>
        <v/>
      </c>
      <c r="N874" s="5" t="str">
        <f>'Filtered Data'!N873</f>
        <v/>
      </c>
      <c r="P874" s="7">
        <f t="shared" si="45"/>
        <v>0</v>
      </c>
      <c r="Q874" s="8" t="str">
        <f>IF('Filtered Data'!G873="","",HEX2DEC(G874))</f>
        <v/>
      </c>
      <c r="R874" s="8" t="str">
        <f>IF('Filtered Data'!H873="","",HEX2DEC(H874))</f>
        <v/>
      </c>
      <c r="S874" s="8" t="str">
        <f>IF('Filtered Data'!I873="","",HEX2DEC(I874))</f>
        <v/>
      </c>
      <c r="T874" s="8" t="str">
        <f>IF('Filtered Data'!J873="","",HEX2DEC(J874))</f>
        <v/>
      </c>
      <c r="U874" s="8" t="str">
        <f>IF('Filtered Data'!K873="","",HEX2DEC(K874))</f>
        <v/>
      </c>
      <c r="V874" s="8" t="str">
        <f>IF('Filtered Data'!L873="","",HEX2DEC(L874))</f>
        <v/>
      </c>
      <c r="W874" s="8" t="str">
        <f>IF('Filtered Data'!M873="","",HEX2DEC(M874))</f>
        <v/>
      </c>
      <c r="X874" s="8" t="str">
        <f>IF('Filtered Data'!N873="","",HEX2DEC(N874))</f>
        <v/>
      </c>
      <c r="Y874" s="8"/>
      <c r="Z874" s="9" t="str">
        <f t="shared" si="46"/>
        <v>0</v>
      </c>
      <c r="AA874" s="8" t="str">
        <f>IF('Filtered Data'!G873="","",HEX2BIN(G874))</f>
        <v/>
      </c>
      <c r="AB874" s="8" t="str">
        <f>IF('Filtered Data'!H873="","",HEX2BIN(H874))</f>
        <v/>
      </c>
      <c r="AC874" s="8" t="str">
        <f>IF('Filtered Data'!I873="","",HEX2BIN(I874))</f>
        <v/>
      </c>
      <c r="AD874" s="8" t="str">
        <f>IF('Filtered Data'!J873="","",HEX2BIN(J874))</f>
        <v/>
      </c>
      <c r="AE874" s="8" t="str">
        <f>IF('Filtered Data'!K873="","",HEX2BIN(K874))</f>
        <v/>
      </c>
      <c r="AF874" s="8" t="str">
        <f>IF('Filtered Data'!L873="","",HEX2BIN(L874))</f>
        <v/>
      </c>
      <c r="AG874" s="8" t="str">
        <f>IF('Filtered Data'!M873="","",HEX2BIN(M874))</f>
        <v/>
      </c>
      <c r="AH874" s="8" t="str">
        <f>IF('Filtered Data'!N873="","",HEX2BIN(N874))</f>
        <v/>
      </c>
      <c r="AI874" s="8"/>
      <c r="AJ874" s="9" t="str">
        <f t="shared" si="47"/>
        <v>0</v>
      </c>
      <c r="AK874" s="8" t="str">
        <f>IF('Filtered Data'!G873="","",HEX2OCT(G874))</f>
        <v/>
      </c>
      <c r="AL874" s="8" t="str">
        <f>IF('Filtered Data'!H873="","",HEX2OCT(H874))</f>
        <v/>
      </c>
      <c r="AM874" s="8" t="str">
        <f>IF('Filtered Data'!I873="","",HEX2OCT(I874))</f>
        <v/>
      </c>
      <c r="AN874" s="8" t="str">
        <f>IF('Filtered Data'!J873="","",HEX2OCT(J874))</f>
        <v/>
      </c>
      <c r="AO874" s="8" t="str">
        <f>IF('Filtered Data'!K873="","",HEX2OCT(K874))</f>
        <v/>
      </c>
      <c r="AP874" s="8" t="str">
        <f>IF('Filtered Data'!L873="","",HEX2OCT(L874))</f>
        <v/>
      </c>
      <c r="AQ874" s="8" t="str">
        <f>IF('Filtered Data'!M873="","",HEX2OCT(M874))</f>
        <v/>
      </c>
      <c r="AR874" s="8" t="str">
        <f>IF('Filtered Data'!N873="","",HEX2OCT(N874))</f>
        <v/>
      </c>
    </row>
    <row r="875">
      <c r="A875" s="5" t="str">
        <f>'Filtered Data'!A874</f>
        <v/>
      </c>
      <c r="B875" s="5" t="str">
        <f>'Filtered Data'!B874</f>
        <v/>
      </c>
      <c r="C875" s="5" t="str">
        <f>'Filtered Data'!C874</f>
        <v/>
      </c>
      <c r="D875" s="5" t="str">
        <f>'Filtered Data'!D874</f>
        <v/>
      </c>
      <c r="E875" s="5" t="str">
        <f>'Filtered Data'!E874</f>
        <v/>
      </c>
      <c r="F875" s="5" t="str">
        <f>'Filtered Data'!F874</f>
        <v/>
      </c>
      <c r="G875" s="5" t="str">
        <f>'Filtered Data'!G874</f>
        <v/>
      </c>
      <c r="H875" s="5" t="str">
        <f>'Filtered Data'!H874</f>
        <v/>
      </c>
      <c r="I875" s="5" t="str">
        <f>'Filtered Data'!I874</f>
        <v/>
      </c>
      <c r="J875" s="5" t="str">
        <f>'Filtered Data'!J874</f>
        <v/>
      </c>
      <c r="K875" s="5" t="str">
        <f>'Filtered Data'!K874</f>
        <v/>
      </c>
      <c r="L875" s="5" t="str">
        <f>'Filtered Data'!L874</f>
        <v/>
      </c>
      <c r="M875" s="5" t="str">
        <f>'Filtered Data'!M874</f>
        <v/>
      </c>
      <c r="N875" s="5" t="str">
        <f>'Filtered Data'!N874</f>
        <v/>
      </c>
      <c r="P875" s="7">
        <f t="shared" si="45"/>
        <v>0</v>
      </c>
      <c r="Q875" s="8" t="str">
        <f>IF('Filtered Data'!G874="","",HEX2DEC(G875))</f>
        <v/>
      </c>
      <c r="R875" s="8" t="str">
        <f>IF('Filtered Data'!H874="","",HEX2DEC(H875))</f>
        <v/>
      </c>
      <c r="S875" s="8" t="str">
        <f>IF('Filtered Data'!I874="","",HEX2DEC(I875))</f>
        <v/>
      </c>
      <c r="T875" s="8" t="str">
        <f>IF('Filtered Data'!J874="","",HEX2DEC(J875))</f>
        <v/>
      </c>
      <c r="U875" s="8" t="str">
        <f>IF('Filtered Data'!K874="","",HEX2DEC(K875))</f>
        <v/>
      </c>
      <c r="V875" s="8" t="str">
        <f>IF('Filtered Data'!L874="","",HEX2DEC(L875))</f>
        <v/>
      </c>
      <c r="W875" s="8" t="str">
        <f>IF('Filtered Data'!M874="","",HEX2DEC(M875))</f>
        <v/>
      </c>
      <c r="X875" s="8" t="str">
        <f>IF('Filtered Data'!N874="","",HEX2DEC(N875))</f>
        <v/>
      </c>
      <c r="Y875" s="8"/>
      <c r="Z875" s="9" t="str">
        <f t="shared" si="46"/>
        <v>0</v>
      </c>
      <c r="AA875" s="8" t="str">
        <f>IF('Filtered Data'!G874="","",HEX2BIN(G875))</f>
        <v/>
      </c>
      <c r="AB875" s="8" t="str">
        <f>IF('Filtered Data'!H874="","",HEX2BIN(H875))</f>
        <v/>
      </c>
      <c r="AC875" s="8" t="str">
        <f>IF('Filtered Data'!I874="","",HEX2BIN(I875))</f>
        <v/>
      </c>
      <c r="AD875" s="8" t="str">
        <f>IF('Filtered Data'!J874="","",HEX2BIN(J875))</f>
        <v/>
      </c>
      <c r="AE875" s="8" t="str">
        <f>IF('Filtered Data'!K874="","",HEX2BIN(K875))</f>
        <v/>
      </c>
      <c r="AF875" s="8" t="str">
        <f>IF('Filtered Data'!L874="","",HEX2BIN(L875))</f>
        <v/>
      </c>
      <c r="AG875" s="8" t="str">
        <f>IF('Filtered Data'!M874="","",HEX2BIN(M875))</f>
        <v/>
      </c>
      <c r="AH875" s="8" t="str">
        <f>IF('Filtered Data'!N874="","",HEX2BIN(N875))</f>
        <v/>
      </c>
      <c r="AI875" s="8"/>
      <c r="AJ875" s="9" t="str">
        <f t="shared" si="47"/>
        <v>0</v>
      </c>
      <c r="AK875" s="8" t="str">
        <f>IF('Filtered Data'!G874="","",HEX2OCT(G875))</f>
        <v/>
      </c>
      <c r="AL875" s="8" t="str">
        <f>IF('Filtered Data'!H874="","",HEX2OCT(H875))</f>
        <v/>
      </c>
      <c r="AM875" s="8" t="str">
        <f>IF('Filtered Data'!I874="","",HEX2OCT(I875))</f>
        <v/>
      </c>
      <c r="AN875" s="8" t="str">
        <f>IF('Filtered Data'!J874="","",HEX2OCT(J875))</f>
        <v/>
      </c>
      <c r="AO875" s="8" t="str">
        <f>IF('Filtered Data'!K874="","",HEX2OCT(K875))</f>
        <v/>
      </c>
      <c r="AP875" s="8" t="str">
        <f>IF('Filtered Data'!L874="","",HEX2OCT(L875))</f>
        <v/>
      </c>
      <c r="AQ875" s="8" t="str">
        <f>IF('Filtered Data'!M874="","",HEX2OCT(M875))</f>
        <v/>
      </c>
      <c r="AR875" s="8" t="str">
        <f>IF('Filtered Data'!N874="","",HEX2OCT(N875))</f>
        <v/>
      </c>
    </row>
    <row r="876">
      <c r="A876" s="5" t="str">
        <f>'Filtered Data'!A875</f>
        <v/>
      </c>
      <c r="B876" s="5" t="str">
        <f>'Filtered Data'!B875</f>
        <v/>
      </c>
      <c r="C876" s="5" t="str">
        <f>'Filtered Data'!C875</f>
        <v/>
      </c>
      <c r="D876" s="5" t="str">
        <f>'Filtered Data'!D875</f>
        <v/>
      </c>
      <c r="E876" s="5" t="str">
        <f>'Filtered Data'!E875</f>
        <v/>
      </c>
      <c r="F876" s="5" t="str">
        <f>'Filtered Data'!F875</f>
        <v/>
      </c>
      <c r="G876" s="5" t="str">
        <f>'Filtered Data'!G875</f>
        <v/>
      </c>
      <c r="H876" s="5" t="str">
        <f>'Filtered Data'!H875</f>
        <v/>
      </c>
      <c r="I876" s="5" t="str">
        <f>'Filtered Data'!I875</f>
        <v/>
      </c>
      <c r="J876" s="5" t="str">
        <f>'Filtered Data'!J875</f>
        <v/>
      </c>
      <c r="K876" s="5" t="str">
        <f>'Filtered Data'!K875</f>
        <v/>
      </c>
      <c r="L876" s="5" t="str">
        <f>'Filtered Data'!L875</f>
        <v/>
      </c>
      <c r="M876" s="5" t="str">
        <f>'Filtered Data'!M875</f>
        <v/>
      </c>
      <c r="N876" s="5" t="str">
        <f>'Filtered Data'!N875</f>
        <v/>
      </c>
      <c r="P876" s="7">
        <f t="shared" si="45"/>
        <v>0</v>
      </c>
      <c r="Q876" s="8" t="str">
        <f>IF('Filtered Data'!G875="","",HEX2DEC(G876))</f>
        <v/>
      </c>
      <c r="R876" s="8" t="str">
        <f>IF('Filtered Data'!H875="","",HEX2DEC(H876))</f>
        <v/>
      </c>
      <c r="S876" s="8" t="str">
        <f>IF('Filtered Data'!I875="","",HEX2DEC(I876))</f>
        <v/>
      </c>
      <c r="T876" s="8" t="str">
        <f>IF('Filtered Data'!J875="","",HEX2DEC(J876))</f>
        <v/>
      </c>
      <c r="U876" s="8" t="str">
        <f>IF('Filtered Data'!K875="","",HEX2DEC(K876))</f>
        <v/>
      </c>
      <c r="V876" s="8" t="str">
        <f>IF('Filtered Data'!L875="","",HEX2DEC(L876))</f>
        <v/>
      </c>
      <c r="W876" s="8" t="str">
        <f>IF('Filtered Data'!M875="","",HEX2DEC(M876))</f>
        <v/>
      </c>
      <c r="X876" s="8" t="str">
        <f>IF('Filtered Data'!N875="","",HEX2DEC(N876))</f>
        <v/>
      </c>
      <c r="Y876" s="8"/>
      <c r="Z876" s="9" t="str">
        <f t="shared" si="46"/>
        <v>0</v>
      </c>
      <c r="AA876" s="8" t="str">
        <f>IF('Filtered Data'!G875="","",HEX2BIN(G876))</f>
        <v/>
      </c>
      <c r="AB876" s="8" t="str">
        <f>IF('Filtered Data'!H875="","",HEX2BIN(H876))</f>
        <v/>
      </c>
      <c r="AC876" s="8" t="str">
        <f>IF('Filtered Data'!I875="","",HEX2BIN(I876))</f>
        <v/>
      </c>
      <c r="AD876" s="8" t="str">
        <f>IF('Filtered Data'!J875="","",HEX2BIN(J876))</f>
        <v/>
      </c>
      <c r="AE876" s="8" t="str">
        <f>IF('Filtered Data'!K875="","",HEX2BIN(K876))</f>
        <v/>
      </c>
      <c r="AF876" s="8" t="str">
        <f>IF('Filtered Data'!L875="","",HEX2BIN(L876))</f>
        <v/>
      </c>
      <c r="AG876" s="8" t="str">
        <f>IF('Filtered Data'!M875="","",HEX2BIN(M876))</f>
        <v/>
      </c>
      <c r="AH876" s="8" t="str">
        <f>IF('Filtered Data'!N875="","",HEX2BIN(N876))</f>
        <v/>
      </c>
      <c r="AI876" s="8"/>
      <c r="AJ876" s="9" t="str">
        <f t="shared" si="47"/>
        <v>0</v>
      </c>
      <c r="AK876" s="8" t="str">
        <f>IF('Filtered Data'!G875="","",HEX2OCT(G876))</f>
        <v/>
      </c>
      <c r="AL876" s="8" t="str">
        <f>IF('Filtered Data'!H875="","",HEX2OCT(H876))</f>
        <v/>
      </c>
      <c r="AM876" s="8" t="str">
        <f>IF('Filtered Data'!I875="","",HEX2OCT(I876))</f>
        <v/>
      </c>
      <c r="AN876" s="8" t="str">
        <f>IF('Filtered Data'!J875="","",HEX2OCT(J876))</f>
        <v/>
      </c>
      <c r="AO876" s="8" t="str">
        <f>IF('Filtered Data'!K875="","",HEX2OCT(K876))</f>
        <v/>
      </c>
      <c r="AP876" s="8" t="str">
        <f>IF('Filtered Data'!L875="","",HEX2OCT(L876))</f>
        <v/>
      </c>
      <c r="AQ876" s="8" t="str">
        <f>IF('Filtered Data'!M875="","",HEX2OCT(M876))</f>
        <v/>
      </c>
      <c r="AR876" s="8" t="str">
        <f>IF('Filtered Data'!N875="","",HEX2OCT(N876))</f>
        <v/>
      </c>
    </row>
    <row r="877">
      <c r="A877" s="5" t="str">
        <f>'Filtered Data'!A876</f>
        <v/>
      </c>
      <c r="B877" s="5" t="str">
        <f>'Filtered Data'!B876</f>
        <v/>
      </c>
      <c r="C877" s="5" t="str">
        <f>'Filtered Data'!C876</f>
        <v/>
      </c>
      <c r="D877" s="5" t="str">
        <f>'Filtered Data'!D876</f>
        <v/>
      </c>
      <c r="E877" s="5" t="str">
        <f>'Filtered Data'!E876</f>
        <v/>
      </c>
      <c r="F877" s="5" t="str">
        <f>'Filtered Data'!F876</f>
        <v/>
      </c>
      <c r="G877" s="5" t="str">
        <f>'Filtered Data'!G876</f>
        <v/>
      </c>
      <c r="H877" s="5" t="str">
        <f>'Filtered Data'!H876</f>
        <v/>
      </c>
      <c r="I877" s="5" t="str">
        <f>'Filtered Data'!I876</f>
        <v/>
      </c>
      <c r="J877" s="5" t="str">
        <f>'Filtered Data'!J876</f>
        <v/>
      </c>
      <c r="K877" s="5" t="str">
        <f>'Filtered Data'!K876</f>
        <v/>
      </c>
      <c r="L877" s="5" t="str">
        <f>'Filtered Data'!L876</f>
        <v/>
      </c>
      <c r="M877" s="5" t="str">
        <f>'Filtered Data'!M876</f>
        <v/>
      </c>
      <c r="N877" s="5" t="str">
        <f>'Filtered Data'!N876</f>
        <v/>
      </c>
      <c r="P877" s="7">
        <f t="shared" si="45"/>
        <v>0</v>
      </c>
      <c r="Q877" s="8" t="str">
        <f>IF('Filtered Data'!G876="","",HEX2DEC(G877))</f>
        <v/>
      </c>
      <c r="R877" s="8" t="str">
        <f>IF('Filtered Data'!H876="","",HEX2DEC(H877))</f>
        <v/>
      </c>
      <c r="S877" s="8" t="str">
        <f>IF('Filtered Data'!I876="","",HEX2DEC(I877))</f>
        <v/>
      </c>
      <c r="T877" s="8" t="str">
        <f>IF('Filtered Data'!J876="","",HEX2DEC(J877))</f>
        <v/>
      </c>
      <c r="U877" s="8" t="str">
        <f>IF('Filtered Data'!K876="","",HEX2DEC(K877))</f>
        <v/>
      </c>
      <c r="V877" s="8" t="str">
        <f>IF('Filtered Data'!L876="","",HEX2DEC(L877))</f>
        <v/>
      </c>
      <c r="W877" s="8" t="str">
        <f>IF('Filtered Data'!M876="","",HEX2DEC(M877))</f>
        <v/>
      </c>
      <c r="X877" s="8" t="str">
        <f>IF('Filtered Data'!N876="","",HEX2DEC(N877))</f>
        <v/>
      </c>
      <c r="Y877" s="8"/>
      <c r="Z877" s="9" t="str">
        <f t="shared" si="46"/>
        <v>0</v>
      </c>
      <c r="AA877" s="8" t="str">
        <f>IF('Filtered Data'!G876="","",HEX2BIN(G877))</f>
        <v/>
      </c>
      <c r="AB877" s="8" t="str">
        <f>IF('Filtered Data'!H876="","",HEX2BIN(H877))</f>
        <v/>
      </c>
      <c r="AC877" s="8" t="str">
        <f>IF('Filtered Data'!I876="","",HEX2BIN(I877))</f>
        <v/>
      </c>
      <c r="AD877" s="8" t="str">
        <f>IF('Filtered Data'!J876="","",HEX2BIN(J877))</f>
        <v/>
      </c>
      <c r="AE877" s="8" t="str">
        <f>IF('Filtered Data'!K876="","",HEX2BIN(K877))</f>
        <v/>
      </c>
      <c r="AF877" s="8" t="str">
        <f>IF('Filtered Data'!L876="","",HEX2BIN(L877))</f>
        <v/>
      </c>
      <c r="AG877" s="8" t="str">
        <f>IF('Filtered Data'!M876="","",HEX2BIN(M877))</f>
        <v/>
      </c>
      <c r="AH877" s="8" t="str">
        <f>IF('Filtered Data'!N876="","",HEX2BIN(N877))</f>
        <v/>
      </c>
      <c r="AI877" s="8"/>
      <c r="AJ877" s="9" t="str">
        <f t="shared" si="47"/>
        <v>0</v>
      </c>
      <c r="AK877" s="8" t="str">
        <f>IF('Filtered Data'!G876="","",HEX2OCT(G877))</f>
        <v/>
      </c>
      <c r="AL877" s="8" t="str">
        <f>IF('Filtered Data'!H876="","",HEX2OCT(H877))</f>
        <v/>
      </c>
      <c r="AM877" s="8" t="str">
        <f>IF('Filtered Data'!I876="","",HEX2OCT(I877))</f>
        <v/>
      </c>
      <c r="AN877" s="8" t="str">
        <f>IF('Filtered Data'!J876="","",HEX2OCT(J877))</f>
        <v/>
      </c>
      <c r="AO877" s="8" t="str">
        <f>IF('Filtered Data'!K876="","",HEX2OCT(K877))</f>
        <v/>
      </c>
      <c r="AP877" s="8" t="str">
        <f>IF('Filtered Data'!L876="","",HEX2OCT(L877))</f>
        <v/>
      </c>
      <c r="AQ877" s="8" t="str">
        <f>IF('Filtered Data'!M876="","",HEX2OCT(M877))</f>
        <v/>
      </c>
      <c r="AR877" s="8" t="str">
        <f>IF('Filtered Data'!N876="","",HEX2OCT(N877))</f>
        <v/>
      </c>
    </row>
    <row r="878">
      <c r="A878" s="5" t="str">
        <f>'Filtered Data'!A877</f>
        <v/>
      </c>
      <c r="B878" s="5" t="str">
        <f>'Filtered Data'!B877</f>
        <v/>
      </c>
      <c r="C878" s="5" t="str">
        <f>'Filtered Data'!C877</f>
        <v/>
      </c>
      <c r="D878" s="5" t="str">
        <f>'Filtered Data'!D877</f>
        <v/>
      </c>
      <c r="E878" s="5" t="str">
        <f>'Filtered Data'!E877</f>
        <v/>
      </c>
      <c r="F878" s="5" t="str">
        <f>'Filtered Data'!F877</f>
        <v/>
      </c>
      <c r="G878" s="5" t="str">
        <f>'Filtered Data'!G877</f>
        <v/>
      </c>
      <c r="H878" s="5" t="str">
        <f>'Filtered Data'!H877</f>
        <v/>
      </c>
      <c r="I878" s="5" t="str">
        <f>'Filtered Data'!I877</f>
        <v/>
      </c>
      <c r="J878" s="5" t="str">
        <f>'Filtered Data'!J877</f>
        <v/>
      </c>
      <c r="K878" s="5" t="str">
        <f>'Filtered Data'!K877</f>
        <v/>
      </c>
      <c r="L878" s="5" t="str">
        <f>'Filtered Data'!L877</f>
        <v/>
      </c>
      <c r="M878" s="5" t="str">
        <f>'Filtered Data'!M877</f>
        <v/>
      </c>
      <c r="N878" s="5" t="str">
        <f>'Filtered Data'!N877</f>
        <v/>
      </c>
      <c r="P878" s="7">
        <f t="shared" si="45"/>
        <v>0</v>
      </c>
      <c r="Q878" s="8" t="str">
        <f>IF('Filtered Data'!G877="","",HEX2DEC(G878))</f>
        <v/>
      </c>
      <c r="R878" s="8" t="str">
        <f>IF('Filtered Data'!H877="","",HEX2DEC(H878))</f>
        <v/>
      </c>
      <c r="S878" s="8" t="str">
        <f>IF('Filtered Data'!I877="","",HEX2DEC(I878))</f>
        <v/>
      </c>
      <c r="T878" s="8" t="str">
        <f>IF('Filtered Data'!J877="","",HEX2DEC(J878))</f>
        <v/>
      </c>
      <c r="U878" s="8" t="str">
        <f>IF('Filtered Data'!K877="","",HEX2DEC(K878))</f>
        <v/>
      </c>
      <c r="V878" s="8" t="str">
        <f>IF('Filtered Data'!L877="","",HEX2DEC(L878))</f>
        <v/>
      </c>
      <c r="W878" s="8" t="str">
        <f>IF('Filtered Data'!M877="","",HEX2DEC(M878))</f>
        <v/>
      </c>
      <c r="X878" s="8" t="str">
        <f>IF('Filtered Data'!N877="","",HEX2DEC(N878))</f>
        <v/>
      </c>
      <c r="Y878" s="8"/>
      <c r="Z878" s="9" t="str">
        <f t="shared" si="46"/>
        <v>0</v>
      </c>
      <c r="AA878" s="8" t="str">
        <f>IF('Filtered Data'!G877="","",HEX2BIN(G878))</f>
        <v/>
      </c>
      <c r="AB878" s="8" t="str">
        <f>IF('Filtered Data'!H877="","",HEX2BIN(H878))</f>
        <v/>
      </c>
      <c r="AC878" s="8" t="str">
        <f>IF('Filtered Data'!I877="","",HEX2BIN(I878))</f>
        <v/>
      </c>
      <c r="AD878" s="8" t="str">
        <f>IF('Filtered Data'!J877="","",HEX2BIN(J878))</f>
        <v/>
      </c>
      <c r="AE878" s="8" t="str">
        <f>IF('Filtered Data'!K877="","",HEX2BIN(K878))</f>
        <v/>
      </c>
      <c r="AF878" s="8" t="str">
        <f>IF('Filtered Data'!L877="","",HEX2BIN(L878))</f>
        <v/>
      </c>
      <c r="AG878" s="8" t="str">
        <f>IF('Filtered Data'!M877="","",HEX2BIN(M878))</f>
        <v/>
      </c>
      <c r="AH878" s="8" t="str">
        <f>IF('Filtered Data'!N877="","",HEX2BIN(N878))</f>
        <v/>
      </c>
      <c r="AI878" s="8"/>
      <c r="AJ878" s="9" t="str">
        <f t="shared" si="47"/>
        <v>0</v>
      </c>
      <c r="AK878" s="8" t="str">
        <f>IF('Filtered Data'!G877="","",HEX2OCT(G878))</f>
        <v/>
      </c>
      <c r="AL878" s="8" t="str">
        <f>IF('Filtered Data'!H877="","",HEX2OCT(H878))</f>
        <v/>
      </c>
      <c r="AM878" s="8" t="str">
        <f>IF('Filtered Data'!I877="","",HEX2OCT(I878))</f>
        <v/>
      </c>
      <c r="AN878" s="8" t="str">
        <f>IF('Filtered Data'!J877="","",HEX2OCT(J878))</f>
        <v/>
      </c>
      <c r="AO878" s="8" t="str">
        <f>IF('Filtered Data'!K877="","",HEX2OCT(K878))</f>
        <v/>
      </c>
      <c r="AP878" s="8" t="str">
        <f>IF('Filtered Data'!L877="","",HEX2OCT(L878))</f>
        <v/>
      </c>
      <c r="AQ878" s="8" t="str">
        <f>IF('Filtered Data'!M877="","",HEX2OCT(M878))</f>
        <v/>
      </c>
      <c r="AR878" s="8" t="str">
        <f>IF('Filtered Data'!N877="","",HEX2OCT(N878))</f>
        <v/>
      </c>
    </row>
    <row r="879">
      <c r="A879" s="5" t="str">
        <f>'Filtered Data'!A878</f>
        <v/>
      </c>
      <c r="B879" s="5" t="str">
        <f>'Filtered Data'!B878</f>
        <v/>
      </c>
      <c r="C879" s="5" t="str">
        <f>'Filtered Data'!C878</f>
        <v/>
      </c>
      <c r="D879" s="5" t="str">
        <f>'Filtered Data'!D878</f>
        <v/>
      </c>
      <c r="E879" s="5" t="str">
        <f>'Filtered Data'!E878</f>
        <v/>
      </c>
      <c r="F879" s="5" t="str">
        <f>'Filtered Data'!F878</f>
        <v/>
      </c>
      <c r="G879" s="5" t="str">
        <f>'Filtered Data'!G878</f>
        <v/>
      </c>
      <c r="H879" s="5" t="str">
        <f>'Filtered Data'!H878</f>
        <v/>
      </c>
      <c r="I879" s="5" t="str">
        <f>'Filtered Data'!I878</f>
        <v/>
      </c>
      <c r="J879" s="5" t="str">
        <f>'Filtered Data'!J878</f>
        <v/>
      </c>
      <c r="K879" s="5" t="str">
        <f>'Filtered Data'!K878</f>
        <v/>
      </c>
      <c r="L879" s="5" t="str">
        <f>'Filtered Data'!L878</f>
        <v/>
      </c>
      <c r="M879" s="5" t="str">
        <f>'Filtered Data'!M878</f>
        <v/>
      </c>
      <c r="N879" s="5" t="str">
        <f>'Filtered Data'!N878</f>
        <v/>
      </c>
      <c r="P879" s="7">
        <f t="shared" si="45"/>
        <v>0</v>
      </c>
      <c r="Q879" s="8" t="str">
        <f>IF('Filtered Data'!G878="","",HEX2DEC(G879))</f>
        <v/>
      </c>
      <c r="R879" s="8" t="str">
        <f>IF('Filtered Data'!H878="","",HEX2DEC(H879))</f>
        <v/>
      </c>
      <c r="S879" s="8" t="str">
        <f>IF('Filtered Data'!I878="","",HEX2DEC(I879))</f>
        <v/>
      </c>
      <c r="T879" s="8" t="str">
        <f>IF('Filtered Data'!J878="","",HEX2DEC(J879))</f>
        <v/>
      </c>
      <c r="U879" s="8" t="str">
        <f>IF('Filtered Data'!K878="","",HEX2DEC(K879))</f>
        <v/>
      </c>
      <c r="V879" s="8" t="str">
        <f>IF('Filtered Data'!L878="","",HEX2DEC(L879))</f>
        <v/>
      </c>
      <c r="W879" s="8" t="str">
        <f>IF('Filtered Data'!M878="","",HEX2DEC(M879))</f>
        <v/>
      </c>
      <c r="X879" s="8" t="str">
        <f>IF('Filtered Data'!N878="","",HEX2DEC(N879))</f>
        <v/>
      </c>
      <c r="Y879" s="8"/>
      <c r="Z879" s="9" t="str">
        <f t="shared" si="46"/>
        <v>0</v>
      </c>
      <c r="AA879" s="8" t="str">
        <f>IF('Filtered Data'!G878="","",HEX2BIN(G879))</f>
        <v/>
      </c>
      <c r="AB879" s="8" t="str">
        <f>IF('Filtered Data'!H878="","",HEX2BIN(H879))</f>
        <v/>
      </c>
      <c r="AC879" s="8" t="str">
        <f>IF('Filtered Data'!I878="","",HEX2BIN(I879))</f>
        <v/>
      </c>
      <c r="AD879" s="8" t="str">
        <f>IF('Filtered Data'!J878="","",HEX2BIN(J879))</f>
        <v/>
      </c>
      <c r="AE879" s="8" t="str">
        <f>IF('Filtered Data'!K878="","",HEX2BIN(K879))</f>
        <v/>
      </c>
      <c r="AF879" s="8" t="str">
        <f>IF('Filtered Data'!L878="","",HEX2BIN(L879))</f>
        <v/>
      </c>
      <c r="AG879" s="8" t="str">
        <f>IF('Filtered Data'!M878="","",HEX2BIN(M879))</f>
        <v/>
      </c>
      <c r="AH879" s="8" t="str">
        <f>IF('Filtered Data'!N878="","",HEX2BIN(N879))</f>
        <v/>
      </c>
      <c r="AI879" s="8"/>
      <c r="AJ879" s="9" t="str">
        <f t="shared" si="47"/>
        <v>0</v>
      </c>
      <c r="AK879" s="8" t="str">
        <f>IF('Filtered Data'!G878="","",HEX2OCT(G879))</f>
        <v/>
      </c>
      <c r="AL879" s="8" t="str">
        <f>IF('Filtered Data'!H878="","",HEX2OCT(H879))</f>
        <v/>
      </c>
      <c r="AM879" s="8" t="str">
        <f>IF('Filtered Data'!I878="","",HEX2OCT(I879))</f>
        <v/>
      </c>
      <c r="AN879" s="8" t="str">
        <f>IF('Filtered Data'!J878="","",HEX2OCT(J879))</f>
        <v/>
      </c>
      <c r="AO879" s="8" t="str">
        <f>IF('Filtered Data'!K878="","",HEX2OCT(K879))</f>
        <v/>
      </c>
      <c r="AP879" s="8" t="str">
        <f>IF('Filtered Data'!L878="","",HEX2OCT(L879))</f>
        <v/>
      </c>
      <c r="AQ879" s="8" t="str">
        <f>IF('Filtered Data'!M878="","",HEX2OCT(M879))</f>
        <v/>
      </c>
      <c r="AR879" s="8" t="str">
        <f>IF('Filtered Data'!N878="","",HEX2OCT(N879))</f>
        <v/>
      </c>
    </row>
    <row r="880">
      <c r="A880" s="5" t="str">
        <f>'Filtered Data'!A879</f>
        <v/>
      </c>
      <c r="B880" s="5" t="str">
        <f>'Filtered Data'!B879</f>
        <v/>
      </c>
      <c r="C880" s="5" t="str">
        <f>'Filtered Data'!C879</f>
        <v/>
      </c>
      <c r="D880" s="5" t="str">
        <f>'Filtered Data'!D879</f>
        <v/>
      </c>
      <c r="E880" s="5" t="str">
        <f>'Filtered Data'!E879</f>
        <v/>
      </c>
      <c r="F880" s="5" t="str">
        <f>'Filtered Data'!F879</f>
        <v/>
      </c>
      <c r="G880" s="5" t="str">
        <f>'Filtered Data'!G879</f>
        <v/>
      </c>
      <c r="H880" s="5" t="str">
        <f>'Filtered Data'!H879</f>
        <v/>
      </c>
      <c r="I880" s="5" t="str">
        <f>'Filtered Data'!I879</f>
        <v/>
      </c>
      <c r="J880" s="5" t="str">
        <f>'Filtered Data'!J879</f>
        <v/>
      </c>
      <c r="K880" s="5" t="str">
        <f>'Filtered Data'!K879</f>
        <v/>
      </c>
      <c r="L880" s="5" t="str">
        <f>'Filtered Data'!L879</f>
        <v/>
      </c>
      <c r="M880" s="5" t="str">
        <f>'Filtered Data'!M879</f>
        <v/>
      </c>
      <c r="N880" s="5" t="str">
        <f>'Filtered Data'!N879</f>
        <v/>
      </c>
      <c r="P880" s="7">
        <f t="shared" si="45"/>
        <v>0</v>
      </c>
      <c r="Q880" s="8" t="str">
        <f>IF('Filtered Data'!G879="","",HEX2DEC(G880))</f>
        <v/>
      </c>
      <c r="R880" s="8" t="str">
        <f>IF('Filtered Data'!H879="","",HEX2DEC(H880))</f>
        <v/>
      </c>
      <c r="S880" s="8" t="str">
        <f>IF('Filtered Data'!I879="","",HEX2DEC(I880))</f>
        <v/>
      </c>
      <c r="T880" s="8" t="str">
        <f>IF('Filtered Data'!J879="","",HEX2DEC(J880))</f>
        <v/>
      </c>
      <c r="U880" s="8" t="str">
        <f>IF('Filtered Data'!K879="","",HEX2DEC(K880))</f>
        <v/>
      </c>
      <c r="V880" s="8" t="str">
        <f>IF('Filtered Data'!L879="","",HEX2DEC(L880))</f>
        <v/>
      </c>
      <c r="W880" s="8" t="str">
        <f>IF('Filtered Data'!M879="","",HEX2DEC(M880))</f>
        <v/>
      </c>
      <c r="X880" s="8" t="str">
        <f>IF('Filtered Data'!N879="","",HEX2DEC(N880))</f>
        <v/>
      </c>
      <c r="Y880" s="8"/>
      <c r="Z880" s="9" t="str">
        <f t="shared" si="46"/>
        <v>0</v>
      </c>
      <c r="AA880" s="8" t="str">
        <f>IF('Filtered Data'!G879="","",HEX2BIN(G880))</f>
        <v/>
      </c>
      <c r="AB880" s="8" t="str">
        <f>IF('Filtered Data'!H879="","",HEX2BIN(H880))</f>
        <v/>
      </c>
      <c r="AC880" s="8" t="str">
        <f>IF('Filtered Data'!I879="","",HEX2BIN(I880))</f>
        <v/>
      </c>
      <c r="AD880" s="8" t="str">
        <f>IF('Filtered Data'!J879="","",HEX2BIN(J880))</f>
        <v/>
      </c>
      <c r="AE880" s="8" t="str">
        <f>IF('Filtered Data'!K879="","",HEX2BIN(K880))</f>
        <v/>
      </c>
      <c r="AF880" s="8" t="str">
        <f>IF('Filtered Data'!L879="","",HEX2BIN(L880))</f>
        <v/>
      </c>
      <c r="AG880" s="8" t="str">
        <f>IF('Filtered Data'!M879="","",HEX2BIN(M880))</f>
        <v/>
      </c>
      <c r="AH880" s="8" t="str">
        <f>IF('Filtered Data'!N879="","",HEX2BIN(N880))</f>
        <v/>
      </c>
      <c r="AI880" s="8"/>
      <c r="AJ880" s="9" t="str">
        <f t="shared" si="47"/>
        <v>0</v>
      </c>
      <c r="AK880" s="8" t="str">
        <f>IF('Filtered Data'!G879="","",HEX2OCT(G880))</f>
        <v/>
      </c>
      <c r="AL880" s="8" t="str">
        <f>IF('Filtered Data'!H879="","",HEX2OCT(H880))</f>
        <v/>
      </c>
      <c r="AM880" s="8" t="str">
        <f>IF('Filtered Data'!I879="","",HEX2OCT(I880))</f>
        <v/>
      </c>
      <c r="AN880" s="8" t="str">
        <f>IF('Filtered Data'!J879="","",HEX2OCT(J880))</f>
        <v/>
      </c>
      <c r="AO880" s="8" t="str">
        <f>IF('Filtered Data'!K879="","",HEX2OCT(K880))</f>
        <v/>
      </c>
      <c r="AP880" s="8" t="str">
        <f>IF('Filtered Data'!L879="","",HEX2OCT(L880))</f>
        <v/>
      </c>
      <c r="AQ880" s="8" t="str">
        <f>IF('Filtered Data'!M879="","",HEX2OCT(M880))</f>
        <v/>
      </c>
      <c r="AR880" s="8" t="str">
        <f>IF('Filtered Data'!N879="","",HEX2OCT(N880))</f>
        <v/>
      </c>
    </row>
    <row r="881">
      <c r="A881" s="5" t="str">
        <f>'Filtered Data'!A880</f>
        <v/>
      </c>
      <c r="B881" s="5" t="str">
        <f>'Filtered Data'!B880</f>
        <v/>
      </c>
      <c r="C881" s="5" t="str">
        <f>'Filtered Data'!C880</f>
        <v/>
      </c>
      <c r="D881" s="5" t="str">
        <f>'Filtered Data'!D880</f>
        <v/>
      </c>
      <c r="E881" s="5" t="str">
        <f>'Filtered Data'!E880</f>
        <v/>
      </c>
      <c r="F881" s="5" t="str">
        <f>'Filtered Data'!F880</f>
        <v/>
      </c>
      <c r="G881" s="5" t="str">
        <f>'Filtered Data'!G880</f>
        <v/>
      </c>
      <c r="H881" s="5" t="str">
        <f>'Filtered Data'!H880</f>
        <v/>
      </c>
      <c r="I881" s="5" t="str">
        <f>'Filtered Data'!I880</f>
        <v/>
      </c>
      <c r="J881" s="5" t="str">
        <f>'Filtered Data'!J880</f>
        <v/>
      </c>
      <c r="K881" s="5" t="str">
        <f>'Filtered Data'!K880</f>
        <v/>
      </c>
      <c r="L881" s="5" t="str">
        <f>'Filtered Data'!L880</f>
        <v/>
      </c>
      <c r="M881" s="5" t="str">
        <f>'Filtered Data'!M880</f>
        <v/>
      </c>
      <c r="N881" s="5" t="str">
        <f>'Filtered Data'!N880</f>
        <v/>
      </c>
      <c r="P881" s="7">
        <f t="shared" si="45"/>
        <v>0</v>
      </c>
      <c r="Q881" s="8" t="str">
        <f>IF('Filtered Data'!G880="","",HEX2DEC(G881))</f>
        <v/>
      </c>
      <c r="R881" s="8" t="str">
        <f>IF('Filtered Data'!H880="","",HEX2DEC(H881))</f>
        <v/>
      </c>
      <c r="S881" s="8" t="str">
        <f>IF('Filtered Data'!I880="","",HEX2DEC(I881))</f>
        <v/>
      </c>
      <c r="T881" s="8" t="str">
        <f>IF('Filtered Data'!J880="","",HEX2DEC(J881))</f>
        <v/>
      </c>
      <c r="U881" s="8" t="str">
        <f>IF('Filtered Data'!K880="","",HEX2DEC(K881))</f>
        <v/>
      </c>
      <c r="V881" s="8" t="str">
        <f>IF('Filtered Data'!L880="","",HEX2DEC(L881))</f>
        <v/>
      </c>
      <c r="W881" s="8" t="str">
        <f>IF('Filtered Data'!M880="","",HEX2DEC(M881))</f>
        <v/>
      </c>
      <c r="X881" s="8" t="str">
        <f>IF('Filtered Data'!N880="","",HEX2DEC(N881))</f>
        <v/>
      </c>
      <c r="Y881" s="8"/>
      <c r="Z881" s="9" t="str">
        <f t="shared" si="46"/>
        <v>0</v>
      </c>
      <c r="AA881" s="8" t="str">
        <f>IF('Filtered Data'!G880="","",HEX2BIN(G881))</f>
        <v/>
      </c>
      <c r="AB881" s="8" t="str">
        <f>IF('Filtered Data'!H880="","",HEX2BIN(H881))</f>
        <v/>
      </c>
      <c r="AC881" s="8" t="str">
        <f>IF('Filtered Data'!I880="","",HEX2BIN(I881))</f>
        <v/>
      </c>
      <c r="AD881" s="8" t="str">
        <f>IF('Filtered Data'!J880="","",HEX2BIN(J881))</f>
        <v/>
      </c>
      <c r="AE881" s="8" t="str">
        <f>IF('Filtered Data'!K880="","",HEX2BIN(K881))</f>
        <v/>
      </c>
      <c r="AF881" s="8" t="str">
        <f>IF('Filtered Data'!L880="","",HEX2BIN(L881))</f>
        <v/>
      </c>
      <c r="AG881" s="8" t="str">
        <f>IF('Filtered Data'!M880="","",HEX2BIN(M881))</f>
        <v/>
      </c>
      <c r="AH881" s="8" t="str">
        <f>IF('Filtered Data'!N880="","",HEX2BIN(N881))</f>
        <v/>
      </c>
      <c r="AI881" s="8"/>
      <c r="AJ881" s="9" t="str">
        <f t="shared" si="47"/>
        <v>0</v>
      </c>
      <c r="AK881" s="8" t="str">
        <f>IF('Filtered Data'!G880="","",HEX2OCT(G881))</f>
        <v/>
      </c>
      <c r="AL881" s="8" t="str">
        <f>IF('Filtered Data'!H880="","",HEX2OCT(H881))</f>
        <v/>
      </c>
      <c r="AM881" s="8" t="str">
        <f>IF('Filtered Data'!I880="","",HEX2OCT(I881))</f>
        <v/>
      </c>
      <c r="AN881" s="8" t="str">
        <f>IF('Filtered Data'!J880="","",HEX2OCT(J881))</f>
        <v/>
      </c>
      <c r="AO881" s="8" t="str">
        <f>IF('Filtered Data'!K880="","",HEX2OCT(K881))</f>
        <v/>
      </c>
      <c r="AP881" s="8" t="str">
        <f>IF('Filtered Data'!L880="","",HEX2OCT(L881))</f>
        <v/>
      </c>
      <c r="AQ881" s="8" t="str">
        <f>IF('Filtered Data'!M880="","",HEX2OCT(M881))</f>
        <v/>
      </c>
      <c r="AR881" s="8" t="str">
        <f>IF('Filtered Data'!N880="","",HEX2OCT(N881))</f>
        <v/>
      </c>
    </row>
    <row r="882">
      <c r="A882" s="5" t="str">
        <f>'Filtered Data'!A881</f>
        <v/>
      </c>
      <c r="B882" s="5" t="str">
        <f>'Filtered Data'!B881</f>
        <v/>
      </c>
      <c r="C882" s="5" t="str">
        <f>'Filtered Data'!C881</f>
        <v/>
      </c>
      <c r="D882" s="5" t="str">
        <f>'Filtered Data'!D881</f>
        <v/>
      </c>
      <c r="E882" s="5" t="str">
        <f>'Filtered Data'!E881</f>
        <v/>
      </c>
      <c r="F882" s="5" t="str">
        <f>'Filtered Data'!F881</f>
        <v/>
      </c>
      <c r="G882" s="5" t="str">
        <f>'Filtered Data'!G881</f>
        <v/>
      </c>
      <c r="H882" s="5" t="str">
        <f>'Filtered Data'!H881</f>
        <v/>
      </c>
      <c r="I882" s="5" t="str">
        <f>'Filtered Data'!I881</f>
        <v/>
      </c>
      <c r="J882" s="5" t="str">
        <f>'Filtered Data'!J881</f>
        <v/>
      </c>
      <c r="K882" s="5" t="str">
        <f>'Filtered Data'!K881</f>
        <v/>
      </c>
      <c r="L882" s="5" t="str">
        <f>'Filtered Data'!L881</f>
        <v/>
      </c>
      <c r="M882" s="5" t="str">
        <f>'Filtered Data'!M881</f>
        <v/>
      </c>
      <c r="N882" s="5" t="str">
        <f>'Filtered Data'!N881</f>
        <v/>
      </c>
      <c r="P882" s="7">
        <f t="shared" si="45"/>
        <v>0</v>
      </c>
      <c r="Q882" s="8" t="str">
        <f>IF('Filtered Data'!G881="","",HEX2DEC(G882))</f>
        <v/>
      </c>
      <c r="R882" s="8" t="str">
        <f>IF('Filtered Data'!H881="","",HEX2DEC(H882))</f>
        <v/>
      </c>
      <c r="S882" s="8" t="str">
        <f>IF('Filtered Data'!I881="","",HEX2DEC(I882))</f>
        <v/>
      </c>
      <c r="T882" s="8" t="str">
        <f>IF('Filtered Data'!J881="","",HEX2DEC(J882))</f>
        <v/>
      </c>
      <c r="U882" s="8" t="str">
        <f>IF('Filtered Data'!K881="","",HEX2DEC(K882))</f>
        <v/>
      </c>
      <c r="V882" s="8" t="str">
        <f>IF('Filtered Data'!L881="","",HEX2DEC(L882))</f>
        <v/>
      </c>
      <c r="W882" s="8" t="str">
        <f>IF('Filtered Data'!M881="","",HEX2DEC(M882))</f>
        <v/>
      </c>
      <c r="X882" s="8" t="str">
        <f>IF('Filtered Data'!N881="","",HEX2DEC(N882))</f>
        <v/>
      </c>
      <c r="Y882" s="8"/>
      <c r="Z882" s="9" t="str">
        <f t="shared" si="46"/>
        <v>0</v>
      </c>
      <c r="AA882" s="8" t="str">
        <f>IF('Filtered Data'!G881="","",HEX2BIN(G882))</f>
        <v/>
      </c>
      <c r="AB882" s="8" t="str">
        <f>IF('Filtered Data'!H881="","",HEX2BIN(H882))</f>
        <v/>
      </c>
      <c r="AC882" s="8" t="str">
        <f>IF('Filtered Data'!I881="","",HEX2BIN(I882))</f>
        <v/>
      </c>
      <c r="AD882" s="8" t="str">
        <f>IF('Filtered Data'!J881="","",HEX2BIN(J882))</f>
        <v/>
      </c>
      <c r="AE882" s="8" t="str">
        <f>IF('Filtered Data'!K881="","",HEX2BIN(K882))</f>
        <v/>
      </c>
      <c r="AF882" s="8" t="str">
        <f>IF('Filtered Data'!L881="","",HEX2BIN(L882))</f>
        <v/>
      </c>
      <c r="AG882" s="8" t="str">
        <f>IF('Filtered Data'!M881="","",HEX2BIN(M882))</f>
        <v/>
      </c>
      <c r="AH882" s="8" t="str">
        <f>IF('Filtered Data'!N881="","",HEX2BIN(N882))</f>
        <v/>
      </c>
      <c r="AI882" s="8"/>
      <c r="AJ882" s="9" t="str">
        <f t="shared" si="47"/>
        <v>0</v>
      </c>
      <c r="AK882" s="8" t="str">
        <f>IF('Filtered Data'!G881="","",HEX2OCT(G882))</f>
        <v/>
      </c>
      <c r="AL882" s="8" t="str">
        <f>IF('Filtered Data'!H881="","",HEX2OCT(H882))</f>
        <v/>
      </c>
      <c r="AM882" s="8" t="str">
        <f>IF('Filtered Data'!I881="","",HEX2OCT(I882))</f>
        <v/>
      </c>
      <c r="AN882" s="8" t="str">
        <f>IF('Filtered Data'!J881="","",HEX2OCT(J882))</f>
        <v/>
      </c>
      <c r="AO882" s="8" t="str">
        <f>IF('Filtered Data'!K881="","",HEX2OCT(K882))</f>
        <v/>
      </c>
      <c r="AP882" s="8" t="str">
        <f>IF('Filtered Data'!L881="","",HEX2OCT(L882))</f>
        <v/>
      </c>
      <c r="AQ882" s="8" t="str">
        <f>IF('Filtered Data'!M881="","",HEX2OCT(M882))</f>
        <v/>
      </c>
      <c r="AR882" s="8" t="str">
        <f>IF('Filtered Data'!N881="","",HEX2OCT(N882))</f>
        <v/>
      </c>
    </row>
    <row r="883">
      <c r="A883" s="5" t="str">
        <f>'Filtered Data'!A882</f>
        <v/>
      </c>
      <c r="B883" s="5" t="str">
        <f>'Filtered Data'!B882</f>
        <v/>
      </c>
      <c r="C883" s="5" t="str">
        <f>'Filtered Data'!C882</f>
        <v/>
      </c>
      <c r="D883" s="5" t="str">
        <f>'Filtered Data'!D882</f>
        <v/>
      </c>
      <c r="E883" s="5" t="str">
        <f>'Filtered Data'!E882</f>
        <v/>
      </c>
      <c r="F883" s="5" t="str">
        <f>'Filtered Data'!F882</f>
        <v/>
      </c>
      <c r="G883" s="5" t="str">
        <f>'Filtered Data'!G882</f>
        <v/>
      </c>
      <c r="H883" s="5" t="str">
        <f>'Filtered Data'!H882</f>
        <v/>
      </c>
      <c r="I883" s="5" t="str">
        <f>'Filtered Data'!I882</f>
        <v/>
      </c>
      <c r="J883" s="5" t="str">
        <f>'Filtered Data'!J882</f>
        <v/>
      </c>
      <c r="K883" s="5" t="str">
        <f>'Filtered Data'!K882</f>
        <v/>
      </c>
      <c r="L883" s="5" t="str">
        <f>'Filtered Data'!L882</f>
        <v/>
      </c>
      <c r="M883" s="5" t="str">
        <f>'Filtered Data'!M882</f>
        <v/>
      </c>
      <c r="N883" s="5" t="str">
        <f>'Filtered Data'!N882</f>
        <v/>
      </c>
      <c r="P883" s="7">
        <f t="shared" si="45"/>
        <v>0</v>
      </c>
      <c r="Q883" s="8" t="str">
        <f>IF('Filtered Data'!G882="","",HEX2DEC(G883))</f>
        <v/>
      </c>
      <c r="R883" s="8" t="str">
        <f>IF('Filtered Data'!H882="","",HEX2DEC(H883))</f>
        <v/>
      </c>
      <c r="S883" s="8" t="str">
        <f>IF('Filtered Data'!I882="","",HEX2DEC(I883))</f>
        <v/>
      </c>
      <c r="T883" s="8" t="str">
        <f>IF('Filtered Data'!J882="","",HEX2DEC(J883))</f>
        <v/>
      </c>
      <c r="U883" s="8" t="str">
        <f>IF('Filtered Data'!K882="","",HEX2DEC(K883))</f>
        <v/>
      </c>
      <c r="V883" s="8" t="str">
        <f>IF('Filtered Data'!L882="","",HEX2DEC(L883))</f>
        <v/>
      </c>
      <c r="W883" s="8" t="str">
        <f>IF('Filtered Data'!M882="","",HEX2DEC(M883))</f>
        <v/>
      </c>
      <c r="X883" s="8" t="str">
        <f>IF('Filtered Data'!N882="","",HEX2DEC(N883))</f>
        <v/>
      </c>
      <c r="Y883" s="8"/>
      <c r="Z883" s="9" t="str">
        <f t="shared" si="46"/>
        <v>0</v>
      </c>
      <c r="AA883" s="8" t="str">
        <f>IF('Filtered Data'!G882="","",HEX2BIN(G883))</f>
        <v/>
      </c>
      <c r="AB883" s="8" t="str">
        <f>IF('Filtered Data'!H882="","",HEX2BIN(H883))</f>
        <v/>
      </c>
      <c r="AC883" s="8" t="str">
        <f>IF('Filtered Data'!I882="","",HEX2BIN(I883))</f>
        <v/>
      </c>
      <c r="AD883" s="8" t="str">
        <f>IF('Filtered Data'!J882="","",HEX2BIN(J883))</f>
        <v/>
      </c>
      <c r="AE883" s="8" t="str">
        <f>IF('Filtered Data'!K882="","",HEX2BIN(K883))</f>
        <v/>
      </c>
      <c r="AF883" s="8" t="str">
        <f>IF('Filtered Data'!L882="","",HEX2BIN(L883))</f>
        <v/>
      </c>
      <c r="AG883" s="8" t="str">
        <f>IF('Filtered Data'!M882="","",HEX2BIN(M883))</f>
        <v/>
      </c>
      <c r="AH883" s="8" t="str">
        <f>IF('Filtered Data'!N882="","",HEX2BIN(N883))</f>
        <v/>
      </c>
      <c r="AI883" s="8"/>
      <c r="AJ883" s="9" t="str">
        <f t="shared" si="47"/>
        <v>0</v>
      </c>
      <c r="AK883" s="8" t="str">
        <f>IF('Filtered Data'!G882="","",HEX2OCT(G883))</f>
        <v/>
      </c>
      <c r="AL883" s="8" t="str">
        <f>IF('Filtered Data'!H882="","",HEX2OCT(H883))</f>
        <v/>
      </c>
      <c r="AM883" s="8" t="str">
        <f>IF('Filtered Data'!I882="","",HEX2OCT(I883))</f>
        <v/>
      </c>
      <c r="AN883" s="8" t="str">
        <f>IF('Filtered Data'!J882="","",HEX2OCT(J883))</f>
        <v/>
      </c>
      <c r="AO883" s="8" t="str">
        <f>IF('Filtered Data'!K882="","",HEX2OCT(K883))</f>
        <v/>
      </c>
      <c r="AP883" s="8" t="str">
        <f>IF('Filtered Data'!L882="","",HEX2OCT(L883))</f>
        <v/>
      </c>
      <c r="AQ883" s="8" t="str">
        <f>IF('Filtered Data'!M882="","",HEX2OCT(M883))</f>
        <v/>
      </c>
      <c r="AR883" s="8" t="str">
        <f>IF('Filtered Data'!N882="","",HEX2OCT(N883))</f>
        <v/>
      </c>
    </row>
    <row r="884">
      <c r="A884" s="5" t="str">
        <f>'Filtered Data'!A883</f>
        <v/>
      </c>
      <c r="B884" s="5" t="str">
        <f>'Filtered Data'!B883</f>
        <v/>
      </c>
      <c r="C884" s="5" t="str">
        <f>'Filtered Data'!C883</f>
        <v/>
      </c>
      <c r="D884" s="5" t="str">
        <f>'Filtered Data'!D883</f>
        <v/>
      </c>
      <c r="E884" s="5" t="str">
        <f>'Filtered Data'!E883</f>
        <v/>
      </c>
      <c r="F884" s="5" t="str">
        <f>'Filtered Data'!F883</f>
        <v/>
      </c>
      <c r="G884" s="5" t="str">
        <f>'Filtered Data'!G883</f>
        <v/>
      </c>
      <c r="H884" s="5" t="str">
        <f>'Filtered Data'!H883</f>
        <v/>
      </c>
      <c r="I884" s="5" t="str">
        <f>'Filtered Data'!I883</f>
        <v/>
      </c>
      <c r="J884" s="5" t="str">
        <f>'Filtered Data'!J883</f>
        <v/>
      </c>
      <c r="K884" s="5" t="str">
        <f>'Filtered Data'!K883</f>
        <v/>
      </c>
      <c r="L884" s="5" t="str">
        <f>'Filtered Data'!L883</f>
        <v/>
      </c>
      <c r="M884" s="5" t="str">
        <f>'Filtered Data'!M883</f>
        <v/>
      </c>
      <c r="N884" s="5" t="str">
        <f>'Filtered Data'!N883</f>
        <v/>
      </c>
      <c r="P884" s="7">
        <f t="shared" si="45"/>
        <v>0</v>
      </c>
      <c r="Q884" s="8" t="str">
        <f>IF('Filtered Data'!G883="","",HEX2DEC(G884))</f>
        <v/>
      </c>
      <c r="R884" s="8" t="str">
        <f>IF('Filtered Data'!H883="","",HEX2DEC(H884))</f>
        <v/>
      </c>
      <c r="S884" s="8" t="str">
        <f>IF('Filtered Data'!I883="","",HEX2DEC(I884))</f>
        <v/>
      </c>
      <c r="T884" s="8" t="str">
        <f>IF('Filtered Data'!J883="","",HEX2DEC(J884))</f>
        <v/>
      </c>
      <c r="U884" s="8" t="str">
        <f>IF('Filtered Data'!K883="","",HEX2DEC(K884))</f>
        <v/>
      </c>
      <c r="V884" s="8" t="str">
        <f>IF('Filtered Data'!L883="","",HEX2DEC(L884))</f>
        <v/>
      </c>
      <c r="W884" s="8" t="str">
        <f>IF('Filtered Data'!M883="","",HEX2DEC(M884))</f>
        <v/>
      </c>
      <c r="X884" s="8" t="str">
        <f>IF('Filtered Data'!N883="","",HEX2DEC(N884))</f>
        <v/>
      </c>
      <c r="Y884" s="8"/>
      <c r="Z884" s="9" t="str">
        <f t="shared" si="46"/>
        <v>0</v>
      </c>
      <c r="AA884" s="8" t="str">
        <f>IF('Filtered Data'!G883="","",HEX2BIN(G884))</f>
        <v/>
      </c>
      <c r="AB884" s="8" t="str">
        <f>IF('Filtered Data'!H883="","",HEX2BIN(H884))</f>
        <v/>
      </c>
      <c r="AC884" s="8" t="str">
        <f>IF('Filtered Data'!I883="","",HEX2BIN(I884))</f>
        <v/>
      </c>
      <c r="AD884" s="8" t="str">
        <f>IF('Filtered Data'!J883="","",HEX2BIN(J884))</f>
        <v/>
      </c>
      <c r="AE884" s="8" t="str">
        <f>IF('Filtered Data'!K883="","",HEX2BIN(K884))</f>
        <v/>
      </c>
      <c r="AF884" s="8" t="str">
        <f>IF('Filtered Data'!L883="","",HEX2BIN(L884))</f>
        <v/>
      </c>
      <c r="AG884" s="8" t="str">
        <f>IF('Filtered Data'!M883="","",HEX2BIN(M884))</f>
        <v/>
      </c>
      <c r="AH884" s="8" t="str">
        <f>IF('Filtered Data'!N883="","",HEX2BIN(N884))</f>
        <v/>
      </c>
      <c r="AI884" s="8"/>
      <c r="AJ884" s="9" t="str">
        <f t="shared" si="47"/>
        <v>0</v>
      </c>
      <c r="AK884" s="8" t="str">
        <f>IF('Filtered Data'!G883="","",HEX2OCT(G884))</f>
        <v/>
      </c>
      <c r="AL884" s="8" t="str">
        <f>IF('Filtered Data'!H883="","",HEX2OCT(H884))</f>
        <v/>
      </c>
      <c r="AM884" s="8" t="str">
        <f>IF('Filtered Data'!I883="","",HEX2OCT(I884))</f>
        <v/>
      </c>
      <c r="AN884" s="8" t="str">
        <f>IF('Filtered Data'!J883="","",HEX2OCT(J884))</f>
        <v/>
      </c>
      <c r="AO884" s="8" t="str">
        <f>IF('Filtered Data'!K883="","",HEX2OCT(K884))</f>
        <v/>
      </c>
      <c r="AP884" s="8" t="str">
        <f>IF('Filtered Data'!L883="","",HEX2OCT(L884))</f>
        <v/>
      </c>
      <c r="AQ884" s="8" t="str">
        <f>IF('Filtered Data'!M883="","",HEX2OCT(M884))</f>
        <v/>
      </c>
      <c r="AR884" s="8" t="str">
        <f>IF('Filtered Data'!N883="","",HEX2OCT(N884))</f>
        <v/>
      </c>
    </row>
    <row r="885">
      <c r="A885" s="5" t="str">
        <f>'Filtered Data'!A884</f>
        <v/>
      </c>
      <c r="B885" s="5" t="str">
        <f>'Filtered Data'!B884</f>
        <v/>
      </c>
      <c r="C885" s="5" t="str">
        <f>'Filtered Data'!C884</f>
        <v/>
      </c>
      <c r="D885" s="5" t="str">
        <f>'Filtered Data'!D884</f>
        <v/>
      </c>
      <c r="E885" s="5" t="str">
        <f>'Filtered Data'!E884</f>
        <v/>
      </c>
      <c r="F885" s="5" t="str">
        <f>'Filtered Data'!F884</f>
        <v/>
      </c>
      <c r="G885" s="5" t="str">
        <f>'Filtered Data'!G884</f>
        <v/>
      </c>
      <c r="H885" s="5" t="str">
        <f>'Filtered Data'!H884</f>
        <v/>
      </c>
      <c r="I885" s="5" t="str">
        <f>'Filtered Data'!I884</f>
        <v/>
      </c>
      <c r="J885" s="5" t="str">
        <f>'Filtered Data'!J884</f>
        <v/>
      </c>
      <c r="K885" s="5" t="str">
        <f>'Filtered Data'!K884</f>
        <v/>
      </c>
      <c r="L885" s="5" t="str">
        <f>'Filtered Data'!L884</f>
        <v/>
      </c>
      <c r="M885" s="5" t="str">
        <f>'Filtered Data'!M884</f>
        <v/>
      </c>
      <c r="N885" s="5" t="str">
        <f>'Filtered Data'!N884</f>
        <v/>
      </c>
      <c r="P885" s="7">
        <f t="shared" si="45"/>
        <v>0</v>
      </c>
      <c r="Q885" s="8" t="str">
        <f>IF('Filtered Data'!G884="","",HEX2DEC(G885))</f>
        <v/>
      </c>
      <c r="R885" s="8" t="str">
        <f>IF('Filtered Data'!H884="","",HEX2DEC(H885))</f>
        <v/>
      </c>
      <c r="S885" s="8" t="str">
        <f>IF('Filtered Data'!I884="","",HEX2DEC(I885))</f>
        <v/>
      </c>
      <c r="T885" s="8" t="str">
        <f>IF('Filtered Data'!J884="","",HEX2DEC(J885))</f>
        <v/>
      </c>
      <c r="U885" s="8" t="str">
        <f>IF('Filtered Data'!K884="","",HEX2DEC(K885))</f>
        <v/>
      </c>
      <c r="V885" s="8" t="str">
        <f>IF('Filtered Data'!L884="","",HEX2DEC(L885))</f>
        <v/>
      </c>
      <c r="W885" s="8" t="str">
        <f>IF('Filtered Data'!M884="","",HEX2DEC(M885))</f>
        <v/>
      </c>
      <c r="X885" s="8" t="str">
        <f>IF('Filtered Data'!N884="","",HEX2DEC(N885))</f>
        <v/>
      </c>
      <c r="Y885" s="8"/>
      <c r="Z885" s="9" t="str">
        <f t="shared" si="46"/>
        <v>0</v>
      </c>
      <c r="AA885" s="8" t="str">
        <f>IF('Filtered Data'!G884="","",HEX2BIN(G885))</f>
        <v/>
      </c>
      <c r="AB885" s="8" t="str">
        <f>IF('Filtered Data'!H884="","",HEX2BIN(H885))</f>
        <v/>
      </c>
      <c r="AC885" s="8" t="str">
        <f>IF('Filtered Data'!I884="","",HEX2BIN(I885))</f>
        <v/>
      </c>
      <c r="AD885" s="8" t="str">
        <f>IF('Filtered Data'!J884="","",HEX2BIN(J885))</f>
        <v/>
      </c>
      <c r="AE885" s="8" t="str">
        <f>IF('Filtered Data'!K884="","",HEX2BIN(K885))</f>
        <v/>
      </c>
      <c r="AF885" s="8" t="str">
        <f>IF('Filtered Data'!L884="","",HEX2BIN(L885))</f>
        <v/>
      </c>
      <c r="AG885" s="8" t="str">
        <f>IF('Filtered Data'!M884="","",HEX2BIN(M885))</f>
        <v/>
      </c>
      <c r="AH885" s="8" t="str">
        <f>IF('Filtered Data'!N884="","",HEX2BIN(N885))</f>
        <v/>
      </c>
      <c r="AI885" s="8"/>
      <c r="AJ885" s="9" t="str">
        <f t="shared" si="47"/>
        <v>0</v>
      </c>
      <c r="AK885" s="8" t="str">
        <f>IF('Filtered Data'!G884="","",HEX2OCT(G885))</f>
        <v/>
      </c>
      <c r="AL885" s="8" t="str">
        <f>IF('Filtered Data'!H884="","",HEX2OCT(H885))</f>
        <v/>
      </c>
      <c r="AM885" s="8" t="str">
        <f>IF('Filtered Data'!I884="","",HEX2OCT(I885))</f>
        <v/>
      </c>
      <c r="AN885" s="8" t="str">
        <f>IF('Filtered Data'!J884="","",HEX2OCT(J885))</f>
        <v/>
      </c>
      <c r="AO885" s="8" t="str">
        <f>IF('Filtered Data'!K884="","",HEX2OCT(K885))</f>
        <v/>
      </c>
      <c r="AP885" s="8" t="str">
        <f>IF('Filtered Data'!L884="","",HEX2OCT(L885))</f>
        <v/>
      </c>
      <c r="AQ885" s="8" t="str">
        <f>IF('Filtered Data'!M884="","",HEX2OCT(M885))</f>
        <v/>
      </c>
      <c r="AR885" s="8" t="str">
        <f>IF('Filtered Data'!N884="","",HEX2OCT(N885))</f>
        <v/>
      </c>
    </row>
    <row r="886">
      <c r="A886" s="5" t="str">
        <f>'Filtered Data'!A885</f>
        <v/>
      </c>
      <c r="B886" s="5" t="str">
        <f>'Filtered Data'!B885</f>
        <v/>
      </c>
      <c r="C886" s="5" t="str">
        <f>'Filtered Data'!C885</f>
        <v/>
      </c>
      <c r="D886" s="5" t="str">
        <f>'Filtered Data'!D885</f>
        <v/>
      </c>
      <c r="E886" s="5" t="str">
        <f>'Filtered Data'!E885</f>
        <v/>
      </c>
      <c r="F886" s="5" t="str">
        <f>'Filtered Data'!F885</f>
        <v/>
      </c>
      <c r="G886" s="5" t="str">
        <f>'Filtered Data'!G885</f>
        <v/>
      </c>
      <c r="H886" s="5" t="str">
        <f>'Filtered Data'!H885</f>
        <v/>
      </c>
      <c r="I886" s="5" t="str">
        <f>'Filtered Data'!I885</f>
        <v/>
      </c>
      <c r="J886" s="5" t="str">
        <f>'Filtered Data'!J885</f>
        <v/>
      </c>
      <c r="K886" s="5" t="str">
        <f>'Filtered Data'!K885</f>
        <v/>
      </c>
      <c r="L886" s="5" t="str">
        <f>'Filtered Data'!L885</f>
        <v/>
      </c>
      <c r="M886" s="5" t="str">
        <f>'Filtered Data'!M885</f>
        <v/>
      </c>
      <c r="N886" s="5" t="str">
        <f>'Filtered Data'!N885</f>
        <v/>
      </c>
      <c r="P886" s="7">
        <f t="shared" si="45"/>
        <v>0</v>
      </c>
      <c r="Q886" s="8" t="str">
        <f>IF('Filtered Data'!G885="","",HEX2DEC(G886))</f>
        <v/>
      </c>
      <c r="R886" s="8" t="str">
        <f>IF('Filtered Data'!H885="","",HEX2DEC(H886))</f>
        <v/>
      </c>
      <c r="S886" s="8" t="str">
        <f>IF('Filtered Data'!I885="","",HEX2DEC(I886))</f>
        <v/>
      </c>
      <c r="T886" s="8" t="str">
        <f>IF('Filtered Data'!J885="","",HEX2DEC(J886))</f>
        <v/>
      </c>
      <c r="U886" s="8" t="str">
        <f>IF('Filtered Data'!K885="","",HEX2DEC(K886))</f>
        <v/>
      </c>
      <c r="V886" s="8" t="str">
        <f>IF('Filtered Data'!L885="","",HEX2DEC(L886))</f>
        <v/>
      </c>
      <c r="W886" s="8" t="str">
        <f>IF('Filtered Data'!M885="","",HEX2DEC(M886))</f>
        <v/>
      </c>
      <c r="X886" s="8" t="str">
        <f>IF('Filtered Data'!N885="","",HEX2DEC(N886))</f>
        <v/>
      </c>
      <c r="Y886" s="8"/>
      <c r="Z886" s="9" t="str">
        <f t="shared" si="46"/>
        <v>0</v>
      </c>
      <c r="AA886" s="8" t="str">
        <f>IF('Filtered Data'!G885="","",HEX2BIN(G886))</f>
        <v/>
      </c>
      <c r="AB886" s="8" t="str">
        <f>IF('Filtered Data'!H885="","",HEX2BIN(H886))</f>
        <v/>
      </c>
      <c r="AC886" s="8" t="str">
        <f>IF('Filtered Data'!I885="","",HEX2BIN(I886))</f>
        <v/>
      </c>
      <c r="AD886" s="8" t="str">
        <f>IF('Filtered Data'!J885="","",HEX2BIN(J886))</f>
        <v/>
      </c>
      <c r="AE886" s="8" t="str">
        <f>IF('Filtered Data'!K885="","",HEX2BIN(K886))</f>
        <v/>
      </c>
      <c r="AF886" s="8" t="str">
        <f>IF('Filtered Data'!L885="","",HEX2BIN(L886))</f>
        <v/>
      </c>
      <c r="AG886" s="8" t="str">
        <f>IF('Filtered Data'!M885="","",HEX2BIN(M886))</f>
        <v/>
      </c>
      <c r="AH886" s="8" t="str">
        <f>IF('Filtered Data'!N885="","",HEX2BIN(N886))</f>
        <v/>
      </c>
      <c r="AI886" s="8"/>
      <c r="AJ886" s="9" t="str">
        <f t="shared" si="47"/>
        <v>0</v>
      </c>
      <c r="AK886" s="8" t="str">
        <f>IF('Filtered Data'!G885="","",HEX2OCT(G886))</f>
        <v/>
      </c>
      <c r="AL886" s="8" t="str">
        <f>IF('Filtered Data'!H885="","",HEX2OCT(H886))</f>
        <v/>
      </c>
      <c r="AM886" s="8" t="str">
        <f>IF('Filtered Data'!I885="","",HEX2OCT(I886))</f>
        <v/>
      </c>
      <c r="AN886" s="8" t="str">
        <f>IF('Filtered Data'!J885="","",HEX2OCT(J886))</f>
        <v/>
      </c>
      <c r="AO886" s="8" t="str">
        <f>IF('Filtered Data'!K885="","",HEX2OCT(K886))</f>
        <v/>
      </c>
      <c r="AP886" s="8" t="str">
        <f>IF('Filtered Data'!L885="","",HEX2OCT(L886))</f>
        <v/>
      </c>
      <c r="AQ886" s="8" t="str">
        <f>IF('Filtered Data'!M885="","",HEX2OCT(M886))</f>
        <v/>
      </c>
      <c r="AR886" s="8" t="str">
        <f>IF('Filtered Data'!N885="","",HEX2OCT(N886))</f>
        <v/>
      </c>
    </row>
    <row r="887">
      <c r="A887" s="5" t="str">
        <f>'Filtered Data'!A886</f>
        <v/>
      </c>
      <c r="B887" s="5" t="str">
        <f>'Filtered Data'!B886</f>
        <v/>
      </c>
      <c r="C887" s="5" t="str">
        <f>'Filtered Data'!C886</f>
        <v/>
      </c>
      <c r="D887" s="5" t="str">
        <f>'Filtered Data'!D886</f>
        <v/>
      </c>
      <c r="E887" s="5" t="str">
        <f>'Filtered Data'!E886</f>
        <v/>
      </c>
      <c r="F887" s="5" t="str">
        <f>'Filtered Data'!F886</f>
        <v/>
      </c>
      <c r="G887" s="5" t="str">
        <f>'Filtered Data'!G886</f>
        <v/>
      </c>
      <c r="H887" s="5" t="str">
        <f>'Filtered Data'!H886</f>
        <v/>
      </c>
      <c r="I887" s="5" t="str">
        <f>'Filtered Data'!I886</f>
        <v/>
      </c>
      <c r="J887" s="5" t="str">
        <f>'Filtered Data'!J886</f>
        <v/>
      </c>
      <c r="K887" s="5" t="str">
        <f>'Filtered Data'!K886</f>
        <v/>
      </c>
      <c r="L887" s="5" t="str">
        <f>'Filtered Data'!L886</f>
        <v/>
      </c>
      <c r="M887" s="5" t="str">
        <f>'Filtered Data'!M886</f>
        <v/>
      </c>
      <c r="N887" s="5" t="str">
        <f>'Filtered Data'!N886</f>
        <v/>
      </c>
      <c r="P887" s="7">
        <f t="shared" si="45"/>
        <v>0</v>
      </c>
      <c r="Q887" s="8" t="str">
        <f>IF('Filtered Data'!G886="","",HEX2DEC(G887))</f>
        <v/>
      </c>
      <c r="R887" s="8" t="str">
        <f>IF('Filtered Data'!H886="","",HEX2DEC(H887))</f>
        <v/>
      </c>
      <c r="S887" s="8" t="str">
        <f>IF('Filtered Data'!I886="","",HEX2DEC(I887))</f>
        <v/>
      </c>
      <c r="T887" s="8" t="str">
        <f>IF('Filtered Data'!J886="","",HEX2DEC(J887))</f>
        <v/>
      </c>
      <c r="U887" s="8" t="str">
        <f>IF('Filtered Data'!K886="","",HEX2DEC(K887))</f>
        <v/>
      </c>
      <c r="V887" s="8" t="str">
        <f>IF('Filtered Data'!L886="","",HEX2DEC(L887))</f>
        <v/>
      </c>
      <c r="W887" s="8" t="str">
        <f>IF('Filtered Data'!M886="","",HEX2DEC(M887))</f>
        <v/>
      </c>
      <c r="X887" s="8" t="str">
        <f>IF('Filtered Data'!N886="","",HEX2DEC(N887))</f>
        <v/>
      </c>
      <c r="Y887" s="8"/>
      <c r="Z887" s="9" t="str">
        <f t="shared" si="46"/>
        <v>0</v>
      </c>
      <c r="AA887" s="8" t="str">
        <f>IF('Filtered Data'!G886="","",HEX2BIN(G887))</f>
        <v/>
      </c>
      <c r="AB887" s="8" t="str">
        <f>IF('Filtered Data'!H886="","",HEX2BIN(H887))</f>
        <v/>
      </c>
      <c r="AC887" s="8" t="str">
        <f>IF('Filtered Data'!I886="","",HEX2BIN(I887))</f>
        <v/>
      </c>
      <c r="AD887" s="8" t="str">
        <f>IF('Filtered Data'!J886="","",HEX2BIN(J887))</f>
        <v/>
      </c>
      <c r="AE887" s="8" t="str">
        <f>IF('Filtered Data'!K886="","",HEX2BIN(K887))</f>
        <v/>
      </c>
      <c r="AF887" s="8" t="str">
        <f>IF('Filtered Data'!L886="","",HEX2BIN(L887))</f>
        <v/>
      </c>
      <c r="AG887" s="8" t="str">
        <f>IF('Filtered Data'!M886="","",HEX2BIN(M887))</f>
        <v/>
      </c>
      <c r="AH887" s="8" t="str">
        <f>IF('Filtered Data'!N886="","",HEX2BIN(N887))</f>
        <v/>
      </c>
      <c r="AI887" s="8"/>
      <c r="AJ887" s="9" t="str">
        <f t="shared" si="47"/>
        <v>0</v>
      </c>
      <c r="AK887" s="8" t="str">
        <f>IF('Filtered Data'!G886="","",HEX2OCT(G887))</f>
        <v/>
      </c>
      <c r="AL887" s="8" t="str">
        <f>IF('Filtered Data'!H886="","",HEX2OCT(H887))</f>
        <v/>
      </c>
      <c r="AM887" s="8" t="str">
        <f>IF('Filtered Data'!I886="","",HEX2OCT(I887))</f>
        <v/>
      </c>
      <c r="AN887" s="8" t="str">
        <f>IF('Filtered Data'!J886="","",HEX2OCT(J887))</f>
        <v/>
      </c>
      <c r="AO887" s="8" t="str">
        <f>IF('Filtered Data'!K886="","",HEX2OCT(K887))</f>
        <v/>
      </c>
      <c r="AP887" s="8" t="str">
        <f>IF('Filtered Data'!L886="","",HEX2OCT(L887))</f>
        <v/>
      </c>
      <c r="AQ887" s="8" t="str">
        <f>IF('Filtered Data'!M886="","",HEX2OCT(M887))</f>
        <v/>
      </c>
      <c r="AR887" s="8" t="str">
        <f>IF('Filtered Data'!N886="","",HEX2OCT(N887))</f>
        <v/>
      </c>
    </row>
    <row r="888">
      <c r="A888" s="5" t="str">
        <f>'Filtered Data'!A887</f>
        <v/>
      </c>
      <c r="B888" s="5" t="str">
        <f>'Filtered Data'!B887</f>
        <v/>
      </c>
      <c r="C888" s="5" t="str">
        <f>'Filtered Data'!C887</f>
        <v/>
      </c>
      <c r="D888" s="5" t="str">
        <f>'Filtered Data'!D887</f>
        <v/>
      </c>
      <c r="E888" s="5" t="str">
        <f>'Filtered Data'!E887</f>
        <v/>
      </c>
      <c r="F888" s="5" t="str">
        <f>'Filtered Data'!F887</f>
        <v/>
      </c>
      <c r="G888" s="5" t="str">
        <f>'Filtered Data'!G887</f>
        <v/>
      </c>
      <c r="H888" s="5" t="str">
        <f>'Filtered Data'!H887</f>
        <v/>
      </c>
      <c r="I888" s="5" t="str">
        <f>'Filtered Data'!I887</f>
        <v/>
      </c>
      <c r="J888" s="5" t="str">
        <f>'Filtered Data'!J887</f>
        <v/>
      </c>
      <c r="K888" s="5" t="str">
        <f>'Filtered Data'!K887</f>
        <v/>
      </c>
      <c r="L888" s="5" t="str">
        <f>'Filtered Data'!L887</f>
        <v/>
      </c>
      <c r="M888" s="5" t="str">
        <f>'Filtered Data'!M887</f>
        <v/>
      </c>
      <c r="N888" s="5" t="str">
        <f>'Filtered Data'!N887</f>
        <v/>
      </c>
      <c r="P888" s="7">
        <f t="shared" si="45"/>
        <v>0</v>
      </c>
      <c r="Q888" s="8" t="str">
        <f>IF('Filtered Data'!G887="","",HEX2DEC(G888))</f>
        <v/>
      </c>
      <c r="R888" s="8" t="str">
        <f>IF('Filtered Data'!H887="","",HEX2DEC(H888))</f>
        <v/>
      </c>
      <c r="S888" s="8" t="str">
        <f>IF('Filtered Data'!I887="","",HEX2DEC(I888))</f>
        <v/>
      </c>
      <c r="T888" s="8" t="str">
        <f>IF('Filtered Data'!J887="","",HEX2DEC(J888))</f>
        <v/>
      </c>
      <c r="U888" s="8" t="str">
        <f>IF('Filtered Data'!K887="","",HEX2DEC(K888))</f>
        <v/>
      </c>
      <c r="V888" s="8" t="str">
        <f>IF('Filtered Data'!L887="","",HEX2DEC(L888))</f>
        <v/>
      </c>
      <c r="W888" s="8" t="str">
        <f>IF('Filtered Data'!M887="","",HEX2DEC(M888))</f>
        <v/>
      </c>
      <c r="X888" s="8" t="str">
        <f>IF('Filtered Data'!N887="","",HEX2DEC(N888))</f>
        <v/>
      </c>
      <c r="Y888" s="8"/>
      <c r="Z888" s="9" t="str">
        <f t="shared" si="46"/>
        <v>0</v>
      </c>
      <c r="AA888" s="8" t="str">
        <f>IF('Filtered Data'!G887="","",HEX2BIN(G888))</f>
        <v/>
      </c>
      <c r="AB888" s="8" t="str">
        <f>IF('Filtered Data'!H887="","",HEX2BIN(H888))</f>
        <v/>
      </c>
      <c r="AC888" s="8" t="str">
        <f>IF('Filtered Data'!I887="","",HEX2BIN(I888))</f>
        <v/>
      </c>
      <c r="AD888" s="8" t="str">
        <f>IF('Filtered Data'!J887="","",HEX2BIN(J888))</f>
        <v/>
      </c>
      <c r="AE888" s="8" t="str">
        <f>IF('Filtered Data'!K887="","",HEX2BIN(K888))</f>
        <v/>
      </c>
      <c r="AF888" s="8" t="str">
        <f>IF('Filtered Data'!L887="","",HEX2BIN(L888))</f>
        <v/>
      </c>
      <c r="AG888" s="8" t="str">
        <f>IF('Filtered Data'!M887="","",HEX2BIN(M888))</f>
        <v/>
      </c>
      <c r="AH888" s="8" t="str">
        <f>IF('Filtered Data'!N887="","",HEX2BIN(N888))</f>
        <v/>
      </c>
      <c r="AI888" s="8"/>
      <c r="AJ888" s="9" t="str">
        <f t="shared" si="47"/>
        <v>0</v>
      </c>
      <c r="AK888" s="8" t="str">
        <f>IF('Filtered Data'!G887="","",HEX2OCT(G888))</f>
        <v/>
      </c>
      <c r="AL888" s="8" t="str">
        <f>IF('Filtered Data'!H887="","",HEX2OCT(H888))</f>
        <v/>
      </c>
      <c r="AM888" s="8" t="str">
        <f>IF('Filtered Data'!I887="","",HEX2OCT(I888))</f>
        <v/>
      </c>
      <c r="AN888" s="8" t="str">
        <f>IF('Filtered Data'!J887="","",HEX2OCT(J888))</f>
        <v/>
      </c>
      <c r="AO888" s="8" t="str">
        <f>IF('Filtered Data'!K887="","",HEX2OCT(K888))</f>
        <v/>
      </c>
      <c r="AP888" s="8" t="str">
        <f>IF('Filtered Data'!L887="","",HEX2OCT(L888))</f>
        <v/>
      </c>
      <c r="AQ888" s="8" t="str">
        <f>IF('Filtered Data'!M887="","",HEX2OCT(M888))</f>
        <v/>
      </c>
      <c r="AR888" s="8" t="str">
        <f>IF('Filtered Data'!N887="","",HEX2OCT(N888))</f>
        <v/>
      </c>
    </row>
    <row r="889">
      <c r="A889" s="5" t="str">
        <f>'Filtered Data'!A888</f>
        <v/>
      </c>
      <c r="B889" s="5" t="str">
        <f>'Filtered Data'!B888</f>
        <v/>
      </c>
      <c r="C889" s="5" t="str">
        <f>'Filtered Data'!C888</f>
        <v/>
      </c>
      <c r="D889" s="5" t="str">
        <f>'Filtered Data'!D888</f>
        <v/>
      </c>
      <c r="E889" s="5" t="str">
        <f>'Filtered Data'!E888</f>
        <v/>
      </c>
      <c r="F889" s="5" t="str">
        <f>'Filtered Data'!F888</f>
        <v/>
      </c>
      <c r="G889" s="5" t="str">
        <f>'Filtered Data'!G888</f>
        <v/>
      </c>
      <c r="H889" s="5" t="str">
        <f>'Filtered Data'!H888</f>
        <v/>
      </c>
      <c r="I889" s="5" t="str">
        <f>'Filtered Data'!I888</f>
        <v/>
      </c>
      <c r="J889" s="5" t="str">
        <f>'Filtered Data'!J888</f>
        <v/>
      </c>
      <c r="K889" s="5" t="str">
        <f>'Filtered Data'!K888</f>
        <v/>
      </c>
      <c r="L889" s="5" t="str">
        <f>'Filtered Data'!L888</f>
        <v/>
      </c>
      <c r="M889" s="5" t="str">
        <f>'Filtered Data'!M888</f>
        <v/>
      </c>
      <c r="N889" s="5" t="str">
        <f>'Filtered Data'!N888</f>
        <v/>
      </c>
      <c r="P889" s="7">
        <f t="shared" si="45"/>
        <v>0</v>
      </c>
      <c r="Q889" s="8" t="str">
        <f>IF('Filtered Data'!G888="","",HEX2DEC(G889))</f>
        <v/>
      </c>
      <c r="R889" s="8" t="str">
        <f>IF('Filtered Data'!H888="","",HEX2DEC(H889))</f>
        <v/>
      </c>
      <c r="S889" s="8" t="str">
        <f>IF('Filtered Data'!I888="","",HEX2DEC(I889))</f>
        <v/>
      </c>
      <c r="T889" s="8" t="str">
        <f>IF('Filtered Data'!J888="","",HEX2DEC(J889))</f>
        <v/>
      </c>
      <c r="U889" s="8" t="str">
        <f>IF('Filtered Data'!K888="","",HEX2DEC(K889))</f>
        <v/>
      </c>
      <c r="V889" s="8" t="str">
        <f>IF('Filtered Data'!L888="","",HEX2DEC(L889))</f>
        <v/>
      </c>
      <c r="W889" s="8" t="str">
        <f>IF('Filtered Data'!M888="","",HEX2DEC(M889))</f>
        <v/>
      </c>
      <c r="X889" s="8" t="str">
        <f>IF('Filtered Data'!N888="","",HEX2DEC(N889))</f>
        <v/>
      </c>
      <c r="Y889" s="8"/>
      <c r="Z889" s="9" t="str">
        <f t="shared" si="46"/>
        <v>0</v>
      </c>
      <c r="AA889" s="8" t="str">
        <f>IF('Filtered Data'!G888="","",HEX2BIN(G889))</f>
        <v/>
      </c>
      <c r="AB889" s="8" t="str">
        <f>IF('Filtered Data'!H888="","",HEX2BIN(H889))</f>
        <v/>
      </c>
      <c r="AC889" s="8" t="str">
        <f>IF('Filtered Data'!I888="","",HEX2BIN(I889))</f>
        <v/>
      </c>
      <c r="AD889" s="8" t="str">
        <f>IF('Filtered Data'!J888="","",HEX2BIN(J889))</f>
        <v/>
      </c>
      <c r="AE889" s="8" t="str">
        <f>IF('Filtered Data'!K888="","",HEX2BIN(K889))</f>
        <v/>
      </c>
      <c r="AF889" s="8" t="str">
        <f>IF('Filtered Data'!L888="","",HEX2BIN(L889))</f>
        <v/>
      </c>
      <c r="AG889" s="8" t="str">
        <f>IF('Filtered Data'!M888="","",HEX2BIN(M889))</f>
        <v/>
      </c>
      <c r="AH889" s="8" t="str">
        <f>IF('Filtered Data'!N888="","",HEX2BIN(N889))</f>
        <v/>
      </c>
      <c r="AI889" s="8"/>
      <c r="AJ889" s="9" t="str">
        <f t="shared" si="47"/>
        <v>0</v>
      </c>
      <c r="AK889" s="8" t="str">
        <f>IF('Filtered Data'!G888="","",HEX2OCT(G889))</f>
        <v/>
      </c>
      <c r="AL889" s="8" t="str">
        <f>IF('Filtered Data'!H888="","",HEX2OCT(H889))</f>
        <v/>
      </c>
      <c r="AM889" s="8" t="str">
        <f>IF('Filtered Data'!I888="","",HEX2OCT(I889))</f>
        <v/>
      </c>
      <c r="AN889" s="8" t="str">
        <f>IF('Filtered Data'!J888="","",HEX2OCT(J889))</f>
        <v/>
      </c>
      <c r="AO889" s="8" t="str">
        <f>IF('Filtered Data'!K888="","",HEX2OCT(K889))</f>
        <v/>
      </c>
      <c r="AP889" s="8" t="str">
        <f>IF('Filtered Data'!L888="","",HEX2OCT(L889))</f>
        <v/>
      </c>
      <c r="AQ889" s="8" t="str">
        <f>IF('Filtered Data'!M888="","",HEX2OCT(M889))</f>
        <v/>
      </c>
      <c r="AR889" s="8" t="str">
        <f>IF('Filtered Data'!N888="","",HEX2OCT(N889))</f>
        <v/>
      </c>
    </row>
    <row r="890">
      <c r="A890" s="5" t="str">
        <f>'Filtered Data'!A889</f>
        <v/>
      </c>
      <c r="B890" s="5" t="str">
        <f>'Filtered Data'!B889</f>
        <v/>
      </c>
      <c r="C890" s="5" t="str">
        <f>'Filtered Data'!C889</f>
        <v/>
      </c>
      <c r="D890" s="5" t="str">
        <f>'Filtered Data'!D889</f>
        <v/>
      </c>
      <c r="E890" s="5" t="str">
        <f>'Filtered Data'!E889</f>
        <v/>
      </c>
      <c r="F890" s="5" t="str">
        <f>'Filtered Data'!F889</f>
        <v/>
      </c>
      <c r="G890" s="5" t="str">
        <f>'Filtered Data'!G889</f>
        <v/>
      </c>
      <c r="H890" s="5" t="str">
        <f>'Filtered Data'!H889</f>
        <v/>
      </c>
      <c r="I890" s="5" t="str">
        <f>'Filtered Data'!I889</f>
        <v/>
      </c>
      <c r="J890" s="5" t="str">
        <f>'Filtered Data'!J889</f>
        <v/>
      </c>
      <c r="K890" s="5" t="str">
        <f>'Filtered Data'!K889</f>
        <v/>
      </c>
      <c r="L890" s="5" t="str">
        <f>'Filtered Data'!L889</f>
        <v/>
      </c>
      <c r="M890" s="5" t="str">
        <f>'Filtered Data'!M889</f>
        <v/>
      </c>
      <c r="N890" s="5" t="str">
        <f>'Filtered Data'!N889</f>
        <v/>
      </c>
      <c r="P890" s="7">
        <f t="shared" si="45"/>
        <v>0</v>
      </c>
      <c r="Q890" s="8" t="str">
        <f>IF('Filtered Data'!G889="","",HEX2DEC(G890))</f>
        <v/>
      </c>
      <c r="R890" s="8" t="str">
        <f>IF('Filtered Data'!H889="","",HEX2DEC(H890))</f>
        <v/>
      </c>
      <c r="S890" s="8" t="str">
        <f>IF('Filtered Data'!I889="","",HEX2DEC(I890))</f>
        <v/>
      </c>
      <c r="T890" s="8" t="str">
        <f>IF('Filtered Data'!J889="","",HEX2DEC(J890))</f>
        <v/>
      </c>
      <c r="U890" s="8" t="str">
        <f>IF('Filtered Data'!K889="","",HEX2DEC(K890))</f>
        <v/>
      </c>
      <c r="V890" s="8" t="str">
        <f>IF('Filtered Data'!L889="","",HEX2DEC(L890))</f>
        <v/>
      </c>
      <c r="W890" s="8" t="str">
        <f>IF('Filtered Data'!M889="","",HEX2DEC(M890))</f>
        <v/>
      </c>
      <c r="X890" s="8" t="str">
        <f>IF('Filtered Data'!N889="","",HEX2DEC(N890))</f>
        <v/>
      </c>
      <c r="Y890" s="8"/>
      <c r="Z890" s="9" t="str">
        <f t="shared" si="46"/>
        <v>0</v>
      </c>
      <c r="AA890" s="8" t="str">
        <f>IF('Filtered Data'!G889="","",HEX2BIN(G890))</f>
        <v/>
      </c>
      <c r="AB890" s="8" t="str">
        <f>IF('Filtered Data'!H889="","",HEX2BIN(H890))</f>
        <v/>
      </c>
      <c r="AC890" s="8" t="str">
        <f>IF('Filtered Data'!I889="","",HEX2BIN(I890))</f>
        <v/>
      </c>
      <c r="AD890" s="8" t="str">
        <f>IF('Filtered Data'!J889="","",HEX2BIN(J890))</f>
        <v/>
      </c>
      <c r="AE890" s="8" t="str">
        <f>IF('Filtered Data'!K889="","",HEX2BIN(K890))</f>
        <v/>
      </c>
      <c r="AF890" s="8" t="str">
        <f>IF('Filtered Data'!L889="","",HEX2BIN(L890))</f>
        <v/>
      </c>
      <c r="AG890" s="8" t="str">
        <f>IF('Filtered Data'!M889="","",HEX2BIN(M890))</f>
        <v/>
      </c>
      <c r="AH890" s="8" t="str">
        <f>IF('Filtered Data'!N889="","",HEX2BIN(N890))</f>
        <v/>
      </c>
      <c r="AI890" s="8"/>
      <c r="AJ890" s="9" t="str">
        <f t="shared" si="47"/>
        <v>0</v>
      </c>
      <c r="AK890" s="8" t="str">
        <f>IF('Filtered Data'!G889="","",HEX2OCT(G890))</f>
        <v/>
      </c>
      <c r="AL890" s="8" t="str">
        <f>IF('Filtered Data'!H889="","",HEX2OCT(H890))</f>
        <v/>
      </c>
      <c r="AM890" s="8" t="str">
        <f>IF('Filtered Data'!I889="","",HEX2OCT(I890))</f>
        <v/>
      </c>
      <c r="AN890" s="8" t="str">
        <f>IF('Filtered Data'!J889="","",HEX2OCT(J890))</f>
        <v/>
      </c>
      <c r="AO890" s="8" t="str">
        <f>IF('Filtered Data'!K889="","",HEX2OCT(K890))</f>
        <v/>
      </c>
      <c r="AP890" s="8" t="str">
        <f>IF('Filtered Data'!L889="","",HEX2OCT(L890))</f>
        <v/>
      </c>
      <c r="AQ890" s="8" t="str">
        <f>IF('Filtered Data'!M889="","",HEX2OCT(M890))</f>
        <v/>
      </c>
      <c r="AR890" s="8" t="str">
        <f>IF('Filtered Data'!N889="","",HEX2OCT(N890))</f>
        <v/>
      </c>
    </row>
    <row r="891">
      <c r="A891" s="5" t="str">
        <f>'Filtered Data'!A890</f>
        <v/>
      </c>
      <c r="B891" s="5" t="str">
        <f>'Filtered Data'!B890</f>
        <v/>
      </c>
      <c r="C891" s="5" t="str">
        <f>'Filtered Data'!C890</f>
        <v/>
      </c>
      <c r="D891" s="5" t="str">
        <f>'Filtered Data'!D890</f>
        <v/>
      </c>
      <c r="E891" s="5" t="str">
        <f>'Filtered Data'!E890</f>
        <v/>
      </c>
      <c r="F891" s="5" t="str">
        <f>'Filtered Data'!F890</f>
        <v/>
      </c>
      <c r="G891" s="5" t="str">
        <f>'Filtered Data'!G890</f>
        <v/>
      </c>
      <c r="H891" s="5" t="str">
        <f>'Filtered Data'!H890</f>
        <v/>
      </c>
      <c r="I891" s="5" t="str">
        <f>'Filtered Data'!I890</f>
        <v/>
      </c>
      <c r="J891" s="5" t="str">
        <f>'Filtered Data'!J890</f>
        <v/>
      </c>
      <c r="K891" s="5" t="str">
        <f>'Filtered Data'!K890</f>
        <v/>
      </c>
      <c r="L891" s="5" t="str">
        <f>'Filtered Data'!L890</f>
        <v/>
      </c>
      <c r="M891" s="5" t="str">
        <f>'Filtered Data'!M890</f>
        <v/>
      </c>
      <c r="N891" s="5" t="str">
        <f>'Filtered Data'!N890</f>
        <v/>
      </c>
      <c r="P891" s="7">
        <f t="shared" si="45"/>
        <v>0</v>
      </c>
      <c r="Q891" s="8" t="str">
        <f>IF('Filtered Data'!G890="","",HEX2DEC(G891))</f>
        <v/>
      </c>
      <c r="R891" s="8" t="str">
        <f>IF('Filtered Data'!H890="","",HEX2DEC(H891))</f>
        <v/>
      </c>
      <c r="S891" s="8" t="str">
        <f>IF('Filtered Data'!I890="","",HEX2DEC(I891))</f>
        <v/>
      </c>
      <c r="T891" s="8" t="str">
        <f>IF('Filtered Data'!J890="","",HEX2DEC(J891))</f>
        <v/>
      </c>
      <c r="U891" s="8" t="str">
        <f>IF('Filtered Data'!K890="","",HEX2DEC(K891))</f>
        <v/>
      </c>
      <c r="V891" s="8" t="str">
        <f>IF('Filtered Data'!L890="","",HEX2DEC(L891))</f>
        <v/>
      </c>
      <c r="W891" s="8" t="str">
        <f>IF('Filtered Data'!M890="","",HEX2DEC(M891))</f>
        <v/>
      </c>
      <c r="X891" s="8" t="str">
        <f>IF('Filtered Data'!N890="","",HEX2DEC(N891))</f>
        <v/>
      </c>
      <c r="Y891" s="8"/>
      <c r="Z891" s="9" t="str">
        <f t="shared" si="46"/>
        <v>0</v>
      </c>
      <c r="AA891" s="8" t="str">
        <f>IF('Filtered Data'!G890="","",HEX2BIN(G891))</f>
        <v/>
      </c>
      <c r="AB891" s="8" t="str">
        <f>IF('Filtered Data'!H890="","",HEX2BIN(H891))</f>
        <v/>
      </c>
      <c r="AC891" s="8" t="str">
        <f>IF('Filtered Data'!I890="","",HEX2BIN(I891))</f>
        <v/>
      </c>
      <c r="AD891" s="8" t="str">
        <f>IF('Filtered Data'!J890="","",HEX2BIN(J891))</f>
        <v/>
      </c>
      <c r="AE891" s="8" t="str">
        <f>IF('Filtered Data'!K890="","",HEX2BIN(K891))</f>
        <v/>
      </c>
      <c r="AF891" s="8" t="str">
        <f>IF('Filtered Data'!L890="","",HEX2BIN(L891))</f>
        <v/>
      </c>
      <c r="AG891" s="8" t="str">
        <f>IF('Filtered Data'!M890="","",HEX2BIN(M891))</f>
        <v/>
      </c>
      <c r="AH891" s="8" t="str">
        <f>IF('Filtered Data'!N890="","",HEX2BIN(N891))</f>
        <v/>
      </c>
      <c r="AI891" s="8"/>
      <c r="AJ891" s="9" t="str">
        <f t="shared" si="47"/>
        <v>0</v>
      </c>
      <c r="AK891" s="8" t="str">
        <f>IF('Filtered Data'!G890="","",HEX2OCT(G891))</f>
        <v/>
      </c>
      <c r="AL891" s="8" t="str">
        <f>IF('Filtered Data'!H890="","",HEX2OCT(H891))</f>
        <v/>
      </c>
      <c r="AM891" s="8" t="str">
        <f>IF('Filtered Data'!I890="","",HEX2OCT(I891))</f>
        <v/>
      </c>
      <c r="AN891" s="8" t="str">
        <f>IF('Filtered Data'!J890="","",HEX2OCT(J891))</f>
        <v/>
      </c>
      <c r="AO891" s="8" t="str">
        <f>IF('Filtered Data'!K890="","",HEX2OCT(K891))</f>
        <v/>
      </c>
      <c r="AP891" s="8" t="str">
        <f>IF('Filtered Data'!L890="","",HEX2OCT(L891))</f>
        <v/>
      </c>
      <c r="AQ891" s="8" t="str">
        <f>IF('Filtered Data'!M890="","",HEX2OCT(M891))</f>
        <v/>
      </c>
      <c r="AR891" s="8" t="str">
        <f>IF('Filtered Data'!N890="","",HEX2OCT(N891))</f>
        <v/>
      </c>
    </row>
    <row r="892">
      <c r="A892" s="5" t="str">
        <f>'Filtered Data'!A891</f>
        <v/>
      </c>
      <c r="B892" s="5" t="str">
        <f>'Filtered Data'!B891</f>
        <v/>
      </c>
      <c r="C892" s="5" t="str">
        <f>'Filtered Data'!C891</f>
        <v/>
      </c>
      <c r="D892" s="5" t="str">
        <f>'Filtered Data'!D891</f>
        <v/>
      </c>
      <c r="E892" s="5" t="str">
        <f>'Filtered Data'!E891</f>
        <v/>
      </c>
      <c r="F892" s="5" t="str">
        <f>'Filtered Data'!F891</f>
        <v/>
      </c>
      <c r="G892" s="5" t="str">
        <f>'Filtered Data'!G891</f>
        <v/>
      </c>
      <c r="H892" s="5" t="str">
        <f>'Filtered Data'!H891</f>
        <v/>
      </c>
      <c r="I892" s="5" t="str">
        <f>'Filtered Data'!I891</f>
        <v/>
      </c>
      <c r="J892" s="5" t="str">
        <f>'Filtered Data'!J891</f>
        <v/>
      </c>
      <c r="K892" s="5" t="str">
        <f>'Filtered Data'!K891</f>
        <v/>
      </c>
      <c r="L892" s="5" t="str">
        <f>'Filtered Data'!L891</f>
        <v/>
      </c>
      <c r="M892" s="5" t="str">
        <f>'Filtered Data'!M891</f>
        <v/>
      </c>
      <c r="N892" s="5" t="str">
        <f>'Filtered Data'!N891</f>
        <v/>
      </c>
      <c r="P892" s="7">
        <f t="shared" si="45"/>
        <v>0</v>
      </c>
      <c r="Q892" s="8" t="str">
        <f>IF('Filtered Data'!G891="","",HEX2DEC(G892))</f>
        <v/>
      </c>
      <c r="R892" s="8" t="str">
        <f>IF('Filtered Data'!H891="","",HEX2DEC(H892))</f>
        <v/>
      </c>
      <c r="S892" s="8" t="str">
        <f>IF('Filtered Data'!I891="","",HEX2DEC(I892))</f>
        <v/>
      </c>
      <c r="T892" s="8" t="str">
        <f>IF('Filtered Data'!J891="","",HEX2DEC(J892))</f>
        <v/>
      </c>
      <c r="U892" s="8" t="str">
        <f>IF('Filtered Data'!K891="","",HEX2DEC(K892))</f>
        <v/>
      </c>
      <c r="V892" s="8" t="str">
        <f>IF('Filtered Data'!L891="","",HEX2DEC(L892))</f>
        <v/>
      </c>
      <c r="W892" s="8" t="str">
        <f>IF('Filtered Data'!M891="","",HEX2DEC(M892))</f>
        <v/>
      </c>
      <c r="X892" s="8" t="str">
        <f>IF('Filtered Data'!N891="","",HEX2DEC(N892))</f>
        <v/>
      </c>
      <c r="Y892" s="8"/>
      <c r="Z892" s="9" t="str">
        <f t="shared" si="46"/>
        <v>0</v>
      </c>
      <c r="AA892" s="8" t="str">
        <f>IF('Filtered Data'!G891="","",HEX2BIN(G892))</f>
        <v/>
      </c>
      <c r="AB892" s="8" t="str">
        <f>IF('Filtered Data'!H891="","",HEX2BIN(H892))</f>
        <v/>
      </c>
      <c r="AC892" s="8" t="str">
        <f>IF('Filtered Data'!I891="","",HEX2BIN(I892))</f>
        <v/>
      </c>
      <c r="AD892" s="8" t="str">
        <f>IF('Filtered Data'!J891="","",HEX2BIN(J892))</f>
        <v/>
      </c>
      <c r="AE892" s="8" t="str">
        <f>IF('Filtered Data'!K891="","",HEX2BIN(K892))</f>
        <v/>
      </c>
      <c r="AF892" s="8" t="str">
        <f>IF('Filtered Data'!L891="","",HEX2BIN(L892))</f>
        <v/>
      </c>
      <c r="AG892" s="8" t="str">
        <f>IF('Filtered Data'!M891="","",HEX2BIN(M892))</f>
        <v/>
      </c>
      <c r="AH892" s="8" t="str">
        <f>IF('Filtered Data'!N891="","",HEX2BIN(N892))</f>
        <v/>
      </c>
      <c r="AI892" s="8"/>
      <c r="AJ892" s="9" t="str">
        <f t="shared" si="47"/>
        <v>0</v>
      </c>
      <c r="AK892" s="8" t="str">
        <f>IF('Filtered Data'!G891="","",HEX2OCT(G892))</f>
        <v/>
      </c>
      <c r="AL892" s="8" t="str">
        <f>IF('Filtered Data'!H891="","",HEX2OCT(H892))</f>
        <v/>
      </c>
      <c r="AM892" s="8" t="str">
        <f>IF('Filtered Data'!I891="","",HEX2OCT(I892))</f>
        <v/>
      </c>
      <c r="AN892" s="8" t="str">
        <f>IF('Filtered Data'!J891="","",HEX2OCT(J892))</f>
        <v/>
      </c>
      <c r="AO892" s="8" t="str">
        <f>IF('Filtered Data'!K891="","",HEX2OCT(K892))</f>
        <v/>
      </c>
      <c r="AP892" s="8" t="str">
        <f>IF('Filtered Data'!L891="","",HEX2OCT(L892))</f>
        <v/>
      </c>
      <c r="AQ892" s="8" t="str">
        <f>IF('Filtered Data'!M891="","",HEX2OCT(M892))</f>
        <v/>
      </c>
      <c r="AR892" s="8" t="str">
        <f>IF('Filtered Data'!N891="","",HEX2OCT(N892))</f>
        <v/>
      </c>
    </row>
    <row r="893">
      <c r="A893" s="5" t="str">
        <f>'Filtered Data'!A892</f>
        <v/>
      </c>
      <c r="B893" s="5" t="str">
        <f>'Filtered Data'!B892</f>
        <v/>
      </c>
      <c r="C893" s="5" t="str">
        <f>'Filtered Data'!C892</f>
        <v/>
      </c>
      <c r="D893" s="5" t="str">
        <f>'Filtered Data'!D892</f>
        <v/>
      </c>
      <c r="E893" s="5" t="str">
        <f>'Filtered Data'!E892</f>
        <v/>
      </c>
      <c r="F893" s="5" t="str">
        <f>'Filtered Data'!F892</f>
        <v/>
      </c>
      <c r="G893" s="5" t="str">
        <f>'Filtered Data'!G892</f>
        <v/>
      </c>
      <c r="H893" s="5" t="str">
        <f>'Filtered Data'!H892</f>
        <v/>
      </c>
      <c r="I893" s="5" t="str">
        <f>'Filtered Data'!I892</f>
        <v/>
      </c>
      <c r="J893" s="5" t="str">
        <f>'Filtered Data'!J892</f>
        <v/>
      </c>
      <c r="K893" s="5" t="str">
        <f>'Filtered Data'!K892</f>
        <v/>
      </c>
      <c r="L893" s="5" t="str">
        <f>'Filtered Data'!L892</f>
        <v/>
      </c>
      <c r="M893" s="5" t="str">
        <f>'Filtered Data'!M892</f>
        <v/>
      </c>
      <c r="N893" s="5" t="str">
        <f>'Filtered Data'!N892</f>
        <v/>
      </c>
      <c r="P893" s="7">
        <f t="shared" si="45"/>
        <v>0</v>
      </c>
      <c r="Q893" s="8" t="str">
        <f>IF('Filtered Data'!G892="","",HEX2DEC(G893))</f>
        <v/>
      </c>
      <c r="R893" s="8" t="str">
        <f>IF('Filtered Data'!H892="","",HEX2DEC(H893))</f>
        <v/>
      </c>
      <c r="S893" s="8" t="str">
        <f>IF('Filtered Data'!I892="","",HEX2DEC(I893))</f>
        <v/>
      </c>
      <c r="T893" s="8" t="str">
        <f>IF('Filtered Data'!J892="","",HEX2DEC(J893))</f>
        <v/>
      </c>
      <c r="U893" s="8" t="str">
        <f>IF('Filtered Data'!K892="","",HEX2DEC(K893))</f>
        <v/>
      </c>
      <c r="V893" s="8" t="str">
        <f>IF('Filtered Data'!L892="","",HEX2DEC(L893))</f>
        <v/>
      </c>
      <c r="W893" s="8" t="str">
        <f>IF('Filtered Data'!M892="","",HEX2DEC(M893))</f>
        <v/>
      </c>
      <c r="X893" s="8" t="str">
        <f>IF('Filtered Data'!N892="","",HEX2DEC(N893))</f>
        <v/>
      </c>
      <c r="Y893" s="8"/>
      <c r="Z893" s="9" t="str">
        <f t="shared" si="46"/>
        <v>0</v>
      </c>
      <c r="AA893" s="8" t="str">
        <f>IF('Filtered Data'!G892="","",HEX2BIN(G893))</f>
        <v/>
      </c>
      <c r="AB893" s="8" t="str">
        <f>IF('Filtered Data'!H892="","",HEX2BIN(H893))</f>
        <v/>
      </c>
      <c r="AC893" s="8" t="str">
        <f>IF('Filtered Data'!I892="","",HEX2BIN(I893))</f>
        <v/>
      </c>
      <c r="AD893" s="8" t="str">
        <f>IF('Filtered Data'!J892="","",HEX2BIN(J893))</f>
        <v/>
      </c>
      <c r="AE893" s="8" t="str">
        <f>IF('Filtered Data'!K892="","",HEX2BIN(K893))</f>
        <v/>
      </c>
      <c r="AF893" s="8" t="str">
        <f>IF('Filtered Data'!L892="","",HEX2BIN(L893))</f>
        <v/>
      </c>
      <c r="AG893" s="8" t="str">
        <f>IF('Filtered Data'!M892="","",HEX2BIN(M893))</f>
        <v/>
      </c>
      <c r="AH893" s="8" t="str">
        <f>IF('Filtered Data'!N892="","",HEX2BIN(N893))</f>
        <v/>
      </c>
      <c r="AI893" s="8"/>
      <c r="AJ893" s="9" t="str">
        <f t="shared" si="47"/>
        <v>0</v>
      </c>
      <c r="AK893" s="8" t="str">
        <f>IF('Filtered Data'!G892="","",HEX2OCT(G893))</f>
        <v/>
      </c>
      <c r="AL893" s="8" t="str">
        <f>IF('Filtered Data'!H892="","",HEX2OCT(H893))</f>
        <v/>
      </c>
      <c r="AM893" s="8" t="str">
        <f>IF('Filtered Data'!I892="","",HEX2OCT(I893))</f>
        <v/>
      </c>
      <c r="AN893" s="8" t="str">
        <f>IF('Filtered Data'!J892="","",HEX2OCT(J893))</f>
        <v/>
      </c>
      <c r="AO893" s="8" t="str">
        <f>IF('Filtered Data'!K892="","",HEX2OCT(K893))</f>
        <v/>
      </c>
      <c r="AP893" s="8" t="str">
        <f>IF('Filtered Data'!L892="","",HEX2OCT(L893))</f>
        <v/>
      </c>
      <c r="AQ893" s="8" t="str">
        <f>IF('Filtered Data'!M892="","",HEX2OCT(M893))</f>
        <v/>
      </c>
      <c r="AR893" s="8" t="str">
        <f>IF('Filtered Data'!N892="","",HEX2OCT(N893))</f>
        <v/>
      </c>
    </row>
    <row r="894">
      <c r="A894" s="5" t="str">
        <f>'Filtered Data'!A893</f>
        <v/>
      </c>
      <c r="B894" s="5" t="str">
        <f>'Filtered Data'!B893</f>
        <v/>
      </c>
      <c r="C894" s="5" t="str">
        <f>'Filtered Data'!C893</f>
        <v/>
      </c>
      <c r="D894" s="5" t="str">
        <f>'Filtered Data'!D893</f>
        <v/>
      </c>
      <c r="E894" s="5" t="str">
        <f>'Filtered Data'!E893</f>
        <v/>
      </c>
      <c r="F894" s="5" t="str">
        <f>'Filtered Data'!F893</f>
        <v/>
      </c>
      <c r="G894" s="5" t="str">
        <f>'Filtered Data'!G893</f>
        <v/>
      </c>
      <c r="H894" s="5" t="str">
        <f>'Filtered Data'!H893</f>
        <v/>
      </c>
      <c r="I894" s="5" t="str">
        <f>'Filtered Data'!I893</f>
        <v/>
      </c>
      <c r="J894" s="5" t="str">
        <f>'Filtered Data'!J893</f>
        <v/>
      </c>
      <c r="K894" s="5" t="str">
        <f>'Filtered Data'!K893</f>
        <v/>
      </c>
      <c r="L894" s="5" t="str">
        <f>'Filtered Data'!L893</f>
        <v/>
      </c>
      <c r="M894" s="5" t="str">
        <f>'Filtered Data'!M893</f>
        <v/>
      </c>
      <c r="N894" s="5" t="str">
        <f>'Filtered Data'!N893</f>
        <v/>
      </c>
      <c r="P894" s="7">
        <f t="shared" si="45"/>
        <v>0</v>
      </c>
      <c r="Q894" s="8" t="str">
        <f>IF('Filtered Data'!G893="","",HEX2DEC(G894))</f>
        <v/>
      </c>
      <c r="R894" s="8" t="str">
        <f>IF('Filtered Data'!H893="","",HEX2DEC(H894))</f>
        <v/>
      </c>
      <c r="S894" s="8" t="str">
        <f>IF('Filtered Data'!I893="","",HEX2DEC(I894))</f>
        <v/>
      </c>
      <c r="T894" s="8" t="str">
        <f>IF('Filtered Data'!J893="","",HEX2DEC(J894))</f>
        <v/>
      </c>
      <c r="U894" s="8" t="str">
        <f>IF('Filtered Data'!K893="","",HEX2DEC(K894))</f>
        <v/>
      </c>
      <c r="V894" s="8" t="str">
        <f>IF('Filtered Data'!L893="","",HEX2DEC(L894))</f>
        <v/>
      </c>
      <c r="W894" s="8" t="str">
        <f>IF('Filtered Data'!M893="","",HEX2DEC(M894))</f>
        <v/>
      </c>
      <c r="X894" s="8" t="str">
        <f>IF('Filtered Data'!N893="","",HEX2DEC(N894))</f>
        <v/>
      </c>
      <c r="Y894" s="8"/>
      <c r="Z894" s="9" t="str">
        <f t="shared" si="46"/>
        <v>0</v>
      </c>
      <c r="AA894" s="8" t="str">
        <f>IF('Filtered Data'!G893="","",HEX2BIN(G894))</f>
        <v/>
      </c>
      <c r="AB894" s="8" t="str">
        <f>IF('Filtered Data'!H893="","",HEX2BIN(H894))</f>
        <v/>
      </c>
      <c r="AC894" s="8" t="str">
        <f>IF('Filtered Data'!I893="","",HEX2BIN(I894))</f>
        <v/>
      </c>
      <c r="AD894" s="8" t="str">
        <f>IF('Filtered Data'!J893="","",HEX2BIN(J894))</f>
        <v/>
      </c>
      <c r="AE894" s="8" t="str">
        <f>IF('Filtered Data'!K893="","",HEX2BIN(K894))</f>
        <v/>
      </c>
      <c r="AF894" s="8" t="str">
        <f>IF('Filtered Data'!L893="","",HEX2BIN(L894))</f>
        <v/>
      </c>
      <c r="AG894" s="8" t="str">
        <f>IF('Filtered Data'!M893="","",HEX2BIN(M894))</f>
        <v/>
      </c>
      <c r="AH894" s="8" t="str">
        <f>IF('Filtered Data'!N893="","",HEX2BIN(N894))</f>
        <v/>
      </c>
      <c r="AI894" s="8"/>
      <c r="AJ894" s="9" t="str">
        <f t="shared" si="47"/>
        <v>0</v>
      </c>
      <c r="AK894" s="8" t="str">
        <f>IF('Filtered Data'!G893="","",HEX2OCT(G894))</f>
        <v/>
      </c>
      <c r="AL894" s="8" t="str">
        <f>IF('Filtered Data'!H893="","",HEX2OCT(H894))</f>
        <v/>
      </c>
      <c r="AM894" s="8" t="str">
        <f>IF('Filtered Data'!I893="","",HEX2OCT(I894))</f>
        <v/>
      </c>
      <c r="AN894" s="8" t="str">
        <f>IF('Filtered Data'!J893="","",HEX2OCT(J894))</f>
        <v/>
      </c>
      <c r="AO894" s="8" t="str">
        <f>IF('Filtered Data'!K893="","",HEX2OCT(K894))</f>
        <v/>
      </c>
      <c r="AP894" s="8" t="str">
        <f>IF('Filtered Data'!L893="","",HEX2OCT(L894))</f>
        <v/>
      </c>
      <c r="AQ894" s="8" t="str">
        <f>IF('Filtered Data'!M893="","",HEX2OCT(M894))</f>
        <v/>
      </c>
      <c r="AR894" s="8" t="str">
        <f>IF('Filtered Data'!N893="","",HEX2OCT(N894))</f>
        <v/>
      </c>
    </row>
    <row r="895">
      <c r="A895" s="5" t="str">
        <f>'Filtered Data'!A894</f>
        <v/>
      </c>
      <c r="B895" s="5" t="str">
        <f>'Filtered Data'!B894</f>
        <v/>
      </c>
      <c r="C895" s="5" t="str">
        <f>'Filtered Data'!C894</f>
        <v/>
      </c>
      <c r="D895" s="5" t="str">
        <f>'Filtered Data'!D894</f>
        <v/>
      </c>
      <c r="E895" s="5" t="str">
        <f>'Filtered Data'!E894</f>
        <v/>
      </c>
      <c r="F895" s="5" t="str">
        <f>'Filtered Data'!F894</f>
        <v/>
      </c>
      <c r="G895" s="5" t="str">
        <f>'Filtered Data'!G894</f>
        <v/>
      </c>
      <c r="H895" s="5" t="str">
        <f>'Filtered Data'!H894</f>
        <v/>
      </c>
      <c r="I895" s="5" t="str">
        <f>'Filtered Data'!I894</f>
        <v/>
      </c>
      <c r="J895" s="5" t="str">
        <f>'Filtered Data'!J894</f>
        <v/>
      </c>
      <c r="K895" s="5" t="str">
        <f>'Filtered Data'!K894</f>
        <v/>
      </c>
      <c r="L895" s="5" t="str">
        <f>'Filtered Data'!L894</f>
        <v/>
      </c>
      <c r="M895" s="5" t="str">
        <f>'Filtered Data'!M894</f>
        <v/>
      </c>
      <c r="N895" s="5" t="str">
        <f>'Filtered Data'!N894</f>
        <v/>
      </c>
      <c r="P895" s="7">
        <f t="shared" si="45"/>
        <v>0</v>
      </c>
      <c r="Q895" s="8" t="str">
        <f>IF('Filtered Data'!G894="","",HEX2DEC(G895))</f>
        <v/>
      </c>
      <c r="R895" s="8" t="str">
        <f>IF('Filtered Data'!H894="","",HEX2DEC(H895))</f>
        <v/>
      </c>
      <c r="S895" s="8" t="str">
        <f>IF('Filtered Data'!I894="","",HEX2DEC(I895))</f>
        <v/>
      </c>
      <c r="T895" s="8" t="str">
        <f>IF('Filtered Data'!J894="","",HEX2DEC(J895))</f>
        <v/>
      </c>
      <c r="U895" s="8" t="str">
        <f>IF('Filtered Data'!K894="","",HEX2DEC(K895))</f>
        <v/>
      </c>
      <c r="V895" s="8" t="str">
        <f>IF('Filtered Data'!L894="","",HEX2DEC(L895))</f>
        <v/>
      </c>
      <c r="W895" s="8" t="str">
        <f>IF('Filtered Data'!M894="","",HEX2DEC(M895))</f>
        <v/>
      </c>
      <c r="X895" s="8" t="str">
        <f>IF('Filtered Data'!N894="","",HEX2DEC(N895))</f>
        <v/>
      </c>
      <c r="Y895" s="8"/>
      <c r="Z895" s="9" t="str">
        <f t="shared" si="46"/>
        <v>0</v>
      </c>
      <c r="AA895" s="8" t="str">
        <f>IF('Filtered Data'!G894="","",HEX2BIN(G895))</f>
        <v/>
      </c>
      <c r="AB895" s="8" t="str">
        <f>IF('Filtered Data'!H894="","",HEX2BIN(H895))</f>
        <v/>
      </c>
      <c r="AC895" s="8" t="str">
        <f>IF('Filtered Data'!I894="","",HEX2BIN(I895))</f>
        <v/>
      </c>
      <c r="AD895" s="8" t="str">
        <f>IF('Filtered Data'!J894="","",HEX2BIN(J895))</f>
        <v/>
      </c>
      <c r="AE895" s="8" t="str">
        <f>IF('Filtered Data'!K894="","",HEX2BIN(K895))</f>
        <v/>
      </c>
      <c r="AF895" s="8" t="str">
        <f>IF('Filtered Data'!L894="","",HEX2BIN(L895))</f>
        <v/>
      </c>
      <c r="AG895" s="8" t="str">
        <f>IF('Filtered Data'!M894="","",HEX2BIN(M895))</f>
        <v/>
      </c>
      <c r="AH895" s="8" t="str">
        <f>IF('Filtered Data'!N894="","",HEX2BIN(N895))</f>
        <v/>
      </c>
      <c r="AI895" s="8"/>
      <c r="AJ895" s="9" t="str">
        <f t="shared" si="47"/>
        <v>0</v>
      </c>
      <c r="AK895" s="8" t="str">
        <f>IF('Filtered Data'!G894="","",HEX2OCT(G895))</f>
        <v/>
      </c>
      <c r="AL895" s="8" t="str">
        <f>IF('Filtered Data'!H894="","",HEX2OCT(H895))</f>
        <v/>
      </c>
      <c r="AM895" s="8" t="str">
        <f>IF('Filtered Data'!I894="","",HEX2OCT(I895))</f>
        <v/>
      </c>
      <c r="AN895" s="8" t="str">
        <f>IF('Filtered Data'!J894="","",HEX2OCT(J895))</f>
        <v/>
      </c>
      <c r="AO895" s="8" t="str">
        <f>IF('Filtered Data'!K894="","",HEX2OCT(K895))</f>
        <v/>
      </c>
      <c r="AP895" s="8" t="str">
        <f>IF('Filtered Data'!L894="","",HEX2OCT(L895))</f>
        <v/>
      </c>
      <c r="AQ895" s="8" t="str">
        <f>IF('Filtered Data'!M894="","",HEX2OCT(M895))</f>
        <v/>
      </c>
      <c r="AR895" s="8" t="str">
        <f>IF('Filtered Data'!N894="","",HEX2OCT(N895))</f>
        <v/>
      </c>
    </row>
    <row r="896">
      <c r="A896" s="5" t="str">
        <f>'Filtered Data'!A895</f>
        <v/>
      </c>
      <c r="B896" s="5" t="str">
        <f>'Filtered Data'!B895</f>
        <v/>
      </c>
      <c r="C896" s="5" t="str">
        <f>'Filtered Data'!C895</f>
        <v/>
      </c>
      <c r="D896" s="5" t="str">
        <f>'Filtered Data'!D895</f>
        <v/>
      </c>
      <c r="E896" s="5" t="str">
        <f>'Filtered Data'!E895</f>
        <v/>
      </c>
      <c r="F896" s="5" t="str">
        <f>'Filtered Data'!F895</f>
        <v/>
      </c>
      <c r="G896" s="5" t="str">
        <f>'Filtered Data'!G895</f>
        <v/>
      </c>
      <c r="H896" s="5" t="str">
        <f>'Filtered Data'!H895</f>
        <v/>
      </c>
      <c r="I896" s="5" t="str">
        <f>'Filtered Data'!I895</f>
        <v/>
      </c>
      <c r="J896" s="5" t="str">
        <f>'Filtered Data'!J895</f>
        <v/>
      </c>
      <c r="K896" s="5" t="str">
        <f>'Filtered Data'!K895</f>
        <v/>
      </c>
      <c r="L896" s="5" t="str">
        <f>'Filtered Data'!L895</f>
        <v/>
      </c>
      <c r="M896" s="5" t="str">
        <f>'Filtered Data'!M895</f>
        <v/>
      </c>
      <c r="N896" s="5" t="str">
        <f>'Filtered Data'!N895</f>
        <v/>
      </c>
      <c r="P896" s="7">
        <f t="shared" si="45"/>
        <v>0</v>
      </c>
      <c r="Q896" s="8" t="str">
        <f>IF('Filtered Data'!G895="","",HEX2DEC(G896))</f>
        <v/>
      </c>
      <c r="R896" s="8" t="str">
        <f>IF('Filtered Data'!H895="","",HEX2DEC(H896))</f>
        <v/>
      </c>
      <c r="S896" s="8" t="str">
        <f>IF('Filtered Data'!I895="","",HEX2DEC(I896))</f>
        <v/>
      </c>
      <c r="T896" s="8" t="str">
        <f>IF('Filtered Data'!J895="","",HEX2DEC(J896))</f>
        <v/>
      </c>
      <c r="U896" s="8" t="str">
        <f>IF('Filtered Data'!K895="","",HEX2DEC(K896))</f>
        <v/>
      </c>
      <c r="V896" s="8" t="str">
        <f>IF('Filtered Data'!L895="","",HEX2DEC(L896))</f>
        <v/>
      </c>
      <c r="W896" s="8" t="str">
        <f>IF('Filtered Data'!M895="","",HEX2DEC(M896))</f>
        <v/>
      </c>
      <c r="X896" s="8" t="str">
        <f>IF('Filtered Data'!N895="","",HEX2DEC(N896))</f>
        <v/>
      </c>
      <c r="Y896" s="8"/>
      <c r="Z896" s="9" t="str">
        <f t="shared" si="46"/>
        <v>0</v>
      </c>
      <c r="AA896" s="8" t="str">
        <f>IF('Filtered Data'!G895="","",HEX2BIN(G896))</f>
        <v/>
      </c>
      <c r="AB896" s="8" t="str">
        <f>IF('Filtered Data'!H895="","",HEX2BIN(H896))</f>
        <v/>
      </c>
      <c r="AC896" s="8" t="str">
        <f>IF('Filtered Data'!I895="","",HEX2BIN(I896))</f>
        <v/>
      </c>
      <c r="AD896" s="8" t="str">
        <f>IF('Filtered Data'!J895="","",HEX2BIN(J896))</f>
        <v/>
      </c>
      <c r="AE896" s="8" t="str">
        <f>IF('Filtered Data'!K895="","",HEX2BIN(K896))</f>
        <v/>
      </c>
      <c r="AF896" s="8" t="str">
        <f>IF('Filtered Data'!L895="","",HEX2BIN(L896))</f>
        <v/>
      </c>
      <c r="AG896" s="8" t="str">
        <f>IF('Filtered Data'!M895="","",HEX2BIN(M896))</f>
        <v/>
      </c>
      <c r="AH896" s="8" t="str">
        <f>IF('Filtered Data'!N895="","",HEX2BIN(N896))</f>
        <v/>
      </c>
      <c r="AI896" s="8"/>
      <c r="AJ896" s="9" t="str">
        <f t="shared" si="47"/>
        <v>0</v>
      </c>
      <c r="AK896" s="8" t="str">
        <f>IF('Filtered Data'!G895="","",HEX2OCT(G896))</f>
        <v/>
      </c>
      <c r="AL896" s="8" t="str">
        <f>IF('Filtered Data'!H895="","",HEX2OCT(H896))</f>
        <v/>
      </c>
      <c r="AM896" s="8" t="str">
        <f>IF('Filtered Data'!I895="","",HEX2OCT(I896))</f>
        <v/>
      </c>
      <c r="AN896" s="8" t="str">
        <f>IF('Filtered Data'!J895="","",HEX2OCT(J896))</f>
        <v/>
      </c>
      <c r="AO896" s="8" t="str">
        <f>IF('Filtered Data'!K895="","",HEX2OCT(K896))</f>
        <v/>
      </c>
      <c r="AP896" s="8" t="str">
        <f>IF('Filtered Data'!L895="","",HEX2OCT(L896))</f>
        <v/>
      </c>
      <c r="AQ896" s="8" t="str">
        <f>IF('Filtered Data'!M895="","",HEX2OCT(M896))</f>
        <v/>
      </c>
      <c r="AR896" s="8" t="str">
        <f>IF('Filtered Data'!N895="","",HEX2OCT(N896))</f>
        <v/>
      </c>
    </row>
    <row r="897">
      <c r="A897" s="5" t="str">
        <f>'Filtered Data'!A896</f>
        <v/>
      </c>
      <c r="B897" s="5" t="str">
        <f>'Filtered Data'!B896</f>
        <v/>
      </c>
      <c r="C897" s="5" t="str">
        <f>'Filtered Data'!C896</f>
        <v/>
      </c>
      <c r="D897" s="5" t="str">
        <f>'Filtered Data'!D896</f>
        <v/>
      </c>
      <c r="E897" s="5" t="str">
        <f>'Filtered Data'!E896</f>
        <v/>
      </c>
      <c r="F897" s="5" t="str">
        <f>'Filtered Data'!F896</f>
        <v/>
      </c>
      <c r="G897" s="5" t="str">
        <f>'Filtered Data'!G896</f>
        <v/>
      </c>
      <c r="H897" s="5" t="str">
        <f>'Filtered Data'!H896</f>
        <v/>
      </c>
      <c r="I897" s="5" t="str">
        <f>'Filtered Data'!I896</f>
        <v/>
      </c>
      <c r="J897" s="5" t="str">
        <f>'Filtered Data'!J896</f>
        <v/>
      </c>
      <c r="K897" s="5" t="str">
        <f>'Filtered Data'!K896</f>
        <v/>
      </c>
      <c r="L897" s="5" t="str">
        <f>'Filtered Data'!L896</f>
        <v/>
      </c>
      <c r="M897" s="5" t="str">
        <f>'Filtered Data'!M896</f>
        <v/>
      </c>
      <c r="N897" s="5" t="str">
        <f>'Filtered Data'!N896</f>
        <v/>
      </c>
      <c r="P897" s="7">
        <f t="shared" si="45"/>
        <v>0</v>
      </c>
      <c r="Q897" s="8" t="str">
        <f>IF('Filtered Data'!G896="","",HEX2DEC(G897))</f>
        <v/>
      </c>
      <c r="R897" s="8" t="str">
        <f>IF('Filtered Data'!H896="","",HEX2DEC(H897))</f>
        <v/>
      </c>
      <c r="S897" s="8" t="str">
        <f>IF('Filtered Data'!I896="","",HEX2DEC(I897))</f>
        <v/>
      </c>
      <c r="T897" s="8" t="str">
        <f>IF('Filtered Data'!J896="","",HEX2DEC(J897))</f>
        <v/>
      </c>
      <c r="U897" s="8" t="str">
        <f>IF('Filtered Data'!K896="","",HEX2DEC(K897))</f>
        <v/>
      </c>
      <c r="V897" s="8" t="str">
        <f>IF('Filtered Data'!L896="","",HEX2DEC(L897))</f>
        <v/>
      </c>
      <c r="W897" s="8" t="str">
        <f>IF('Filtered Data'!M896="","",HEX2DEC(M897))</f>
        <v/>
      </c>
      <c r="X897" s="8" t="str">
        <f>IF('Filtered Data'!N896="","",HEX2DEC(N897))</f>
        <v/>
      </c>
      <c r="Y897" s="8"/>
      <c r="Z897" s="9" t="str">
        <f t="shared" si="46"/>
        <v>0</v>
      </c>
      <c r="AA897" s="8" t="str">
        <f>IF('Filtered Data'!G896="","",HEX2BIN(G897))</f>
        <v/>
      </c>
      <c r="AB897" s="8" t="str">
        <f>IF('Filtered Data'!H896="","",HEX2BIN(H897))</f>
        <v/>
      </c>
      <c r="AC897" s="8" t="str">
        <f>IF('Filtered Data'!I896="","",HEX2BIN(I897))</f>
        <v/>
      </c>
      <c r="AD897" s="8" t="str">
        <f>IF('Filtered Data'!J896="","",HEX2BIN(J897))</f>
        <v/>
      </c>
      <c r="AE897" s="8" t="str">
        <f>IF('Filtered Data'!K896="","",HEX2BIN(K897))</f>
        <v/>
      </c>
      <c r="AF897" s="8" t="str">
        <f>IF('Filtered Data'!L896="","",HEX2BIN(L897))</f>
        <v/>
      </c>
      <c r="AG897" s="8" t="str">
        <f>IF('Filtered Data'!M896="","",HEX2BIN(M897))</f>
        <v/>
      </c>
      <c r="AH897" s="8" t="str">
        <f>IF('Filtered Data'!N896="","",HEX2BIN(N897))</f>
        <v/>
      </c>
      <c r="AI897" s="8"/>
      <c r="AJ897" s="9" t="str">
        <f t="shared" si="47"/>
        <v>0</v>
      </c>
      <c r="AK897" s="8" t="str">
        <f>IF('Filtered Data'!G896="","",HEX2OCT(G897))</f>
        <v/>
      </c>
      <c r="AL897" s="8" t="str">
        <f>IF('Filtered Data'!H896="","",HEX2OCT(H897))</f>
        <v/>
      </c>
      <c r="AM897" s="8" t="str">
        <f>IF('Filtered Data'!I896="","",HEX2OCT(I897))</f>
        <v/>
      </c>
      <c r="AN897" s="8" t="str">
        <f>IF('Filtered Data'!J896="","",HEX2OCT(J897))</f>
        <v/>
      </c>
      <c r="AO897" s="8" t="str">
        <f>IF('Filtered Data'!K896="","",HEX2OCT(K897))</f>
        <v/>
      </c>
      <c r="AP897" s="8" t="str">
        <f>IF('Filtered Data'!L896="","",HEX2OCT(L897))</f>
        <v/>
      </c>
      <c r="AQ897" s="8" t="str">
        <f>IF('Filtered Data'!M896="","",HEX2OCT(M897))</f>
        <v/>
      </c>
      <c r="AR897" s="8" t="str">
        <f>IF('Filtered Data'!N896="","",HEX2OCT(N897))</f>
        <v/>
      </c>
    </row>
    <row r="898">
      <c r="A898" s="5" t="str">
        <f>'Filtered Data'!A897</f>
        <v/>
      </c>
      <c r="B898" s="5" t="str">
        <f>'Filtered Data'!B897</f>
        <v/>
      </c>
      <c r="C898" s="5" t="str">
        <f>'Filtered Data'!C897</f>
        <v/>
      </c>
      <c r="D898" s="5" t="str">
        <f>'Filtered Data'!D897</f>
        <v/>
      </c>
      <c r="E898" s="5" t="str">
        <f>'Filtered Data'!E897</f>
        <v/>
      </c>
      <c r="F898" s="5" t="str">
        <f>'Filtered Data'!F897</f>
        <v/>
      </c>
      <c r="G898" s="5" t="str">
        <f>'Filtered Data'!G897</f>
        <v/>
      </c>
      <c r="H898" s="5" t="str">
        <f>'Filtered Data'!H897</f>
        <v/>
      </c>
      <c r="I898" s="5" t="str">
        <f>'Filtered Data'!I897</f>
        <v/>
      </c>
      <c r="J898" s="5" t="str">
        <f>'Filtered Data'!J897</f>
        <v/>
      </c>
      <c r="K898" s="5" t="str">
        <f>'Filtered Data'!K897</f>
        <v/>
      </c>
      <c r="L898" s="5" t="str">
        <f>'Filtered Data'!L897</f>
        <v/>
      </c>
      <c r="M898" s="5" t="str">
        <f>'Filtered Data'!M897</f>
        <v/>
      </c>
      <c r="N898" s="5" t="str">
        <f>'Filtered Data'!N897</f>
        <v/>
      </c>
      <c r="P898" s="7">
        <f t="shared" si="45"/>
        <v>0</v>
      </c>
      <c r="Q898" s="8" t="str">
        <f>IF('Filtered Data'!G897="","",HEX2DEC(G898))</f>
        <v/>
      </c>
      <c r="R898" s="8" t="str">
        <f>IF('Filtered Data'!H897="","",HEX2DEC(H898))</f>
        <v/>
      </c>
      <c r="S898" s="8" t="str">
        <f>IF('Filtered Data'!I897="","",HEX2DEC(I898))</f>
        <v/>
      </c>
      <c r="T898" s="8" t="str">
        <f>IF('Filtered Data'!J897="","",HEX2DEC(J898))</f>
        <v/>
      </c>
      <c r="U898" s="8" t="str">
        <f>IF('Filtered Data'!K897="","",HEX2DEC(K898))</f>
        <v/>
      </c>
      <c r="V898" s="8" t="str">
        <f>IF('Filtered Data'!L897="","",HEX2DEC(L898))</f>
        <v/>
      </c>
      <c r="W898" s="8" t="str">
        <f>IF('Filtered Data'!M897="","",HEX2DEC(M898))</f>
        <v/>
      </c>
      <c r="X898" s="8" t="str">
        <f>IF('Filtered Data'!N897="","",HEX2DEC(N898))</f>
        <v/>
      </c>
      <c r="Y898" s="8"/>
      <c r="Z898" s="9" t="str">
        <f t="shared" si="46"/>
        <v>0</v>
      </c>
      <c r="AA898" s="8" t="str">
        <f>IF('Filtered Data'!G897="","",HEX2BIN(G898))</f>
        <v/>
      </c>
      <c r="AB898" s="8" t="str">
        <f>IF('Filtered Data'!H897="","",HEX2BIN(H898))</f>
        <v/>
      </c>
      <c r="AC898" s="8" t="str">
        <f>IF('Filtered Data'!I897="","",HEX2BIN(I898))</f>
        <v/>
      </c>
      <c r="AD898" s="8" t="str">
        <f>IF('Filtered Data'!J897="","",HEX2BIN(J898))</f>
        <v/>
      </c>
      <c r="AE898" s="8" t="str">
        <f>IF('Filtered Data'!K897="","",HEX2BIN(K898))</f>
        <v/>
      </c>
      <c r="AF898" s="8" t="str">
        <f>IF('Filtered Data'!L897="","",HEX2BIN(L898))</f>
        <v/>
      </c>
      <c r="AG898" s="8" t="str">
        <f>IF('Filtered Data'!M897="","",HEX2BIN(M898))</f>
        <v/>
      </c>
      <c r="AH898" s="8" t="str">
        <f>IF('Filtered Data'!N897="","",HEX2BIN(N898))</f>
        <v/>
      </c>
      <c r="AI898" s="8"/>
      <c r="AJ898" s="9" t="str">
        <f t="shared" si="47"/>
        <v>0</v>
      </c>
      <c r="AK898" s="8" t="str">
        <f>IF('Filtered Data'!G897="","",HEX2OCT(G898))</f>
        <v/>
      </c>
      <c r="AL898" s="8" t="str">
        <f>IF('Filtered Data'!H897="","",HEX2OCT(H898))</f>
        <v/>
      </c>
      <c r="AM898" s="8" t="str">
        <f>IF('Filtered Data'!I897="","",HEX2OCT(I898))</f>
        <v/>
      </c>
      <c r="AN898" s="8" t="str">
        <f>IF('Filtered Data'!J897="","",HEX2OCT(J898))</f>
        <v/>
      </c>
      <c r="AO898" s="8" t="str">
        <f>IF('Filtered Data'!K897="","",HEX2OCT(K898))</f>
        <v/>
      </c>
      <c r="AP898" s="8" t="str">
        <f>IF('Filtered Data'!L897="","",HEX2OCT(L898))</f>
        <v/>
      </c>
      <c r="AQ898" s="8" t="str">
        <f>IF('Filtered Data'!M897="","",HEX2OCT(M898))</f>
        <v/>
      </c>
      <c r="AR898" s="8" t="str">
        <f>IF('Filtered Data'!N897="","",HEX2OCT(N898))</f>
        <v/>
      </c>
    </row>
    <row r="899">
      <c r="A899" s="5" t="str">
        <f>'Filtered Data'!A898</f>
        <v/>
      </c>
      <c r="B899" s="5" t="str">
        <f>'Filtered Data'!B898</f>
        <v/>
      </c>
      <c r="C899" s="5" t="str">
        <f>'Filtered Data'!C898</f>
        <v/>
      </c>
      <c r="D899" s="5" t="str">
        <f>'Filtered Data'!D898</f>
        <v/>
      </c>
      <c r="E899" s="5" t="str">
        <f>'Filtered Data'!E898</f>
        <v/>
      </c>
      <c r="F899" s="5" t="str">
        <f>'Filtered Data'!F898</f>
        <v/>
      </c>
      <c r="G899" s="5" t="str">
        <f>'Filtered Data'!G898</f>
        <v/>
      </c>
      <c r="H899" s="5" t="str">
        <f>'Filtered Data'!H898</f>
        <v/>
      </c>
      <c r="I899" s="5" t="str">
        <f>'Filtered Data'!I898</f>
        <v/>
      </c>
      <c r="J899" s="5" t="str">
        <f>'Filtered Data'!J898</f>
        <v/>
      </c>
      <c r="K899" s="5" t="str">
        <f>'Filtered Data'!K898</f>
        <v/>
      </c>
      <c r="L899" s="5" t="str">
        <f>'Filtered Data'!L898</f>
        <v/>
      </c>
      <c r="M899" s="5" t="str">
        <f>'Filtered Data'!M898</f>
        <v/>
      </c>
      <c r="N899" s="5" t="str">
        <f>'Filtered Data'!N898</f>
        <v/>
      </c>
      <c r="P899" s="7">
        <f t="shared" si="45"/>
        <v>0</v>
      </c>
      <c r="Q899" s="8" t="str">
        <f>IF('Filtered Data'!G898="","",HEX2DEC(G899))</f>
        <v/>
      </c>
      <c r="R899" s="8" t="str">
        <f>IF('Filtered Data'!H898="","",HEX2DEC(H899))</f>
        <v/>
      </c>
      <c r="S899" s="8" t="str">
        <f>IF('Filtered Data'!I898="","",HEX2DEC(I899))</f>
        <v/>
      </c>
      <c r="T899" s="8" t="str">
        <f>IF('Filtered Data'!J898="","",HEX2DEC(J899))</f>
        <v/>
      </c>
      <c r="U899" s="8" t="str">
        <f>IF('Filtered Data'!K898="","",HEX2DEC(K899))</f>
        <v/>
      </c>
      <c r="V899" s="8" t="str">
        <f>IF('Filtered Data'!L898="","",HEX2DEC(L899))</f>
        <v/>
      </c>
      <c r="W899" s="8" t="str">
        <f>IF('Filtered Data'!M898="","",HEX2DEC(M899))</f>
        <v/>
      </c>
      <c r="X899" s="8" t="str">
        <f>IF('Filtered Data'!N898="","",HEX2DEC(N899))</f>
        <v/>
      </c>
      <c r="Y899" s="8"/>
      <c r="Z899" s="9" t="str">
        <f t="shared" si="46"/>
        <v>0</v>
      </c>
      <c r="AA899" s="8" t="str">
        <f>IF('Filtered Data'!G898="","",HEX2BIN(G899))</f>
        <v/>
      </c>
      <c r="AB899" s="8" t="str">
        <f>IF('Filtered Data'!H898="","",HEX2BIN(H899))</f>
        <v/>
      </c>
      <c r="AC899" s="8" t="str">
        <f>IF('Filtered Data'!I898="","",HEX2BIN(I899))</f>
        <v/>
      </c>
      <c r="AD899" s="8" t="str">
        <f>IF('Filtered Data'!J898="","",HEX2BIN(J899))</f>
        <v/>
      </c>
      <c r="AE899" s="8" t="str">
        <f>IF('Filtered Data'!K898="","",HEX2BIN(K899))</f>
        <v/>
      </c>
      <c r="AF899" s="8" t="str">
        <f>IF('Filtered Data'!L898="","",HEX2BIN(L899))</f>
        <v/>
      </c>
      <c r="AG899" s="8" t="str">
        <f>IF('Filtered Data'!M898="","",HEX2BIN(M899))</f>
        <v/>
      </c>
      <c r="AH899" s="8" t="str">
        <f>IF('Filtered Data'!N898="","",HEX2BIN(N899))</f>
        <v/>
      </c>
      <c r="AI899" s="8"/>
      <c r="AJ899" s="9" t="str">
        <f t="shared" si="47"/>
        <v>0</v>
      </c>
      <c r="AK899" s="8" t="str">
        <f>IF('Filtered Data'!G898="","",HEX2OCT(G899))</f>
        <v/>
      </c>
      <c r="AL899" s="8" t="str">
        <f>IF('Filtered Data'!H898="","",HEX2OCT(H899))</f>
        <v/>
      </c>
      <c r="AM899" s="8" t="str">
        <f>IF('Filtered Data'!I898="","",HEX2OCT(I899))</f>
        <v/>
      </c>
      <c r="AN899" s="8" t="str">
        <f>IF('Filtered Data'!J898="","",HEX2OCT(J899))</f>
        <v/>
      </c>
      <c r="AO899" s="8" t="str">
        <f>IF('Filtered Data'!K898="","",HEX2OCT(K899))</f>
        <v/>
      </c>
      <c r="AP899" s="8" t="str">
        <f>IF('Filtered Data'!L898="","",HEX2OCT(L899))</f>
        <v/>
      </c>
      <c r="AQ899" s="8" t="str">
        <f>IF('Filtered Data'!M898="","",HEX2OCT(M899))</f>
        <v/>
      </c>
      <c r="AR899" s="8" t="str">
        <f>IF('Filtered Data'!N898="","",HEX2OCT(N899))</f>
        <v/>
      </c>
    </row>
    <row r="900">
      <c r="A900" s="5" t="str">
        <f>'Filtered Data'!A899</f>
        <v/>
      </c>
      <c r="B900" s="5" t="str">
        <f>'Filtered Data'!B899</f>
        <v/>
      </c>
      <c r="C900" s="5" t="str">
        <f>'Filtered Data'!C899</f>
        <v/>
      </c>
      <c r="D900" s="5" t="str">
        <f>'Filtered Data'!D899</f>
        <v/>
      </c>
      <c r="E900" s="5" t="str">
        <f>'Filtered Data'!E899</f>
        <v/>
      </c>
      <c r="F900" s="5" t="str">
        <f>'Filtered Data'!F899</f>
        <v/>
      </c>
      <c r="G900" s="5" t="str">
        <f>'Filtered Data'!G899</f>
        <v/>
      </c>
      <c r="H900" s="5" t="str">
        <f>'Filtered Data'!H899</f>
        <v/>
      </c>
      <c r="I900" s="5" t="str">
        <f>'Filtered Data'!I899</f>
        <v/>
      </c>
      <c r="J900" s="5" t="str">
        <f>'Filtered Data'!J899</f>
        <v/>
      </c>
      <c r="K900" s="5" t="str">
        <f>'Filtered Data'!K899</f>
        <v/>
      </c>
      <c r="L900" s="5" t="str">
        <f>'Filtered Data'!L899</f>
        <v/>
      </c>
      <c r="M900" s="5" t="str">
        <f>'Filtered Data'!M899</f>
        <v/>
      </c>
      <c r="N900" s="5" t="str">
        <f>'Filtered Data'!N899</f>
        <v/>
      </c>
      <c r="P900" s="7">
        <f t="shared" si="45"/>
        <v>0</v>
      </c>
      <c r="Q900" s="8" t="str">
        <f>IF('Filtered Data'!G899="","",HEX2DEC(G900))</f>
        <v/>
      </c>
      <c r="R900" s="8" t="str">
        <f>IF('Filtered Data'!H899="","",HEX2DEC(H900))</f>
        <v/>
      </c>
      <c r="S900" s="8" t="str">
        <f>IF('Filtered Data'!I899="","",HEX2DEC(I900))</f>
        <v/>
      </c>
      <c r="T900" s="8" t="str">
        <f>IF('Filtered Data'!J899="","",HEX2DEC(J900))</f>
        <v/>
      </c>
      <c r="U900" s="8" t="str">
        <f>IF('Filtered Data'!K899="","",HEX2DEC(K900))</f>
        <v/>
      </c>
      <c r="V900" s="8" t="str">
        <f>IF('Filtered Data'!L899="","",HEX2DEC(L900))</f>
        <v/>
      </c>
      <c r="W900" s="8" t="str">
        <f>IF('Filtered Data'!M899="","",HEX2DEC(M900))</f>
        <v/>
      </c>
      <c r="X900" s="8" t="str">
        <f>IF('Filtered Data'!N899="","",HEX2DEC(N900))</f>
        <v/>
      </c>
      <c r="Y900" s="8"/>
      <c r="Z900" s="9" t="str">
        <f t="shared" si="46"/>
        <v>0</v>
      </c>
      <c r="AA900" s="8" t="str">
        <f>IF('Filtered Data'!G899="","",HEX2BIN(G900))</f>
        <v/>
      </c>
      <c r="AB900" s="8" t="str">
        <f>IF('Filtered Data'!H899="","",HEX2BIN(H900))</f>
        <v/>
      </c>
      <c r="AC900" s="8" t="str">
        <f>IF('Filtered Data'!I899="","",HEX2BIN(I900))</f>
        <v/>
      </c>
      <c r="AD900" s="8" t="str">
        <f>IF('Filtered Data'!J899="","",HEX2BIN(J900))</f>
        <v/>
      </c>
      <c r="AE900" s="8" t="str">
        <f>IF('Filtered Data'!K899="","",HEX2BIN(K900))</f>
        <v/>
      </c>
      <c r="AF900" s="8" t="str">
        <f>IF('Filtered Data'!L899="","",HEX2BIN(L900))</f>
        <v/>
      </c>
      <c r="AG900" s="8" t="str">
        <f>IF('Filtered Data'!M899="","",HEX2BIN(M900))</f>
        <v/>
      </c>
      <c r="AH900" s="8" t="str">
        <f>IF('Filtered Data'!N899="","",HEX2BIN(N900))</f>
        <v/>
      </c>
      <c r="AI900" s="8"/>
      <c r="AJ900" s="9" t="str">
        <f t="shared" si="47"/>
        <v>0</v>
      </c>
      <c r="AK900" s="8" t="str">
        <f>IF('Filtered Data'!G899="","",HEX2OCT(G900))</f>
        <v/>
      </c>
      <c r="AL900" s="8" t="str">
        <f>IF('Filtered Data'!H899="","",HEX2OCT(H900))</f>
        <v/>
      </c>
      <c r="AM900" s="8" t="str">
        <f>IF('Filtered Data'!I899="","",HEX2OCT(I900))</f>
        <v/>
      </c>
      <c r="AN900" s="8" t="str">
        <f>IF('Filtered Data'!J899="","",HEX2OCT(J900))</f>
        <v/>
      </c>
      <c r="AO900" s="8" t="str">
        <f>IF('Filtered Data'!K899="","",HEX2OCT(K900))</f>
        <v/>
      </c>
      <c r="AP900" s="8" t="str">
        <f>IF('Filtered Data'!L899="","",HEX2OCT(L900))</f>
        <v/>
      </c>
      <c r="AQ900" s="8" t="str">
        <f>IF('Filtered Data'!M899="","",HEX2OCT(M900))</f>
        <v/>
      </c>
      <c r="AR900" s="8" t="str">
        <f>IF('Filtered Data'!N899="","",HEX2OCT(N900))</f>
        <v/>
      </c>
    </row>
    <row r="901">
      <c r="A901" s="5" t="str">
        <f>'Filtered Data'!A900</f>
        <v/>
      </c>
      <c r="B901" s="5" t="str">
        <f>'Filtered Data'!B900</f>
        <v/>
      </c>
      <c r="C901" s="5" t="str">
        <f>'Filtered Data'!C900</f>
        <v/>
      </c>
      <c r="D901" s="5" t="str">
        <f>'Filtered Data'!D900</f>
        <v/>
      </c>
      <c r="E901" s="5" t="str">
        <f>'Filtered Data'!E900</f>
        <v/>
      </c>
      <c r="F901" s="5" t="str">
        <f>'Filtered Data'!F900</f>
        <v/>
      </c>
      <c r="G901" s="5" t="str">
        <f>'Filtered Data'!G900</f>
        <v/>
      </c>
      <c r="H901" s="5" t="str">
        <f>'Filtered Data'!H900</f>
        <v/>
      </c>
      <c r="I901" s="5" t="str">
        <f>'Filtered Data'!I900</f>
        <v/>
      </c>
      <c r="J901" s="5" t="str">
        <f>'Filtered Data'!J900</f>
        <v/>
      </c>
      <c r="K901" s="5" t="str">
        <f>'Filtered Data'!K900</f>
        <v/>
      </c>
      <c r="L901" s="5" t="str">
        <f>'Filtered Data'!L900</f>
        <v/>
      </c>
      <c r="M901" s="5" t="str">
        <f>'Filtered Data'!M900</f>
        <v/>
      </c>
      <c r="N901" s="5" t="str">
        <f>'Filtered Data'!N900</f>
        <v/>
      </c>
      <c r="P901" s="7">
        <f t="shared" si="45"/>
        <v>0</v>
      </c>
      <c r="Q901" s="8" t="str">
        <f>IF('Filtered Data'!G900="","",HEX2DEC(G901))</f>
        <v/>
      </c>
      <c r="R901" s="8" t="str">
        <f>IF('Filtered Data'!H900="","",HEX2DEC(H901))</f>
        <v/>
      </c>
      <c r="S901" s="8" t="str">
        <f>IF('Filtered Data'!I900="","",HEX2DEC(I901))</f>
        <v/>
      </c>
      <c r="T901" s="8" t="str">
        <f>IF('Filtered Data'!J900="","",HEX2DEC(J901))</f>
        <v/>
      </c>
      <c r="U901" s="8" t="str">
        <f>IF('Filtered Data'!K900="","",HEX2DEC(K901))</f>
        <v/>
      </c>
      <c r="V901" s="8" t="str">
        <f>IF('Filtered Data'!L900="","",HEX2DEC(L901))</f>
        <v/>
      </c>
      <c r="W901" s="8" t="str">
        <f>IF('Filtered Data'!M900="","",HEX2DEC(M901))</f>
        <v/>
      </c>
      <c r="X901" s="8" t="str">
        <f>IF('Filtered Data'!N900="","",HEX2DEC(N901))</f>
        <v/>
      </c>
      <c r="Y901" s="8"/>
      <c r="Z901" s="9" t="str">
        <f t="shared" si="46"/>
        <v>0</v>
      </c>
      <c r="AA901" s="8" t="str">
        <f>IF('Filtered Data'!G900="","",HEX2BIN(G901))</f>
        <v/>
      </c>
      <c r="AB901" s="8" t="str">
        <f>IF('Filtered Data'!H900="","",HEX2BIN(H901))</f>
        <v/>
      </c>
      <c r="AC901" s="8" t="str">
        <f>IF('Filtered Data'!I900="","",HEX2BIN(I901))</f>
        <v/>
      </c>
      <c r="AD901" s="8" t="str">
        <f>IF('Filtered Data'!J900="","",HEX2BIN(J901))</f>
        <v/>
      </c>
      <c r="AE901" s="8" t="str">
        <f>IF('Filtered Data'!K900="","",HEX2BIN(K901))</f>
        <v/>
      </c>
      <c r="AF901" s="8" t="str">
        <f>IF('Filtered Data'!L900="","",HEX2BIN(L901))</f>
        <v/>
      </c>
      <c r="AG901" s="8" t="str">
        <f>IF('Filtered Data'!M900="","",HEX2BIN(M901))</f>
        <v/>
      </c>
      <c r="AH901" s="8" t="str">
        <f>IF('Filtered Data'!N900="","",HEX2BIN(N901))</f>
        <v/>
      </c>
      <c r="AI901" s="8"/>
      <c r="AJ901" s="9" t="str">
        <f t="shared" si="47"/>
        <v>0</v>
      </c>
      <c r="AK901" s="8" t="str">
        <f>IF('Filtered Data'!G900="","",HEX2OCT(G901))</f>
        <v/>
      </c>
      <c r="AL901" s="8" t="str">
        <f>IF('Filtered Data'!H900="","",HEX2OCT(H901))</f>
        <v/>
      </c>
      <c r="AM901" s="8" t="str">
        <f>IF('Filtered Data'!I900="","",HEX2OCT(I901))</f>
        <v/>
      </c>
      <c r="AN901" s="8" t="str">
        <f>IF('Filtered Data'!J900="","",HEX2OCT(J901))</f>
        <v/>
      </c>
      <c r="AO901" s="8" t="str">
        <f>IF('Filtered Data'!K900="","",HEX2OCT(K901))</f>
        <v/>
      </c>
      <c r="AP901" s="8" t="str">
        <f>IF('Filtered Data'!L900="","",HEX2OCT(L901))</f>
        <v/>
      </c>
      <c r="AQ901" s="8" t="str">
        <f>IF('Filtered Data'!M900="","",HEX2OCT(M901))</f>
        <v/>
      </c>
      <c r="AR901" s="8" t="str">
        <f>IF('Filtered Data'!N900="","",HEX2OCT(N901))</f>
        <v/>
      </c>
    </row>
    <row r="902">
      <c r="A902" s="5" t="str">
        <f>'Filtered Data'!A901</f>
        <v/>
      </c>
      <c r="B902" s="5" t="str">
        <f>'Filtered Data'!B901</f>
        <v/>
      </c>
      <c r="C902" s="5" t="str">
        <f>'Filtered Data'!C901</f>
        <v/>
      </c>
      <c r="D902" s="5" t="str">
        <f>'Filtered Data'!D901</f>
        <v/>
      </c>
      <c r="E902" s="5" t="str">
        <f>'Filtered Data'!E901</f>
        <v/>
      </c>
      <c r="F902" s="5" t="str">
        <f>'Filtered Data'!F901</f>
        <v/>
      </c>
      <c r="G902" s="5" t="str">
        <f>'Filtered Data'!G901</f>
        <v/>
      </c>
      <c r="H902" s="5" t="str">
        <f>'Filtered Data'!H901</f>
        <v/>
      </c>
      <c r="I902" s="5" t="str">
        <f>'Filtered Data'!I901</f>
        <v/>
      </c>
      <c r="J902" s="5" t="str">
        <f>'Filtered Data'!J901</f>
        <v/>
      </c>
      <c r="K902" s="5" t="str">
        <f>'Filtered Data'!K901</f>
        <v/>
      </c>
      <c r="L902" s="5" t="str">
        <f>'Filtered Data'!L901</f>
        <v/>
      </c>
      <c r="M902" s="5" t="str">
        <f>'Filtered Data'!M901</f>
        <v/>
      </c>
      <c r="N902" s="5" t="str">
        <f>'Filtered Data'!N901</f>
        <v/>
      </c>
      <c r="P902" s="7">
        <f t="shared" si="45"/>
        <v>0</v>
      </c>
      <c r="Q902" s="8" t="str">
        <f>IF('Filtered Data'!G901="","",HEX2DEC(G902))</f>
        <v/>
      </c>
      <c r="R902" s="8" t="str">
        <f>IF('Filtered Data'!H901="","",HEX2DEC(H902))</f>
        <v/>
      </c>
      <c r="S902" s="8" t="str">
        <f>IF('Filtered Data'!I901="","",HEX2DEC(I902))</f>
        <v/>
      </c>
      <c r="T902" s="8" t="str">
        <f>IF('Filtered Data'!J901="","",HEX2DEC(J902))</f>
        <v/>
      </c>
      <c r="U902" s="8" t="str">
        <f>IF('Filtered Data'!K901="","",HEX2DEC(K902))</f>
        <v/>
      </c>
      <c r="V902" s="8" t="str">
        <f>IF('Filtered Data'!L901="","",HEX2DEC(L902))</f>
        <v/>
      </c>
      <c r="W902" s="8" t="str">
        <f>IF('Filtered Data'!M901="","",HEX2DEC(M902))</f>
        <v/>
      </c>
      <c r="X902" s="8" t="str">
        <f>IF('Filtered Data'!N901="","",HEX2DEC(N902))</f>
        <v/>
      </c>
      <c r="Y902" s="8"/>
      <c r="Z902" s="9" t="str">
        <f t="shared" si="46"/>
        <v>0</v>
      </c>
      <c r="AA902" s="8" t="str">
        <f>IF('Filtered Data'!G901="","",HEX2BIN(G902))</f>
        <v/>
      </c>
      <c r="AB902" s="8" t="str">
        <f>IF('Filtered Data'!H901="","",HEX2BIN(H902))</f>
        <v/>
      </c>
      <c r="AC902" s="8" t="str">
        <f>IF('Filtered Data'!I901="","",HEX2BIN(I902))</f>
        <v/>
      </c>
      <c r="AD902" s="8" t="str">
        <f>IF('Filtered Data'!J901="","",HEX2BIN(J902))</f>
        <v/>
      </c>
      <c r="AE902" s="8" t="str">
        <f>IF('Filtered Data'!K901="","",HEX2BIN(K902))</f>
        <v/>
      </c>
      <c r="AF902" s="8" t="str">
        <f>IF('Filtered Data'!L901="","",HEX2BIN(L902))</f>
        <v/>
      </c>
      <c r="AG902" s="8" t="str">
        <f>IF('Filtered Data'!M901="","",HEX2BIN(M902))</f>
        <v/>
      </c>
      <c r="AH902" s="8" t="str">
        <f>IF('Filtered Data'!N901="","",HEX2BIN(N902))</f>
        <v/>
      </c>
      <c r="AI902" s="8"/>
      <c r="AJ902" s="9" t="str">
        <f t="shared" si="47"/>
        <v>0</v>
      </c>
      <c r="AK902" s="8" t="str">
        <f>IF('Filtered Data'!G901="","",HEX2OCT(G902))</f>
        <v/>
      </c>
      <c r="AL902" s="8" t="str">
        <f>IF('Filtered Data'!H901="","",HEX2OCT(H902))</f>
        <v/>
      </c>
      <c r="AM902" s="8" t="str">
        <f>IF('Filtered Data'!I901="","",HEX2OCT(I902))</f>
        <v/>
      </c>
      <c r="AN902" s="8" t="str">
        <f>IF('Filtered Data'!J901="","",HEX2OCT(J902))</f>
        <v/>
      </c>
      <c r="AO902" s="8" t="str">
        <f>IF('Filtered Data'!K901="","",HEX2OCT(K902))</f>
        <v/>
      </c>
      <c r="AP902" s="8" t="str">
        <f>IF('Filtered Data'!L901="","",HEX2OCT(L902))</f>
        <v/>
      </c>
      <c r="AQ902" s="8" t="str">
        <f>IF('Filtered Data'!M901="","",HEX2OCT(M902))</f>
        <v/>
      </c>
      <c r="AR902" s="8" t="str">
        <f>IF('Filtered Data'!N901="","",HEX2OCT(N902))</f>
        <v/>
      </c>
    </row>
    <row r="903">
      <c r="A903" s="5" t="str">
        <f>'Filtered Data'!A902</f>
        <v/>
      </c>
      <c r="B903" s="5" t="str">
        <f>'Filtered Data'!B902</f>
        <v/>
      </c>
      <c r="C903" s="5" t="str">
        <f>'Filtered Data'!C902</f>
        <v/>
      </c>
      <c r="D903" s="5" t="str">
        <f>'Filtered Data'!D902</f>
        <v/>
      </c>
      <c r="E903" s="5" t="str">
        <f>'Filtered Data'!E902</f>
        <v/>
      </c>
      <c r="F903" s="5" t="str">
        <f>'Filtered Data'!F902</f>
        <v/>
      </c>
      <c r="G903" s="5" t="str">
        <f>'Filtered Data'!G902</f>
        <v/>
      </c>
      <c r="H903" s="5" t="str">
        <f>'Filtered Data'!H902</f>
        <v/>
      </c>
      <c r="I903" s="5" t="str">
        <f>'Filtered Data'!I902</f>
        <v/>
      </c>
      <c r="J903" s="5" t="str">
        <f>'Filtered Data'!J902</f>
        <v/>
      </c>
      <c r="K903" s="5" t="str">
        <f>'Filtered Data'!K902</f>
        <v/>
      </c>
      <c r="L903" s="5" t="str">
        <f>'Filtered Data'!L902</f>
        <v/>
      </c>
      <c r="M903" s="5" t="str">
        <f>'Filtered Data'!M902</f>
        <v/>
      </c>
      <c r="N903" s="5" t="str">
        <f>'Filtered Data'!N902</f>
        <v/>
      </c>
      <c r="P903" s="7">
        <f t="shared" si="45"/>
        <v>0</v>
      </c>
      <c r="Q903" s="8" t="str">
        <f>IF('Filtered Data'!G902="","",HEX2DEC(G903))</f>
        <v/>
      </c>
      <c r="R903" s="8" t="str">
        <f>IF('Filtered Data'!H902="","",HEX2DEC(H903))</f>
        <v/>
      </c>
      <c r="S903" s="8" t="str">
        <f>IF('Filtered Data'!I902="","",HEX2DEC(I903))</f>
        <v/>
      </c>
      <c r="T903" s="8" t="str">
        <f>IF('Filtered Data'!J902="","",HEX2DEC(J903))</f>
        <v/>
      </c>
      <c r="U903" s="8" t="str">
        <f>IF('Filtered Data'!K902="","",HEX2DEC(K903))</f>
        <v/>
      </c>
      <c r="V903" s="8" t="str">
        <f>IF('Filtered Data'!L902="","",HEX2DEC(L903))</f>
        <v/>
      </c>
      <c r="W903" s="8" t="str">
        <f>IF('Filtered Data'!M902="","",HEX2DEC(M903))</f>
        <v/>
      </c>
      <c r="X903" s="8" t="str">
        <f>IF('Filtered Data'!N902="","",HEX2DEC(N903))</f>
        <v/>
      </c>
      <c r="Y903" s="8"/>
      <c r="Z903" s="9" t="str">
        <f t="shared" si="46"/>
        <v>0</v>
      </c>
      <c r="AA903" s="8" t="str">
        <f>IF('Filtered Data'!G902="","",HEX2BIN(G903))</f>
        <v/>
      </c>
      <c r="AB903" s="8" t="str">
        <f>IF('Filtered Data'!H902="","",HEX2BIN(H903))</f>
        <v/>
      </c>
      <c r="AC903" s="8" t="str">
        <f>IF('Filtered Data'!I902="","",HEX2BIN(I903))</f>
        <v/>
      </c>
      <c r="AD903" s="8" t="str">
        <f>IF('Filtered Data'!J902="","",HEX2BIN(J903))</f>
        <v/>
      </c>
      <c r="AE903" s="8" t="str">
        <f>IF('Filtered Data'!K902="","",HEX2BIN(K903))</f>
        <v/>
      </c>
      <c r="AF903" s="8" t="str">
        <f>IF('Filtered Data'!L902="","",HEX2BIN(L903))</f>
        <v/>
      </c>
      <c r="AG903" s="8" t="str">
        <f>IF('Filtered Data'!M902="","",HEX2BIN(M903))</f>
        <v/>
      </c>
      <c r="AH903" s="8" t="str">
        <f>IF('Filtered Data'!N902="","",HEX2BIN(N903))</f>
        <v/>
      </c>
      <c r="AI903" s="8"/>
      <c r="AJ903" s="9" t="str">
        <f t="shared" si="47"/>
        <v>0</v>
      </c>
      <c r="AK903" s="8" t="str">
        <f>IF('Filtered Data'!G902="","",HEX2OCT(G903))</f>
        <v/>
      </c>
      <c r="AL903" s="8" t="str">
        <f>IF('Filtered Data'!H902="","",HEX2OCT(H903))</f>
        <v/>
      </c>
      <c r="AM903" s="8" t="str">
        <f>IF('Filtered Data'!I902="","",HEX2OCT(I903))</f>
        <v/>
      </c>
      <c r="AN903" s="8" t="str">
        <f>IF('Filtered Data'!J902="","",HEX2OCT(J903))</f>
        <v/>
      </c>
      <c r="AO903" s="8" t="str">
        <f>IF('Filtered Data'!K902="","",HEX2OCT(K903))</f>
        <v/>
      </c>
      <c r="AP903" s="8" t="str">
        <f>IF('Filtered Data'!L902="","",HEX2OCT(L903))</f>
        <v/>
      </c>
      <c r="AQ903" s="8" t="str">
        <f>IF('Filtered Data'!M902="","",HEX2OCT(M903))</f>
        <v/>
      </c>
      <c r="AR903" s="8" t="str">
        <f>IF('Filtered Data'!N902="","",HEX2OCT(N903))</f>
        <v/>
      </c>
    </row>
    <row r="904">
      <c r="A904" s="5" t="str">
        <f>'Filtered Data'!A903</f>
        <v/>
      </c>
      <c r="B904" s="5" t="str">
        <f>'Filtered Data'!B903</f>
        <v/>
      </c>
      <c r="C904" s="5" t="str">
        <f>'Filtered Data'!C903</f>
        <v/>
      </c>
      <c r="D904" s="5" t="str">
        <f>'Filtered Data'!D903</f>
        <v/>
      </c>
      <c r="E904" s="5" t="str">
        <f>'Filtered Data'!E903</f>
        <v/>
      </c>
      <c r="F904" s="5" t="str">
        <f>'Filtered Data'!F903</f>
        <v/>
      </c>
      <c r="G904" s="5" t="str">
        <f>'Filtered Data'!G903</f>
        <v/>
      </c>
      <c r="H904" s="5" t="str">
        <f>'Filtered Data'!H903</f>
        <v/>
      </c>
      <c r="I904" s="5" t="str">
        <f>'Filtered Data'!I903</f>
        <v/>
      </c>
      <c r="J904" s="5" t="str">
        <f>'Filtered Data'!J903</f>
        <v/>
      </c>
      <c r="K904" s="5" t="str">
        <f>'Filtered Data'!K903</f>
        <v/>
      </c>
      <c r="L904" s="5" t="str">
        <f>'Filtered Data'!L903</f>
        <v/>
      </c>
      <c r="M904" s="5" t="str">
        <f>'Filtered Data'!M903</f>
        <v/>
      </c>
      <c r="N904" s="5" t="str">
        <f>'Filtered Data'!N903</f>
        <v/>
      </c>
      <c r="P904" s="7">
        <f t="shared" si="45"/>
        <v>0</v>
      </c>
      <c r="Q904" s="8" t="str">
        <f>IF('Filtered Data'!G903="","",HEX2DEC(G904))</f>
        <v/>
      </c>
      <c r="R904" s="8" t="str">
        <f>IF('Filtered Data'!H903="","",HEX2DEC(H904))</f>
        <v/>
      </c>
      <c r="S904" s="8" t="str">
        <f>IF('Filtered Data'!I903="","",HEX2DEC(I904))</f>
        <v/>
      </c>
      <c r="T904" s="8" t="str">
        <f>IF('Filtered Data'!J903="","",HEX2DEC(J904))</f>
        <v/>
      </c>
      <c r="U904" s="8" t="str">
        <f>IF('Filtered Data'!K903="","",HEX2DEC(K904))</f>
        <v/>
      </c>
      <c r="V904" s="8" t="str">
        <f>IF('Filtered Data'!L903="","",HEX2DEC(L904))</f>
        <v/>
      </c>
      <c r="W904" s="8" t="str">
        <f>IF('Filtered Data'!M903="","",HEX2DEC(M904))</f>
        <v/>
      </c>
      <c r="X904" s="8" t="str">
        <f>IF('Filtered Data'!N903="","",HEX2DEC(N904))</f>
        <v/>
      </c>
      <c r="Y904" s="8"/>
      <c r="Z904" s="9" t="str">
        <f t="shared" si="46"/>
        <v>0</v>
      </c>
      <c r="AA904" s="8" t="str">
        <f>IF('Filtered Data'!G903="","",HEX2BIN(G904))</f>
        <v/>
      </c>
      <c r="AB904" s="8" t="str">
        <f>IF('Filtered Data'!H903="","",HEX2BIN(H904))</f>
        <v/>
      </c>
      <c r="AC904" s="8" t="str">
        <f>IF('Filtered Data'!I903="","",HEX2BIN(I904))</f>
        <v/>
      </c>
      <c r="AD904" s="8" t="str">
        <f>IF('Filtered Data'!J903="","",HEX2BIN(J904))</f>
        <v/>
      </c>
      <c r="AE904" s="8" t="str">
        <f>IF('Filtered Data'!K903="","",HEX2BIN(K904))</f>
        <v/>
      </c>
      <c r="AF904" s="8" t="str">
        <f>IF('Filtered Data'!L903="","",HEX2BIN(L904))</f>
        <v/>
      </c>
      <c r="AG904" s="8" t="str">
        <f>IF('Filtered Data'!M903="","",HEX2BIN(M904))</f>
        <v/>
      </c>
      <c r="AH904" s="8" t="str">
        <f>IF('Filtered Data'!N903="","",HEX2BIN(N904))</f>
        <v/>
      </c>
      <c r="AI904" s="8"/>
      <c r="AJ904" s="9" t="str">
        <f t="shared" si="47"/>
        <v>0</v>
      </c>
      <c r="AK904" s="8" t="str">
        <f>IF('Filtered Data'!G903="","",HEX2OCT(G904))</f>
        <v/>
      </c>
      <c r="AL904" s="8" t="str">
        <f>IF('Filtered Data'!H903="","",HEX2OCT(H904))</f>
        <v/>
      </c>
      <c r="AM904" s="8" t="str">
        <f>IF('Filtered Data'!I903="","",HEX2OCT(I904))</f>
        <v/>
      </c>
      <c r="AN904" s="8" t="str">
        <f>IF('Filtered Data'!J903="","",HEX2OCT(J904))</f>
        <v/>
      </c>
      <c r="AO904" s="8" t="str">
        <f>IF('Filtered Data'!K903="","",HEX2OCT(K904))</f>
        <v/>
      </c>
      <c r="AP904" s="8" t="str">
        <f>IF('Filtered Data'!L903="","",HEX2OCT(L904))</f>
        <v/>
      </c>
      <c r="AQ904" s="8" t="str">
        <f>IF('Filtered Data'!M903="","",HEX2OCT(M904))</f>
        <v/>
      </c>
      <c r="AR904" s="8" t="str">
        <f>IF('Filtered Data'!N903="","",HEX2OCT(N904))</f>
        <v/>
      </c>
    </row>
    <row r="905">
      <c r="A905" s="5" t="str">
        <f>'Filtered Data'!A904</f>
        <v/>
      </c>
      <c r="B905" s="5" t="str">
        <f>'Filtered Data'!B904</f>
        <v/>
      </c>
      <c r="C905" s="5" t="str">
        <f>'Filtered Data'!C904</f>
        <v/>
      </c>
      <c r="D905" s="5" t="str">
        <f>'Filtered Data'!D904</f>
        <v/>
      </c>
      <c r="E905" s="5" t="str">
        <f>'Filtered Data'!E904</f>
        <v/>
      </c>
      <c r="F905" s="5" t="str">
        <f>'Filtered Data'!F904</f>
        <v/>
      </c>
      <c r="G905" s="5" t="str">
        <f>'Filtered Data'!G904</f>
        <v/>
      </c>
      <c r="H905" s="5" t="str">
        <f>'Filtered Data'!H904</f>
        <v/>
      </c>
      <c r="I905" s="5" t="str">
        <f>'Filtered Data'!I904</f>
        <v/>
      </c>
      <c r="J905" s="5" t="str">
        <f>'Filtered Data'!J904</f>
        <v/>
      </c>
      <c r="K905" s="5" t="str">
        <f>'Filtered Data'!K904</f>
        <v/>
      </c>
      <c r="L905" s="5" t="str">
        <f>'Filtered Data'!L904</f>
        <v/>
      </c>
      <c r="M905" s="5" t="str">
        <f>'Filtered Data'!M904</f>
        <v/>
      </c>
      <c r="N905" s="5" t="str">
        <f>'Filtered Data'!N904</f>
        <v/>
      </c>
      <c r="P905" s="7">
        <f t="shared" si="45"/>
        <v>0</v>
      </c>
      <c r="Q905" s="8" t="str">
        <f>IF('Filtered Data'!G904="","",HEX2DEC(G905))</f>
        <v/>
      </c>
      <c r="R905" s="8" t="str">
        <f>IF('Filtered Data'!H904="","",HEX2DEC(H905))</f>
        <v/>
      </c>
      <c r="S905" s="8" t="str">
        <f>IF('Filtered Data'!I904="","",HEX2DEC(I905))</f>
        <v/>
      </c>
      <c r="T905" s="8" t="str">
        <f>IF('Filtered Data'!J904="","",HEX2DEC(J905))</f>
        <v/>
      </c>
      <c r="U905" s="8" t="str">
        <f>IF('Filtered Data'!K904="","",HEX2DEC(K905))</f>
        <v/>
      </c>
      <c r="V905" s="8" t="str">
        <f>IF('Filtered Data'!L904="","",HEX2DEC(L905))</f>
        <v/>
      </c>
      <c r="W905" s="8" t="str">
        <f>IF('Filtered Data'!M904="","",HEX2DEC(M905))</f>
        <v/>
      </c>
      <c r="X905" s="8" t="str">
        <f>IF('Filtered Data'!N904="","",HEX2DEC(N905))</f>
        <v/>
      </c>
      <c r="Y905" s="8"/>
      <c r="Z905" s="9" t="str">
        <f t="shared" si="46"/>
        <v>0</v>
      </c>
      <c r="AA905" s="8" t="str">
        <f>IF('Filtered Data'!G904="","",HEX2BIN(G905))</f>
        <v/>
      </c>
      <c r="AB905" s="8" t="str">
        <f>IF('Filtered Data'!H904="","",HEX2BIN(H905))</f>
        <v/>
      </c>
      <c r="AC905" s="8" t="str">
        <f>IF('Filtered Data'!I904="","",HEX2BIN(I905))</f>
        <v/>
      </c>
      <c r="AD905" s="8" t="str">
        <f>IF('Filtered Data'!J904="","",HEX2BIN(J905))</f>
        <v/>
      </c>
      <c r="AE905" s="8" t="str">
        <f>IF('Filtered Data'!K904="","",HEX2BIN(K905))</f>
        <v/>
      </c>
      <c r="AF905" s="8" t="str">
        <f>IF('Filtered Data'!L904="","",HEX2BIN(L905))</f>
        <v/>
      </c>
      <c r="AG905" s="8" t="str">
        <f>IF('Filtered Data'!M904="","",HEX2BIN(M905))</f>
        <v/>
      </c>
      <c r="AH905" s="8" t="str">
        <f>IF('Filtered Data'!N904="","",HEX2BIN(N905))</f>
        <v/>
      </c>
      <c r="AI905" s="8"/>
      <c r="AJ905" s="9" t="str">
        <f t="shared" si="47"/>
        <v>0</v>
      </c>
      <c r="AK905" s="8" t="str">
        <f>IF('Filtered Data'!G904="","",HEX2OCT(G905))</f>
        <v/>
      </c>
      <c r="AL905" s="8" t="str">
        <f>IF('Filtered Data'!H904="","",HEX2OCT(H905))</f>
        <v/>
      </c>
      <c r="AM905" s="8" t="str">
        <f>IF('Filtered Data'!I904="","",HEX2OCT(I905))</f>
        <v/>
      </c>
      <c r="AN905" s="8" t="str">
        <f>IF('Filtered Data'!J904="","",HEX2OCT(J905))</f>
        <v/>
      </c>
      <c r="AO905" s="8" t="str">
        <f>IF('Filtered Data'!K904="","",HEX2OCT(K905))</f>
        <v/>
      </c>
      <c r="AP905" s="8" t="str">
        <f>IF('Filtered Data'!L904="","",HEX2OCT(L905))</f>
        <v/>
      </c>
      <c r="AQ905" s="8" t="str">
        <f>IF('Filtered Data'!M904="","",HEX2OCT(M905))</f>
        <v/>
      </c>
      <c r="AR905" s="8" t="str">
        <f>IF('Filtered Data'!N904="","",HEX2OCT(N905))</f>
        <v/>
      </c>
    </row>
    <row r="906">
      <c r="A906" s="5" t="str">
        <f>'Filtered Data'!A905</f>
        <v/>
      </c>
      <c r="B906" s="5" t="str">
        <f>'Filtered Data'!B905</f>
        <v/>
      </c>
      <c r="C906" s="5" t="str">
        <f>'Filtered Data'!C905</f>
        <v/>
      </c>
      <c r="D906" s="5" t="str">
        <f>'Filtered Data'!D905</f>
        <v/>
      </c>
      <c r="E906" s="5" t="str">
        <f>'Filtered Data'!E905</f>
        <v/>
      </c>
      <c r="F906" s="5" t="str">
        <f>'Filtered Data'!F905</f>
        <v/>
      </c>
      <c r="G906" s="5" t="str">
        <f>'Filtered Data'!G905</f>
        <v/>
      </c>
      <c r="H906" s="5" t="str">
        <f>'Filtered Data'!H905</f>
        <v/>
      </c>
      <c r="I906" s="5" t="str">
        <f>'Filtered Data'!I905</f>
        <v/>
      </c>
      <c r="J906" s="5" t="str">
        <f>'Filtered Data'!J905</f>
        <v/>
      </c>
      <c r="K906" s="5" t="str">
        <f>'Filtered Data'!K905</f>
        <v/>
      </c>
      <c r="L906" s="5" t="str">
        <f>'Filtered Data'!L905</f>
        <v/>
      </c>
      <c r="M906" s="5" t="str">
        <f>'Filtered Data'!M905</f>
        <v/>
      </c>
      <c r="N906" s="5" t="str">
        <f>'Filtered Data'!N905</f>
        <v/>
      </c>
      <c r="P906" s="7">
        <f t="shared" si="45"/>
        <v>0</v>
      </c>
      <c r="Q906" s="8" t="str">
        <f>IF('Filtered Data'!G905="","",HEX2DEC(G906))</f>
        <v/>
      </c>
      <c r="R906" s="8" t="str">
        <f>IF('Filtered Data'!H905="","",HEX2DEC(H906))</f>
        <v/>
      </c>
      <c r="S906" s="8" t="str">
        <f>IF('Filtered Data'!I905="","",HEX2DEC(I906))</f>
        <v/>
      </c>
      <c r="T906" s="8" t="str">
        <f>IF('Filtered Data'!J905="","",HEX2DEC(J906))</f>
        <v/>
      </c>
      <c r="U906" s="8" t="str">
        <f>IF('Filtered Data'!K905="","",HEX2DEC(K906))</f>
        <v/>
      </c>
      <c r="V906" s="8" t="str">
        <f>IF('Filtered Data'!L905="","",HEX2DEC(L906))</f>
        <v/>
      </c>
      <c r="W906" s="8" t="str">
        <f>IF('Filtered Data'!M905="","",HEX2DEC(M906))</f>
        <v/>
      </c>
      <c r="X906" s="8" t="str">
        <f>IF('Filtered Data'!N905="","",HEX2DEC(N906))</f>
        <v/>
      </c>
      <c r="Y906" s="8"/>
      <c r="Z906" s="9" t="str">
        <f t="shared" si="46"/>
        <v>0</v>
      </c>
      <c r="AA906" s="8" t="str">
        <f>IF('Filtered Data'!G905="","",HEX2BIN(G906))</f>
        <v/>
      </c>
      <c r="AB906" s="8" t="str">
        <f>IF('Filtered Data'!H905="","",HEX2BIN(H906))</f>
        <v/>
      </c>
      <c r="AC906" s="8" t="str">
        <f>IF('Filtered Data'!I905="","",HEX2BIN(I906))</f>
        <v/>
      </c>
      <c r="AD906" s="8" t="str">
        <f>IF('Filtered Data'!J905="","",HEX2BIN(J906))</f>
        <v/>
      </c>
      <c r="AE906" s="8" t="str">
        <f>IF('Filtered Data'!K905="","",HEX2BIN(K906))</f>
        <v/>
      </c>
      <c r="AF906" s="8" t="str">
        <f>IF('Filtered Data'!L905="","",HEX2BIN(L906))</f>
        <v/>
      </c>
      <c r="AG906" s="8" t="str">
        <f>IF('Filtered Data'!M905="","",HEX2BIN(M906))</f>
        <v/>
      </c>
      <c r="AH906" s="8" t="str">
        <f>IF('Filtered Data'!N905="","",HEX2BIN(N906))</f>
        <v/>
      </c>
      <c r="AI906" s="8"/>
      <c r="AJ906" s="9" t="str">
        <f t="shared" si="47"/>
        <v>0</v>
      </c>
      <c r="AK906" s="8" t="str">
        <f>IF('Filtered Data'!G905="","",HEX2OCT(G906))</f>
        <v/>
      </c>
      <c r="AL906" s="8" t="str">
        <f>IF('Filtered Data'!H905="","",HEX2OCT(H906))</f>
        <v/>
      </c>
      <c r="AM906" s="8" t="str">
        <f>IF('Filtered Data'!I905="","",HEX2OCT(I906))</f>
        <v/>
      </c>
      <c r="AN906" s="8" t="str">
        <f>IF('Filtered Data'!J905="","",HEX2OCT(J906))</f>
        <v/>
      </c>
      <c r="AO906" s="8" t="str">
        <f>IF('Filtered Data'!K905="","",HEX2OCT(K906))</f>
        <v/>
      </c>
      <c r="AP906" s="8" t="str">
        <f>IF('Filtered Data'!L905="","",HEX2OCT(L906))</f>
        <v/>
      </c>
      <c r="AQ906" s="8" t="str">
        <f>IF('Filtered Data'!M905="","",HEX2OCT(M906))</f>
        <v/>
      </c>
      <c r="AR906" s="8" t="str">
        <f>IF('Filtered Data'!N905="","",HEX2OCT(N906))</f>
        <v/>
      </c>
    </row>
    <row r="907">
      <c r="A907" s="5" t="str">
        <f>'Filtered Data'!A906</f>
        <v/>
      </c>
      <c r="B907" s="5" t="str">
        <f>'Filtered Data'!B906</f>
        <v/>
      </c>
      <c r="C907" s="5" t="str">
        <f>'Filtered Data'!C906</f>
        <v/>
      </c>
      <c r="D907" s="5" t="str">
        <f>'Filtered Data'!D906</f>
        <v/>
      </c>
      <c r="E907" s="5" t="str">
        <f>'Filtered Data'!E906</f>
        <v/>
      </c>
      <c r="F907" s="5" t="str">
        <f>'Filtered Data'!F906</f>
        <v/>
      </c>
      <c r="G907" s="5" t="str">
        <f>'Filtered Data'!G906</f>
        <v/>
      </c>
      <c r="H907" s="5" t="str">
        <f>'Filtered Data'!H906</f>
        <v/>
      </c>
      <c r="I907" s="5" t="str">
        <f>'Filtered Data'!I906</f>
        <v/>
      </c>
      <c r="J907" s="5" t="str">
        <f>'Filtered Data'!J906</f>
        <v/>
      </c>
      <c r="K907" s="5" t="str">
        <f>'Filtered Data'!K906</f>
        <v/>
      </c>
      <c r="L907" s="5" t="str">
        <f>'Filtered Data'!L906</f>
        <v/>
      </c>
      <c r="M907" s="5" t="str">
        <f>'Filtered Data'!M906</f>
        <v/>
      </c>
      <c r="N907" s="5" t="str">
        <f>'Filtered Data'!N906</f>
        <v/>
      </c>
      <c r="P907" s="7">
        <f t="shared" si="45"/>
        <v>0</v>
      </c>
      <c r="Q907" s="8" t="str">
        <f>IF('Filtered Data'!G906="","",HEX2DEC(G907))</f>
        <v/>
      </c>
      <c r="R907" s="8" t="str">
        <f>IF('Filtered Data'!H906="","",HEX2DEC(H907))</f>
        <v/>
      </c>
      <c r="S907" s="8" t="str">
        <f>IF('Filtered Data'!I906="","",HEX2DEC(I907))</f>
        <v/>
      </c>
      <c r="T907" s="8" t="str">
        <f>IF('Filtered Data'!J906="","",HEX2DEC(J907))</f>
        <v/>
      </c>
      <c r="U907" s="8" t="str">
        <f>IF('Filtered Data'!K906="","",HEX2DEC(K907))</f>
        <v/>
      </c>
      <c r="V907" s="8" t="str">
        <f>IF('Filtered Data'!L906="","",HEX2DEC(L907))</f>
        <v/>
      </c>
      <c r="W907" s="8" t="str">
        <f>IF('Filtered Data'!M906="","",HEX2DEC(M907))</f>
        <v/>
      </c>
      <c r="X907" s="8" t="str">
        <f>IF('Filtered Data'!N906="","",HEX2DEC(N907))</f>
        <v/>
      </c>
      <c r="Y907" s="8"/>
      <c r="Z907" s="9" t="str">
        <f t="shared" si="46"/>
        <v>0</v>
      </c>
      <c r="AA907" s="8" t="str">
        <f>IF('Filtered Data'!G906="","",HEX2BIN(G907))</f>
        <v/>
      </c>
      <c r="AB907" s="8" t="str">
        <f>IF('Filtered Data'!H906="","",HEX2BIN(H907))</f>
        <v/>
      </c>
      <c r="AC907" s="8" t="str">
        <f>IF('Filtered Data'!I906="","",HEX2BIN(I907))</f>
        <v/>
      </c>
      <c r="AD907" s="8" t="str">
        <f>IF('Filtered Data'!J906="","",HEX2BIN(J907))</f>
        <v/>
      </c>
      <c r="AE907" s="8" t="str">
        <f>IF('Filtered Data'!K906="","",HEX2BIN(K907))</f>
        <v/>
      </c>
      <c r="AF907" s="8" t="str">
        <f>IF('Filtered Data'!L906="","",HEX2BIN(L907))</f>
        <v/>
      </c>
      <c r="AG907" s="8" t="str">
        <f>IF('Filtered Data'!M906="","",HEX2BIN(M907))</f>
        <v/>
      </c>
      <c r="AH907" s="8" t="str">
        <f>IF('Filtered Data'!N906="","",HEX2BIN(N907))</f>
        <v/>
      </c>
      <c r="AI907" s="8"/>
      <c r="AJ907" s="9" t="str">
        <f t="shared" si="47"/>
        <v>0</v>
      </c>
      <c r="AK907" s="8" t="str">
        <f>IF('Filtered Data'!G906="","",HEX2OCT(G907))</f>
        <v/>
      </c>
      <c r="AL907" s="8" t="str">
        <f>IF('Filtered Data'!H906="","",HEX2OCT(H907))</f>
        <v/>
      </c>
      <c r="AM907" s="8" t="str">
        <f>IF('Filtered Data'!I906="","",HEX2OCT(I907))</f>
        <v/>
      </c>
      <c r="AN907" s="8" t="str">
        <f>IF('Filtered Data'!J906="","",HEX2OCT(J907))</f>
        <v/>
      </c>
      <c r="AO907" s="8" t="str">
        <f>IF('Filtered Data'!K906="","",HEX2OCT(K907))</f>
        <v/>
      </c>
      <c r="AP907" s="8" t="str">
        <f>IF('Filtered Data'!L906="","",HEX2OCT(L907))</f>
        <v/>
      </c>
      <c r="AQ907" s="8" t="str">
        <f>IF('Filtered Data'!M906="","",HEX2OCT(M907))</f>
        <v/>
      </c>
      <c r="AR907" s="8" t="str">
        <f>IF('Filtered Data'!N906="","",HEX2OCT(N907))</f>
        <v/>
      </c>
    </row>
    <row r="908">
      <c r="A908" s="5" t="str">
        <f>'Filtered Data'!A907</f>
        <v/>
      </c>
      <c r="B908" s="5" t="str">
        <f>'Filtered Data'!B907</f>
        <v/>
      </c>
      <c r="C908" s="5" t="str">
        <f>'Filtered Data'!C907</f>
        <v/>
      </c>
      <c r="D908" s="5" t="str">
        <f>'Filtered Data'!D907</f>
        <v/>
      </c>
      <c r="E908" s="5" t="str">
        <f>'Filtered Data'!E907</f>
        <v/>
      </c>
      <c r="F908" s="5" t="str">
        <f>'Filtered Data'!F907</f>
        <v/>
      </c>
      <c r="G908" s="5" t="str">
        <f>'Filtered Data'!G907</f>
        <v/>
      </c>
      <c r="H908" s="5" t="str">
        <f>'Filtered Data'!H907</f>
        <v/>
      </c>
      <c r="I908" s="5" t="str">
        <f>'Filtered Data'!I907</f>
        <v/>
      </c>
      <c r="J908" s="5" t="str">
        <f>'Filtered Data'!J907</f>
        <v/>
      </c>
      <c r="K908" s="5" t="str">
        <f>'Filtered Data'!K907</f>
        <v/>
      </c>
      <c r="L908" s="5" t="str">
        <f>'Filtered Data'!L907</f>
        <v/>
      </c>
      <c r="M908" s="5" t="str">
        <f>'Filtered Data'!M907</f>
        <v/>
      </c>
      <c r="N908" s="5" t="str">
        <f>'Filtered Data'!N907</f>
        <v/>
      </c>
      <c r="P908" s="7">
        <f t="shared" si="45"/>
        <v>0</v>
      </c>
      <c r="Q908" s="8" t="str">
        <f>IF('Filtered Data'!G907="","",HEX2DEC(G908))</f>
        <v/>
      </c>
      <c r="R908" s="8" t="str">
        <f>IF('Filtered Data'!H907="","",HEX2DEC(H908))</f>
        <v/>
      </c>
      <c r="S908" s="8" t="str">
        <f>IF('Filtered Data'!I907="","",HEX2DEC(I908))</f>
        <v/>
      </c>
      <c r="T908" s="8" t="str">
        <f>IF('Filtered Data'!J907="","",HEX2DEC(J908))</f>
        <v/>
      </c>
      <c r="U908" s="8" t="str">
        <f>IF('Filtered Data'!K907="","",HEX2DEC(K908))</f>
        <v/>
      </c>
      <c r="V908" s="8" t="str">
        <f>IF('Filtered Data'!L907="","",HEX2DEC(L908))</f>
        <v/>
      </c>
      <c r="W908" s="8" t="str">
        <f>IF('Filtered Data'!M907="","",HEX2DEC(M908))</f>
        <v/>
      </c>
      <c r="X908" s="8" t="str">
        <f>IF('Filtered Data'!N907="","",HEX2DEC(N908))</f>
        <v/>
      </c>
      <c r="Y908" s="8"/>
      <c r="Z908" s="9" t="str">
        <f t="shared" si="46"/>
        <v>0</v>
      </c>
      <c r="AA908" s="8" t="str">
        <f>IF('Filtered Data'!G907="","",HEX2BIN(G908))</f>
        <v/>
      </c>
      <c r="AB908" s="8" t="str">
        <f>IF('Filtered Data'!H907="","",HEX2BIN(H908))</f>
        <v/>
      </c>
      <c r="AC908" s="8" t="str">
        <f>IF('Filtered Data'!I907="","",HEX2BIN(I908))</f>
        <v/>
      </c>
      <c r="AD908" s="8" t="str">
        <f>IF('Filtered Data'!J907="","",HEX2BIN(J908))</f>
        <v/>
      </c>
      <c r="AE908" s="8" t="str">
        <f>IF('Filtered Data'!K907="","",HEX2BIN(K908))</f>
        <v/>
      </c>
      <c r="AF908" s="8" t="str">
        <f>IF('Filtered Data'!L907="","",HEX2BIN(L908))</f>
        <v/>
      </c>
      <c r="AG908" s="8" t="str">
        <f>IF('Filtered Data'!M907="","",HEX2BIN(M908))</f>
        <v/>
      </c>
      <c r="AH908" s="8" t="str">
        <f>IF('Filtered Data'!N907="","",HEX2BIN(N908))</f>
        <v/>
      </c>
      <c r="AI908" s="8"/>
      <c r="AJ908" s="9" t="str">
        <f t="shared" si="47"/>
        <v>0</v>
      </c>
      <c r="AK908" s="8" t="str">
        <f>IF('Filtered Data'!G907="","",HEX2OCT(G908))</f>
        <v/>
      </c>
      <c r="AL908" s="8" t="str">
        <f>IF('Filtered Data'!H907="","",HEX2OCT(H908))</f>
        <v/>
      </c>
      <c r="AM908" s="8" t="str">
        <f>IF('Filtered Data'!I907="","",HEX2OCT(I908))</f>
        <v/>
      </c>
      <c r="AN908" s="8" t="str">
        <f>IF('Filtered Data'!J907="","",HEX2OCT(J908))</f>
        <v/>
      </c>
      <c r="AO908" s="8" t="str">
        <f>IF('Filtered Data'!K907="","",HEX2OCT(K908))</f>
        <v/>
      </c>
      <c r="AP908" s="8" t="str">
        <f>IF('Filtered Data'!L907="","",HEX2OCT(L908))</f>
        <v/>
      </c>
      <c r="AQ908" s="8" t="str">
        <f>IF('Filtered Data'!M907="","",HEX2OCT(M908))</f>
        <v/>
      </c>
      <c r="AR908" s="8" t="str">
        <f>IF('Filtered Data'!N907="","",HEX2OCT(N908))</f>
        <v/>
      </c>
    </row>
    <row r="909">
      <c r="A909" s="5" t="str">
        <f>'Filtered Data'!A908</f>
        <v/>
      </c>
      <c r="B909" s="5" t="str">
        <f>'Filtered Data'!B908</f>
        <v/>
      </c>
      <c r="C909" s="5" t="str">
        <f>'Filtered Data'!C908</f>
        <v/>
      </c>
      <c r="D909" s="5" t="str">
        <f>'Filtered Data'!D908</f>
        <v/>
      </c>
      <c r="E909" s="5" t="str">
        <f>'Filtered Data'!E908</f>
        <v/>
      </c>
      <c r="F909" s="5" t="str">
        <f>'Filtered Data'!F908</f>
        <v/>
      </c>
      <c r="G909" s="5" t="str">
        <f>'Filtered Data'!G908</f>
        <v/>
      </c>
      <c r="H909" s="5" t="str">
        <f>'Filtered Data'!H908</f>
        <v/>
      </c>
      <c r="I909" s="5" t="str">
        <f>'Filtered Data'!I908</f>
        <v/>
      </c>
      <c r="J909" s="5" t="str">
        <f>'Filtered Data'!J908</f>
        <v/>
      </c>
      <c r="K909" s="5" t="str">
        <f>'Filtered Data'!K908</f>
        <v/>
      </c>
      <c r="L909" s="5" t="str">
        <f>'Filtered Data'!L908</f>
        <v/>
      </c>
      <c r="M909" s="5" t="str">
        <f>'Filtered Data'!M908</f>
        <v/>
      </c>
      <c r="N909" s="5" t="str">
        <f>'Filtered Data'!N908</f>
        <v/>
      </c>
      <c r="P909" s="7">
        <f t="shared" si="45"/>
        <v>0</v>
      </c>
      <c r="Q909" s="8" t="str">
        <f>IF('Filtered Data'!G908="","",HEX2DEC(G909))</f>
        <v/>
      </c>
      <c r="R909" s="8" t="str">
        <f>IF('Filtered Data'!H908="","",HEX2DEC(H909))</f>
        <v/>
      </c>
      <c r="S909" s="8" t="str">
        <f>IF('Filtered Data'!I908="","",HEX2DEC(I909))</f>
        <v/>
      </c>
      <c r="T909" s="8" t="str">
        <f>IF('Filtered Data'!J908="","",HEX2DEC(J909))</f>
        <v/>
      </c>
      <c r="U909" s="8" t="str">
        <f>IF('Filtered Data'!K908="","",HEX2DEC(K909))</f>
        <v/>
      </c>
      <c r="V909" s="8" t="str">
        <f>IF('Filtered Data'!L908="","",HEX2DEC(L909))</f>
        <v/>
      </c>
      <c r="W909" s="8" t="str">
        <f>IF('Filtered Data'!M908="","",HEX2DEC(M909))</f>
        <v/>
      </c>
      <c r="X909" s="8" t="str">
        <f>IF('Filtered Data'!N908="","",HEX2DEC(N909))</f>
        <v/>
      </c>
      <c r="Y909" s="8"/>
      <c r="Z909" s="9" t="str">
        <f t="shared" si="46"/>
        <v>0</v>
      </c>
      <c r="AA909" s="8" t="str">
        <f>IF('Filtered Data'!G908="","",HEX2BIN(G909))</f>
        <v/>
      </c>
      <c r="AB909" s="8" t="str">
        <f>IF('Filtered Data'!H908="","",HEX2BIN(H909))</f>
        <v/>
      </c>
      <c r="AC909" s="8" t="str">
        <f>IF('Filtered Data'!I908="","",HEX2BIN(I909))</f>
        <v/>
      </c>
      <c r="AD909" s="8" t="str">
        <f>IF('Filtered Data'!J908="","",HEX2BIN(J909))</f>
        <v/>
      </c>
      <c r="AE909" s="8" t="str">
        <f>IF('Filtered Data'!K908="","",HEX2BIN(K909))</f>
        <v/>
      </c>
      <c r="AF909" s="8" t="str">
        <f>IF('Filtered Data'!L908="","",HEX2BIN(L909))</f>
        <v/>
      </c>
      <c r="AG909" s="8" t="str">
        <f>IF('Filtered Data'!M908="","",HEX2BIN(M909))</f>
        <v/>
      </c>
      <c r="AH909" s="8" t="str">
        <f>IF('Filtered Data'!N908="","",HEX2BIN(N909))</f>
        <v/>
      </c>
      <c r="AI909" s="8"/>
      <c r="AJ909" s="9" t="str">
        <f t="shared" si="47"/>
        <v>0</v>
      </c>
      <c r="AK909" s="8" t="str">
        <f>IF('Filtered Data'!G908="","",HEX2OCT(G909))</f>
        <v/>
      </c>
      <c r="AL909" s="8" t="str">
        <f>IF('Filtered Data'!H908="","",HEX2OCT(H909))</f>
        <v/>
      </c>
      <c r="AM909" s="8" t="str">
        <f>IF('Filtered Data'!I908="","",HEX2OCT(I909))</f>
        <v/>
      </c>
      <c r="AN909" s="8" t="str">
        <f>IF('Filtered Data'!J908="","",HEX2OCT(J909))</f>
        <v/>
      </c>
      <c r="AO909" s="8" t="str">
        <f>IF('Filtered Data'!K908="","",HEX2OCT(K909))</f>
        <v/>
      </c>
      <c r="AP909" s="8" t="str">
        <f>IF('Filtered Data'!L908="","",HEX2OCT(L909))</f>
        <v/>
      </c>
      <c r="AQ909" s="8" t="str">
        <f>IF('Filtered Data'!M908="","",HEX2OCT(M909))</f>
        <v/>
      </c>
      <c r="AR909" s="8" t="str">
        <f>IF('Filtered Data'!N908="","",HEX2OCT(N909))</f>
        <v/>
      </c>
    </row>
    <row r="910">
      <c r="A910" s="5" t="str">
        <f>'Filtered Data'!A909</f>
        <v/>
      </c>
      <c r="B910" s="5" t="str">
        <f>'Filtered Data'!B909</f>
        <v/>
      </c>
      <c r="C910" s="5" t="str">
        <f>'Filtered Data'!C909</f>
        <v/>
      </c>
      <c r="D910" s="5" t="str">
        <f>'Filtered Data'!D909</f>
        <v/>
      </c>
      <c r="E910" s="5" t="str">
        <f>'Filtered Data'!E909</f>
        <v/>
      </c>
      <c r="F910" s="5" t="str">
        <f>'Filtered Data'!F909</f>
        <v/>
      </c>
      <c r="G910" s="5" t="str">
        <f>'Filtered Data'!G909</f>
        <v/>
      </c>
      <c r="H910" s="5" t="str">
        <f>'Filtered Data'!H909</f>
        <v/>
      </c>
      <c r="I910" s="5" t="str">
        <f>'Filtered Data'!I909</f>
        <v/>
      </c>
      <c r="J910" s="5" t="str">
        <f>'Filtered Data'!J909</f>
        <v/>
      </c>
      <c r="K910" s="5" t="str">
        <f>'Filtered Data'!K909</f>
        <v/>
      </c>
      <c r="L910" s="5" t="str">
        <f>'Filtered Data'!L909</f>
        <v/>
      </c>
      <c r="M910" s="5" t="str">
        <f>'Filtered Data'!M909</f>
        <v/>
      </c>
      <c r="N910" s="5" t="str">
        <f>'Filtered Data'!N909</f>
        <v/>
      </c>
      <c r="P910" s="7">
        <f t="shared" si="45"/>
        <v>0</v>
      </c>
      <c r="Q910" s="8" t="str">
        <f>IF('Filtered Data'!G909="","",HEX2DEC(G910))</f>
        <v/>
      </c>
      <c r="R910" s="8" t="str">
        <f>IF('Filtered Data'!H909="","",HEX2DEC(H910))</f>
        <v/>
      </c>
      <c r="S910" s="8" t="str">
        <f>IF('Filtered Data'!I909="","",HEX2DEC(I910))</f>
        <v/>
      </c>
      <c r="T910" s="8" t="str">
        <f>IF('Filtered Data'!J909="","",HEX2DEC(J910))</f>
        <v/>
      </c>
      <c r="U910" s="8" t="str">
        <f>IF('Filtered Data'!K909="","",HEX2DEC(K910))</f>
        <v/>
      </c>
      <c r="V910" s="8" t="str">
        <f>IF('Filtered Data'!L909="","",HEX2DEC(L910))</f>
        <v/>
      </c>
      <c r="W910" s="8" t="str">
        <f>IF('Filtered Data'!M909="","",HEX2DEC(M910))</f>
        <v/>
      </c>
      <c r="X910" s="8" t="str">
        <f>IF('Filtered Data'!N909="","",HEX2DEC(N910))</f>
        <v/>
      </c>
      <c r="Y910" s="8"/>
      <c r="Z910" s="9" t="str">
        <f t="shared" si="46"/>
        <v>0</v>
      </c>
      <c r="AA910" s="8" t="str">
        <f>IF('Filtered Data'!G909="","",HEX2BIN(G910))</f>
        <v/>
      </c>
      <c r="AB910" s="8" t="str">
        <f>IF('Filtered Data'!H909="","",HEX2BIN(H910))</f>
        <v/>
      </c>
      <c r="AC910" s="8" t="str">
        <f>IF('Filtered Data'!I909="","",HEX2BIN(I910))</f>
        <v/>
      </c>
      <c r="AD910" s="8" t="str">
        <f>IF('Filtered Data'!J909="","",HEX2BIN(J910))</f>
        <v/>
      </c>
      <c r="AE910" s="8" t="str">
        <f>IF('Filtered Data'!K909="","",HEX2BIN(K910))</f>
        <v/>
      </c>
      <c r="AF910" s="8" t="str">
        <f>IF('Filtered Data'!L909="","",HEX2BIN(L910))</f>
        <v/>
      </c>
      <c r="AG910" s="8" t="str">
        <f>IF('Filtered Data'!M909="","",HEX2BIN(M910))</f>
        <v/>
      </c>
      <c r="AH910" s="8" t="str">
        <f>IF('Filtered Data'!N909="","",HEX2BIN(N910))</f>
        <v/>
      </c>
      <c r="AI910" s="8"/>
      <c r="AJ910" s="9" t="str">
        <f t="shared" si="47"/>
        <v>0</v>
      </c>
      <c r="AK910" s="8" t="str">
        <f>IF('Filtered Data'!G909="","",HEX2OCT(G910))</f>
        <v/>
      </c>
      <c r="AL910" s="8" t="str">
        <f>IF('Filtered Data'!H909="","",HEX2OCT(H910))</f>
        <v/>
      </c>
      <c r="AM910" s="8" t="str">
        <f>IF('Filtered Data'!I909="","",HEX2OCT(I910))</f>
        <v/>
      </c>
      <c r="AN910" s="8" t="str">
        <f>IF('Filtered Data'!J909="","",HEX2OCT(J910))</f>
        <v/>
      </c>
      <c r="AO910" s="8" t="str">
        <f>IF('Filtered Data'!K909="","",HEX2OCT(K910))</f>
        <v/>
      </c>
      <c r="AP910" s="8" t="str">
        <f>IF('Filtered Data'!L909="","",HEX2OCT(L910))</f>
        <v/>
      </c>
      <c r="AQ910" s="8" t="str">
        <f>IF('Filtered Data'!M909="","",HEX2OCT(M910))</f>
        <v/>
      </c>
      <c r="AR910" s="8" t="str">
        <f>IF('Filtered Data'!N909="","",HEX2OCT(N910))</f>
        <v/>
      </c>
    </row>
    <row r="911">
      <c r="A911" s="5" t="str">
        <f>'Filtered Data'!A910</f>
        <v/>
      </c>
      <c r="B911" s="5" t="str">
        <f>'Filtered Data'!B910</f>
        <v/>
      </c>
      <c r="C911" s="5" t="str">
        <f>'Filtered Data'!C910</f>
        <v/>
      </c>
      <c r="D911" s="5" t="str">
        <f>'Filtered Data'!D910</f>
        <v/>
      </c>
      <c r="E911" s="5" t="str">
        <f>'Filtered Data'!E910</f>
        <v/>
      </c>
      <c r="F911" s="5" t="str">
        <f>'Filtered Data'!F910</f>
        <v/>
      </c>
      <c r="G911" s="5" t="str">
        <f>'Filtered Data'!G910</f>
        <v/>
      </c>
      <c r="H911" s="5" t="str">
        <f>'Filtered Data'!H910</f>
        <v/>
      </c>
      <c r="I911" s="5" t="str">
        <f>'Filtered Data'!I910</f>
        <v/>
      </c>
      <c r="J911" s="5" t="str">
        <f>'Filtered Data'!J910</f>
        <v/>
      </c>
      <c r="K911" s="5" t="str">
        <f>'Filtered Data'!K910</f>
        <v/>
      </c>
      <c r="L911" s="5" t="str">
        <f>'Filtered Data'!L910</f>
        <v/>
      </c>
      <c r="M911" s="5" t="str">
        <f>'Filtered Data'!M910</f>
        <v/>
      </c>
      <c r="N911" s="5" t="str">
        <f>'Filtered Data'!N910</f>
        <v/>
      </c>
      <c r="P911" s="7">
        <f t="shared" si="45"/>
        <v>0</v>
      </c>
      <c r="Q911" s="8" t="str">
        <f>IF('Filtered Data'!G910="","",HEX2DEC(G911))</f>
        <v/>
      </c>
      <c r="R911" s="8" t="str">
        <f>IF('Filtered Data'!H910="","",HEX2DEC(H911))</f>
        <v/>
      </c>
      <c r="S911" s="8" t="str">
        <f>IF('Filtered Data'!I910="","",HEX2DEC(I911))</f>
        <v/>
      </c>
      <c r="T911" s="8" t="str">
        <f>IF('Filtered Data'!J910="","",HEX2DEC(J911))</f>
        <v/>
      </c>
      <c r="U911" s="8" t="str">
        <f>IF('Filtered Data'!K910="","",HEX2DEC(K911))</f>
        <v/>
      </c>
      <c r="V911" s="8" t="str">
        <f>IF('Filtered Data'!L910="","",HEX2DEC(L911))</f>
        <v/>
      </c>
      <c r="W911" s="8" t="str">
        <f>IF('Filtered Data'!M910="","",HEX2DEC(M911))</f>
        <v/>
      </c>
      <c r="X911" s="8" t="str">
        <f>IF('Filtered Data'!N910="","",HEX2DEC(N911))</f>
        <v/>
      </c>
      <c r="Y911" s="8"/>
      <c r="Z911" s="9" t="str">
        <f t="shared" si="46"/>
        <v>0</v>
      </c>
      <c r="AA911" s="8" t="str">
        <f>IF('Filtered Data'!G910="","",HEX2BIN(G911))</f>
        <v/>
      </c>
      <c r="AB911" s="8" t="str">
        <f>IF('Filtered Data'!H910="","",HEX2BIN(H911))</f>
        <v/>
      </c>
      <c r="AC911" s="8" t="str">
        <f>IF('Filtered Data'!I910="","",HEX2BIN(I911))</f>
        <v/>
      </c>
      <c r="AD911" s="8" t="str">
        <f>IF('Filtered Data'!J910="","",HEX2BIN(J911))</f>
        <v/>
      </c>
      <c r="AE911" s="8" t="str">
        <f>IF('Filtered Data'!K910="","",HEX2BIN(K911))</f>
        <v/>
      </c>
      <c r="AF911" s="8" t="str">
        <f>IF('Filtered Data'!L910="","",HEX2BIN(L911))</f>
        <v/>
      </c>
      <c r="AG911" s="8" t="str">
        <f>IF('Filtered Data'!M910="","",HEX2BIN(M911))</f>
        <v/>
      </c>
      <c r="AH911" s="8" t="str">
        <f>IF('Filtered Data'!N910="","",HEX2BIN(N911))</f>
        <v/>
      </c>
      <c r="AI911" s="8"/>
      <c r="AJ911" s="9" t="str">
        <f t="shared" si="47"/>
        <v>0</v>
      </c>
      <c r="AK911" s="8" t="str">
        <f>IF('Filtered Data'!G910="","",HEX2OCT(G911))</f>
        <v/>
      </c>
      <c r="AL911" s="8" t="str">
        <f>IF('Filtered Data'!H910="","",HEX2OCT(H911))</f>
        <v/>
      </c>
      <c r="AM911" s="8" t="str">
        <f>IF('Filtered Data'!I910="","",HEX2OCT(I911))</f>
        <v/>
      </c>
      <c r="AN911" s="8" t="str">
        <f>IF('Filtered Data'!J910="","",HEX2OCT(J911))</f>
        <v/>
      </c>
      <c r="AO911" s="8" t="str">
        <f>IF('Filtered Data'!K910="","",HEX2OCT(K911))</f>
        <v/>
      </c>
      <c r="AP911" s="8" t="str">
        <f>IF('Filtered Data'!L910="","",HEX2OCT(L911))</f>
        <v/>
      </c>
      <c r="AQ911" s="8" t="str">
        <f>IF('Filtered Data'!M910="","",HEX2OCT(M911))</f>
        <v/>
      </c>
      <c r="AR911" s="8" t="str">
        <f>IF('Filtered Data'!N910="","",HEX2OCT(N911))</f>
        <v/>
      </c>
    </row>
    <row r="912">
      <c r="A912" s="5" t="str">
        <f>'Filtered Data'!A911</f>
        <v/>
      </c>
      <c r="B912" s="5" t="str">
        <f>'Filtered Data'!B911</f>
        <v/>
      </c>
      <c r="C912" s="5" t="str">
        <f>'Filtered Data'!C911</f>
        <v/>
      </c>
      <c r="D912" s="5" t="str">
        <f>'Filtered Data'!D911</f>
        <v/>
      </c>
      <c r="E912" s="5" t="str">
        <f>'Filtered Data'!E911</f>
        <v/>
      </c>
      <c r="F912" s="5" t="str">
        <f>'Filtered Data'!F911</f>
        <v/>
      </c>
      <c r="G912" s="5" t="str">
        <f>'Filtered Data'!G911</f>
        <v/>
      </c>
      <c r="H912" s="5" t="str">
        <f>'Filtered Data'!H911</f>
        <v/>
      </c>
      <c r="I912" s="5" t="str">
        <f>'Filtered Data'!I911</f>
        <v/>
      </c>
      <c r="J912" s="5" t="str">
        <f>'Filtered Data'!J911</f>
        <v/>
      </c>
      <c r="K912" s="5" t="str">
        <f>'Filtered Data'!K911</f>
        <v/>
      </c>
      <c r="L912" s="5" t="str">
        <f>'Filtered Data'!L911</f>
        <v/>
      </c>
      <c r="M912" s="5" t="str">
        <f>'Filtered Data'!M911</f>
        <v/>
      </c>
      <c r="N912" s="5" t="str">
        <f>'Filtered Data'!N911</f>
        <v/>
      </c>
      <c r="P912" s="7">
        <f t="shared" si="45"/>
        <v>0</v>
      </c>
      <c r="Q912" s="8" t="str">
        <f>IF('Filtered Data'!G911="","",HEX2DEC(G912))</f>
        <v/>
      </c>
      <c r="R912" s="8" t="str">
        <f>IF('Filtered Data'!H911="","",HEX2DEC(H912))</f>
        <v/>
      </c>
      <c r="S912" s="8" t="str">
        <f>IF('Filtered Data'!I911="","",HEX2DEC(I912))</f>
        <v/>
      </c>
      <c r="T912" s="8" t="str">
        <f>IF('Filtered Data'!J911="","",HEX2DEC(J912))</f>
        <v/>
      </c>
      <c r="U912" s="8" t="str">
        <f>IF('Filtered Data'!K911="","",HEX2DEC(K912))</f>
        <v/>
      </c>
      <c r="V912" s="8" t="str">
        <f>IF('Filtered Data'!L911="","",HEX2DEC(L912))</f>
        <v/>
      </c>
      <c r="W912" s="8" t="str">
        <f>IF('Filtered Data'!M911="","",HEX2DEC(M912))</f>
        <v/>
      </c>
      <c r="X912" s="8" t="str">
        <f>IF('Filtered Data'!N911="","",HEX2DEC(N912))</f>
        <v/>
      </c>
      <c r="Y912" s="8"/>
      <c r="Z912" s="9" t="str">
        <f t="shared" si="46"/>
        <v>0</v>
      </c>
      <c r="AA912" s="8" t="str">
        <f>IF('Filtered Data'!G911="","",HEX2BIN(G912))</f>
        <v/>
      </c>
      <c r="AB912" s="8" t="str">
        <f>IF('Filtered Data'!H911="","",HEX2BIN(H912))</f>
        <v/>
      </c>
      <c r="AC912" s="8" t="str">
        <f>IF('Filtered Data'!I911="","",HEX2BIN(I912))</f>
        <v/>
      </c>
      <c r="AD912" s="8" t="str">
        <f>IF('Filtered Data'!J911="","",HEX2BIN(J912))</f>
        <v/>
      </c>
      <c r="AE912" s="8" t="str">
        <f>IF('Filtered Data'!K911="","",HEX2BIN(K912))</f>
        <v/>
      </c>
      <c r="AF912" s="8" t="str">
        <f>IF('Filtered Data'!L911="","",HEX2BIN(L912))</f>
        <v/>
      </c>
      <c r="AG912" s="8" t="str">
        <f>IF('Filtered Data'!M911="","",HEX2BIN(M912))</f>
        <v/>
      </c>
      <c r="AH912" s="8" t="str">
        <f>IF('Filtered Data'!N911="","",HEX2BIN(N912))</f>
        <v/>
      </c>
      <c r="AI912" s="8"/>
      <c r="AJ912" s="9" t="str">
        <f t="shared" si="47"/>
        <v>0</v>
      </c>
      <c r="AK912" s="8" t="str">
        <f>IF('Filtered Data'!G911="","",HEX2OCT(G912))</f>
        <v/>
      </c>
      <c r="AL912" s="8" t="str">
        <f>IF('Filtered Data'!H911="","",HEX2OCT(H912))</f>
        <v/>
      </c>
      <c r="AM912" s="8" t="str">
        <f>IF('Filtered Data'!I911="","",HEX2OCT(I912))</f>
        <v/>
      </c>
      <c r="AN912" s="8" t="str">
        <f>IF('Filtered Data'!J911="","",HEX2OCT(J912))</f>
        <v/>
      </c>
      <c r="AO912" s="8" t="str">
        <f>IF('Filtered Data'!K911="","",HEX2OCT(K912))</f>
        <v/>
      </c>
      <c r="AP912" s="8" t="str">
        <f>IF('Filtered Data'!L911="","",HEX2OCT(L912))</f>
        <v/>
      </c>
      <c r="AQ912" s="8" t="str">
        <f>IF('Filtered Data'!M911="","",HEX2OCT(M912))</f>
        <v/>
      </c>
      <c r="AR912" s="8" t="str">
        <f>IF('Filtered Data'!N911="","",HEX2OCT(N912))</f>
        <v/>
      </c>
    </row>
    <row r="913">
      <c r="A913" s="5" t="str">
        <f>'Filtered Data'!A912</f>
        <v/>
      </c>
      <c r="B913" s="5" t="str">
        <f>'Filtered Data'!B912</f>
        <v/>
      </c>
      <c r="C913" s="5" t="str">
        <f>'Filtered Data'!C912</f>
        <v/>
      </c>
      <c r="D913" s="5" t="str">
        <f>'Filtered Data'!D912</f>
        <v/>
      </c>
      <c r="E913" s="5" t="str">
        <f>'Filtered Data'!E912</f>
        <v/>
      </c>
      <c r="F913" s="5" t="str">
        <f>'Filtered Data'!F912</f>
        <v/>
      </c>
      <c r="G913" s="5" t="str">
        <f>'Filtered Data'!G912</f>
        <v/>
      </c>
      <c r="H913" s="5" t="str">
        <f>'Filtered Data'!H912</f>
        <v/>
      </c>
      <c r="I913" s="5" t="str">
        <f>'Filtered Data'!I912</f>
        <v/>
      </c>
      <c r="J913" s="5" t="str">
        <f>'Filtered Data'!J912</f>
        <v/>
      </c>
      <c r="K913" s="5" t="str">
        <f>'Filtered Data'!K912</f>
        <v/>
      </c>
      <c r="L913" s="5" t="str">
        <f>'Filtered Data'!L912</f>
        <v/>
      </c>
      <c r="M913" s="5" t="str">
        <f>'Filtered Data'!M912</f>
        <v/>
      </c>
      <c r="N913" s="5" t="str">
        <f>'Filtered Data'!N912</f>
        <v/>
      </c>
      <c r="P913" s="7">
        <f t="shared" si="45"/>
        <v>0</v>
      </c>
      <c r="Q913" s="8" t="str">
        <f>IF('Filtered Data'!G912="","",HEX2DEC(G913))</f>
        <v/>
      </c>
      <c r="R913" s="8" t="str">
        <f>IF('Filtered Data'!H912="","",HEX2DEC(H913))</f>
        <v/>
      </c>
      <c r="S913" s="8" t="str">
        <f>IF('Filtered Data'!I912="","",HEX2DEC(I913))</f>
        <v/>
      </c>
      <c r="T913" s="8" t="str">
        <f>IF('Filtered Data'!J912="","",HEX2DEC(J913))</f>
        <v/>
      </c>
      <c r="U913" s="8" t="str">
        <f>IF('Filtered Data'!K912="","",HEX2DEC(K913))</f>
        <v/>
      </c>
      <c r="V913" s="8" t="str">
        <f>IF('Filtered Data'!L912="","",HEX2DEC(L913))</f>
        <v/>
      </c>
      <c r="W913" s="8" t="str">
        <f>IF('Filtered Data'!M912="","",HEX2DEC(M913))</f>
        <v/>
      </c>
      <c r="X913" s="8" t="str">
        <f>IF('Filtered Data'!N912="","",HEX2DEC(N913))</f>
        <v/>
      </c>
      <c r="Y913" s="8"/>
      <c r="Z913" s="9" t="str">
        <f t="shared" si="46"/>
        <v>0</v>
      </c>
      <c r="AA913" s="8" t="str">
        <f>IF('Filtered Data'!G912="","",HEX2BIN(G913))</f>
        <v/>
      </c>
      <c r="AB913" s="8" t="str">
        <f>IF('Filtered Data'!H912="","",HEX2BIN(H913))</f>
        <v/>
      </c>
      <c r="AC913" s="8" t="str">
        <f>IF('Filtered Data'!I912="","",HEX2BIN(I913))</f>
        <v/>
      </c>
      <c r="AD913" s="8" t="str">
        <f>IF('Filtered Data'!J912="","",HEX2BIN(J913))</f>
        <v/>
      </c>
      <c r="AE913" s="8" t="str">
        <f>IF('Filtered Data'!K912="","",HEX2BIN(K913))</f>
        <v/>
      </c>
      <c r="AF913" s="8" t="str">
        <f>IF('Filtered Data'!L912="","",HEX2BIN(L913))</f>
        <v/>
      </c>
      <c r="AG913" s="8" t="str">
        <f>IF('Filtered Data'!M912="","",HEX2BIN(M913))</f>
        <v/>
      </c>
      <c r="AH913" s="8" t="str">
        <f>IF('Filtered Data'!N912="","",HEX2BIN(N913))</f>
        <v/>
      </c>
      <c r="AI913" s="8"/>
      <c r="AJ913" s="9" t="str">
        <f t="shared" si="47"/>
        <v>0</v>
      </c>
      <c r="AK913" s="8" t="str">
        <f>IF('Filtered Data'!G912="","",HEX2OCT(G913))</f>
        <v/>
      </c>
      <c r="AL913" s="8" t="str">
        <f>IF('Filtered Data'!H912="","",HEX2OCT(H913))</f>
        <v/>
      </c>
      <c r="AM913" s="8" t="str">
        <f>IF('Filtered Data'!I912="","",HEX2OCT(I913))</f>
        <v/>
      </c>
      <c r="AN913" s="8" t="str">
        <f>IF('Filtered Data'!J912="","",HEX2OCT(J913))</f>
        <v/>
      </c>
      <c r="AO913" s="8" t="str">
        <f>IF('Filtered Data'!K912="","",HEX2OCT(K913))</f>
        <v/>
      </c>
      <c r="AP913" s="8" t="str">
        <f>IF('Filtered Data'!L912="","",HEX2OCT(L913))</f>
        <v/>
      </c>
      <c r="AQ913" s="8" t="str">
        <f>IF('Filtered Data'!M912="","",HEX2OCT(M913))</f>
        <v/>
      </c>
      <c r="AR913" s="8" t="str">
        <f>IF('Filtered Data'!N912="","",HEX2OCT(N913))</f>
        <v/>
      </c>
    </row>
    <row r="914">
      <c r="A914" s="5" t="str">
        <f>'Filtered Data'!A913</f>
        <v/>
      </c>
      <c r="B914" s="5" t="str">
        <f>'Filtered Data'!B913</f>
        <v/>
      </c>
      <c r="C914" s="5" t="str">
        <f>'Filtered Data'!C913</f>
        <v/>
      </c>
      <c r="D914" s="5" t="str">
        <f>'Filtered Data'!D913</f>
        <v/>
      </c>
      <c r="E914" s="5" t="str">
        <f>'Filtered Data'!E913</f>
        <v/>
      </c>
      <c r="F914" s="5" t="str">
        <f>'Filtered Data'!F913</f>
        <v/>
      </c>
      <c r="G914" s="5" t="str">
        <f>'Filtered Data'!G913</f>
        <v/>
      </c>
      <c r="H914" s="5" t="str">
        <f>'Filtered Data'!H913</f>
        <v/>
      </c>
      <c r="I914" s="5" t="str">
        <f>'Filtered Data'!I913</f>
        <v/>
      </c>
      <c r="J914" s="5" t="str">
        <f>'Filtered Data'!J913</f>
        <v/>
      </c>
      <c r="K914" s="5" t="str">
        <f>'Filtered Data'!K913</f>
        <v/>
      </c>
      <c r="L914" s="5" t="str">
        <f>'Filtered Data'!L913</f>
        <v/>
      </c>
      <c r="M914" s="5" t="str">
        <f>'Filtered Data'!M913</f>
        <v/>
      </c>
      <c r="N914" s="5" t="str">
        <f>'Filtered Data'!N913</f>
        <v/>
      </c>
      <c r="P914" s="7">
        <f t="shared" si="45"/>
        <v>0</v>
      </c>
      <c r="Q914" s="8" t="str">
        <f>IF('Filtered Data'!G913="","",HEX2DEC(G914))</f>
        <v/>
      </c>
      <c r="R914" s="8" t="str">
        <f>IF('Filtered Data'!H913="","",HEX2DEC(H914))</f>
        <v/>
      </c>
      <c r="S914" s="8" t="str">
        <f>IF('Filtered Data'!I913="","",HEX2DEC(I914))</f>
        <v/>
      </c>
      <c r="T914" s="8" t="str">
        <f>IF('Filtered Data'!J913="","",HEX2DEC(J914))</f>
        <v/>
      </c>
      <c r="U914" s="8" t="str">
        <f>IF('Filtered Data'!K913="","",HEX2DEC(K914))</f>
        <v/>
      </c>
      <c r="V914" s="8" t="str">
        <f>IF('Filtered Data'!L913="","",HEX2DEC(L914))</f>
        <v/>
      </c>
      <c r="W914" s="8" t="str">
        <f>IF('Filtered Data'!M913="","",HEX2DEC(M914))</f>
        <v/>
      </c>
      <c r="X914" s="8" t="str">
        <f>IF('Filtered Data'!N913="","",HEX2DEC(N914))</f>
        <v/>
      </c>
      <c r="Y914" s="8"/>
      <c r="Z914" s="9" t="str">
        <f t="shared" si="46"/>
        <v>0</v>
      </c>
      <c r="AA914" s="8" t="str">
        <f>IF('Filtered Data'!G913="","",HEX2BIN(G914))</f>
        <v/>
      </c>
      <c r="AB914" s="8" t="str">
        <f>IF('Filtered Data'!H913="","",HEX2BIN(H914))</f>
        <v/>
      </c>
      <c r="AC914" s="8" t="str">
        <f>IF('Filtered Data'!I913="","",HEX2BIN(I914))</f>
        <v/>
      </c>
      <c r="AD914" s="8" t="str">
        <f>IF('Filtered Data'!J913="","",HEX2BIN(J914))</f>
        <v/>
      </c>
      <c r="AE914" s="8" t="str">
        <f>IF('Filtered Data'!K913="","",HEX2BIN(K914))</f>
        <v/>
      </c>
      <c r="AF914" s="8" t="str">
        <f>IF('Filtered Data'!L913="","",HEX2BIN(L914))</f>
        <v/>
      </c>
      <c r="AG914" s="8" t="str">
        <f>IF('Filtered Data'!M913="","",HEX2BIN(M914))</f>
        <v/>
      </c>
      <c r="AH914" s="8" t="str">
        <f>IF('Filtered Data'!N913="","",HEX2BIN(N914))</f>
        <v/>
      </c>
      <c r="AI914" s="8"/>
      <c r="AJ914" s="9" t="str">
        <f t="shared" si="47"/>
        <v>0</v>
      </c>
      <c r="AK914" s="8" t="str">
        <f>IF('Filtered Data'!G913="","",HEX2OCT(G914))</f>
        <v/>
      </c>
      <c r="AL914" s="8" t="str">
        <f>IF('Filtered Data'!H913="","",HEX2OCT(H914))</f>
        <v/>
      </c>
      <c r="AM914" s="8" t="str">
        <f>IF('Filtered Data'!I913="","",HEX2OCT(I914))</f>
        <v/>
      </c>
      <c r="AN914" s="8" t="str">
        <f>IF('Filtered Data'!J913="","",HEX2OCT(J914))</f>
        <v/>
      </c>
      <c r="AO914" s="8" t="str">
        <f>IF('Filtered Data'!K913="","",HEX2OCT(K914))</f>
        <v/>
      </c>
      <c r="AP914" s="8" t="str">
        <f>IF('Filtered Data'!L913="","",HEX2OCT(L914))</f>
        <v/>
      </c>
      <c r="AQ914" s="8" t="str">
        <f>IF('Filtered Data'!M913="","",HEX2OCT(M914))</f>
        <v/>
      </c>
      <c r="AR914" s="8" t="str">
        <f>IF('Filtered Data'!N913="","",HEX2OCT(N914))</f>
        <v/>
      </c>
    </row>
    <row r="915">
      <c r="A915" s="5" t="str">
        <f>'Filtered Data'!A914</f>
        <v/>
      </c>
      <c r="B915" s="5" t="str">
        <f>'Filtered Data'!B914</f>
        <v/>
      </c>
      <c r="C915" s="5" t="str">
        <f>'Filtered Data'!C914</f>
        <v/>
      </c>
      <c r="D915" s="5" t="str">
        <f>'Filtered Data'!D914</f>
        <v/>
      </c>
      <c r="E915" s="5" t="str">
        <f>'Filtered Data'!E914</f>
        <v/>
      </c>
      <c r="F915" s="5" t="str">
        <f>'Filtered Data'!F914</f>
        <v/>
      </c>
      <c r="G915" s="5" t="str">
        <f>'Filtered Data'!G914</f>
        <v/>
      </c>
      <c r="H915" s="5" t="str">
        <f>'Filtered Data'!H914</f>
        <v/>
      </c>
      <c r="I915" s="5" t="str">
        <f>'Filtered Data'!I914</f>
        <v/>
      </c>
      <c r="J915" s="5" t="str">
        <f>'Filtered Data'!J914</f>
        <v/>
      </c>
      <c r="K915" s="5" t="str">
        <f>'Filtered Data'!K914</f>
        <v/>
      </c>
      <c r="L915" s="5" t="str">
        <f>'Filtered Data'!L914</f>
        <v/>
      </c>
      <c r="M915" s="5" t="str">
        <f>'Filtered Data'!M914</f>
        <v/>
      </c>
      <c r="N915" s="5" t="str">
        <f>'Filtered Data'!N914</f>
        <v/>
      </c>
      <c r="P915" s="7">
        <f t="shared" si="45"/>
        <v>0</v>
      </c>
      <c r="Q915" s="8" t="str">
        <f>IF('Filtered Data'!G914="","",HEX2DEC(G915))</f>
        <v/>
      </c>
      <c r="R915" s="8" t="str">
        <f>IF('Filtered Data'!H914="","",HEX2DEC(H915))</f>
        <v/>
      </c>
      <c r="S915" s="8" t="str">
        <f>IF('Filtered Data'!I914="","",HEX2DEC(I915))</f>
        <v/>
      </c>
      <c r="T915" s="8" t="str">
        <f>IF('Filtered Data'!J914="","",HEX2DEC(J915))</f>
        <v/>
      </c>
      <c r="U915" s="8" t="str">
        <f>IF('Filtered Data'!K914="","",HEX2DEC(K915))</f>
        <v/>
      </c>
      <c r="V915" s="8" t="str">
        <f>IF('Filtered Data'!L914="","",HEX2DEC(L915))</f>
        <v/>
      </c>
      <c r="W915" s="8" t="str">
        <f>IF('Filtered Data'!M914="","",HEX2DEC(M915))</f>
        <v/>
      </c>
      <c r="X915" s="8" t="str">
        <f>IF('Filtered Data'!N914="","",HEX2DEC(N915))</f>
        <v/>
      </c>
      <c r="Y915" s="8"/>
      <c r="Z915" s="9" t="str">
        <f t="shared" si="46"/>
        <v>0</v>
      </c>
      <c r="AA915" s="8" t="str">
        <f>IF('Filtered Data'!G914="","",HEX2BIN(G915))</f>
        <v/>
      </c>
      <c r="AB915" s="8" t="str">
        <f>IF('Filtered Data'!H914="","",HEX2BIN(H915))</f>
        <v/>
      </c>
      <c r="AC915" s="8" t="str">
        <f>IF('Filtered Data'!I914="","",HEX2BIN(I915))</f>
        <v/>
      </c>
      <c r="AD915" s="8" t="str">
        <f>IF('Filtered Data'!J914="","",HEX2BIN(J915))</f>
        <v/>
      </c>
      <c r="AE915" s="8" t="str">
        <f>IF('Filtered Data'!K914="","",HEX2BIN(K915))</f>
        <v/>
      </c>
      <c r="AF915" s="8" t="str">
        <f>IF('Filtered Data'!L914="","",HEX2BIN(L915))</f>
        <v/>
      </c>
      <c r="AG915" s="8" t="str">
        <f>IF('Filtered Data'!M914="","",HEX2BIN(M915))</f>
        <v/>
      </c>
      <c r="AH915" s="8" t="str">
        <f>IF('Filtered Data'!N914="","",HEX2BIN(N915))</f>
        <v/>
      </c>
      <c r="AI915" s="8"/>
      <c r="AJ915" s="9" t="str">
        <f t="shared" si="47"/>
        <v>0</v>
      </c>
      <c r="AK915" s="8" t="str">
        <f>IF('Filtered Data'!G914="","",HEX2OCT(G915))</f>
        <v/>
      </c>
      <c r="AL915" s="8" t="str">
        <f>IF('Filtered Data'!H914="","",HEX2OCT(H915))</f>
        <v/>
      </c>
      <c r="AM915" s="8" t="str">
        <f>IF('Filtered Data'!I914="","",HEX2OCT(I915))</f>
        <v/>
      </c>
      <c r="AN915" s="8" t="str">
        <f>IF('Filtered Data'!J914="","",HEX2OCT(J915))</f>
        <v/>
      </c>
      <c r="AO915" s="8" t="str">
        <f>IF('Filtered Data'!K914="","",HEX2OCT(K915))</f>
        <v/>
      </c>
      <c r="AP915" s="8" t="str">
        <f>IF('Filtered Data'!L914="","",HEX2OCT(L915))</f>
        <v/>
      </c>
      <c r="AQ915" s="8" t="str">
        <f>IF('Filtered Data'!M914="","",HEX2OCT(M915))</f>
        <v/>
      </c>
      <c r="AR915" s="8" t="str">
        <f>IF('Filtered Data'!N914="","",HEX2OCT(N915))</f>
        <v/>
      </c>
    </row>
    <row r="916">
      <c r="A916" s="5" t="str">
        <f>'Filtered Data'!A915</f>
        <v/>
      </c>
      <c r="B916" s="5" t="str">
        <f>'Filtered Data'!B915</f>
        <v/>
      </c>
      <c r="C916" s="5" t="str">
        <f>'Filtered Data'!C915</f>
        <v/>
      </c>
      <c r="D916" s="5" t="str">
        <f>'Filtered Data'!D915</f>
        <v/>
      </c>
      <c r="E916" s="5" t="str">
        <f>'Filtered Data'!E915</f>
        <v/>
      </c>
      <c r="F916" s="5" t="str">
        <f>'Filtered Data'!F915</f>
        <v/>
      </c>
      <c r="G916" s="5" t="str">
        <f>'Filtered Data'!G915</f>
        <v/>
      </c>
      <c r="H916" s="5" t="str">
        <f>'Filtered Data'!H915</f>
        <v/>
      </c>
      <c r="I916" s="5" t="str">
        <f>'Filtered Data'!I915</f>
        <v/>
      </c>
      <c r="J916" s="5" t="str">
        <f>'Filtered Data'!J915</f>
        <v/>
      </c>
      <c r="K916" s="5" t="str">
        <f>'Filtered Data'!K915</f>
        <v/>
      </c>
      <c r="L916" s="5" t="str">
        <f>'Filtered Data'!L915</f>
        <v/>
      </c>
      <c r="M916" s="5" t="str">
        <f>'Filtered Data'!M915</f>
        <v/>
      </c>
      <c r="N916" s="5" t="str">
        <f>'Filtered Data'!N915</f>
        <v/>
      </c>
      <c r="P916" s="7">
        <f t="shared" si="45"/>
        <v>0</v>
      </c>
      <c r="Q916" s="8" t="str">
        <f>IF('Filtered Data'!G915="","",HEX2DEC(G916))</f>
        <v/>
      </c>
      <c r="R916" s="8" t="str">
        <f>IF('Filtered Data'!H915="","",HEX2DEC(H916))</f>
        <v/>
      </c>
      <c r="S916" s="8" t="str">
        <f>IF('Filtered Data'!I915="","",HEX2DEC(I916))</f>
        <v/>
      </c>
      <c r="T916" s="8" t="str">
        <f>IF('Filtered Data'!J915="","",HEX2DEC(J916))</f>
        <v/>
      </c>
      <c r="U916" s="8" t="str">
        <f>IF('Filtered Data'!K915="","",HEX2DEC(K916))</f>
        <v/>
      </c>
      <c r="V916" s="8" t="str">
        <f>IF('Filtered Data'!L915="","",HEX2DEC(L916))</f>
        <v/>
      </c>
      <c r="W916" s="8" t="str">
        <f>IF('Filtered Data'!M915="","",HEX2DEC(M916))</f>
        <v/>
      </c>
      <c r="X916" s="8" t="str">
        <f>IF('Filtered Data'!N915="","",HEX2DEC(N916))</f>
        <v/>
      </c>
      <c r="Y916" s="8"/>
      <c r="Z916" s="9" t="str">
        <f t="shared" si="46"/>
        <v>0</v>
      </c>
      <c r="AA916" s="8" t="str">
        <f>IF('Filtered Data'!G915="","",HEX2BIN(G916))</f>
        <v/>
      </c>
      <c r="AB916" s="8" t="str">
        <f>IF('Filtered Data'!H915="","",HEX2BIN(H916))</f>
        <v/>
      </c>
      <c r="AC916" s="8" t="str">
        <f>IF('Filtered Data'!I915="","",HEX2BIN(I916))</f>
        <v/>
      </c>
      <c r="AD916" s="8" t="str">
        <f>IF('Filtered Data'!J915="","",HEX2BIN(J916))</f>
        <v/>
      </c>
      <c r="AE916" s="8" t="str">
        <f>IF('Filtered Data'!K915="","",HEX2BIN(K916))</f>
        <v/>
      </c>
      <c r="AF916" s="8" t="str">
        <f>IF('Filtered Data'!L915="","",HEX2BIN(L916))</f>
        <v/>
      </c>
      <c r="AG916" s="8" t="str">
        <f>IF('Filtered Data'!M915="","",HEX2BIN(M916))</f>
        <v/>
      </c>
      <c r="AH916" s="8" t="str">
        <f>IF('Filtered Data'!N915="","",HEX2BIN(N916))</f>
        <v/>
      </c>
      <c r="AI916" s="8"/>
      <c r="AJ916" s="9" t="str">
        <f t="shared" si="47"/>
        <v>0</v>
      </c>
      <c r="AK916" s="8" t="str">
        <f>IF('Filtered Data'!G915="","",HEX2OCT(G916))</f>
        <v/>
      </c>
      <c r="AL916" s="8" t="str">
        <f>IF('Filtered Data'!H915="","",HEX2OCT(H916))</f>
        <v/>
      </c>
      <c r="AM916" s="8" t="str">
        <f>IF('Filtered Data'!I915="","",HEX2OCT(I916))</f>
        <v/>
      </c>
      <c r="AN916" s="8" t="str">
        <f>IF('Filtered Data'!J915="","",HEX2OCT(J916))</f>
        <v/>
      </c>
      <c r="AO916" s="8" t="str">
        <f>IF('Filtered Data'!K915="","",HEX2OCT(K916))</f>
        <v/>
      </c>
      <c r="AP916" s="8" t="str">
        <f>IF('Filtered Data'!L915="","",HEX2OCT(L916))</f>
        <v/>
      </c>
      <c r="AQ916" s="8" t="str">
        <f>IF('Filtered Data'!M915="","",HEX2OCT(M916))</f>
        <v/>
      </c>
      <c r="AR916" s="8" t="str">
        <f>IF('Filtered Data'!N915="","",HEX2OCT(N916))</f>
        <v/>
      </c>
    </row>
    <row r="917">
      <c r="A917" s="5" t="str">
        <f>'Filtered Data'!A916</f>
        <v/>
      </c>
      <c r="B917" s="5" t="str">
        <f>'Filtered Data'!B916</f>
        <v/>
      </c>
      <c r="C917" s="5" t="str">
        <f>'Filtered Data'!C916</f>
        <v/>
      </c>
      <c r="D917" s="5" t="str">
        <f>'Filtered Data'!D916</f>
        <v/>
      </c>
      <c r="E917" s="5" t="str">
        <f>'Filtered Data'!E916</f>
        <v/>
      </c>
      <c r="F917" s="5" t="str">
        <f>'Filtered Data'!F916</f>
        <v/>
      </c>
      <c r="G917" s="5" t="str">
        <f>'Filtered Data'!G916</f>
        <v/>
      </c>
      <c r="H917" s="5" t="str">
        <f>'Filtered Data'!H916</f>
        <v/>
      </c>
      <c r="I917" s="5" t="str">
        <f>'Filtered Data'!I916</f>
        <v/>
      </c>
      <c r="J917" s="5" t="str">
        <f>'Filtered Data'!J916</f>
        <v/>
      </c>
      <c r="K917" s="5" t="str">
        <f>'Filtered Data'!K916</f>
        <v/>
      </c>
      <c r="L917" s="5" t="str">
        <f>'Filtered Data'!L916</f>
        <v/>
      </c>
      <c r="M917" s="5" t="str">
        <f>'Filtered Data'!M916</f>
        <v/>
      </c>
      <c r="N917" s="5" t="str">
        <f>'Filtered Data'!N916</f>
        <v/>
      </c>
      <c r="P917" s="7">
        <f t="shared" si="45"/>
        <v>0</v>
      </c>
      <c r="Q917" s="8" t="str">
        <f>IF('Filtered Data'!G916="","",HEX2DEC(G917))</f>
        <v/>
      </c>
      <c r="R917" s="8" t="str">
        <f>IF('Filtered Data'!H916="","",HEX2DEC(H917))</f>
        <v/>
      </c>
      <c r="S917" s="8" t="str">
        <f>IF('Filtered Data'!I916="","",HEX2DEC(I917))</f>
        <v/>
      </c>
      <c r="T917" s="8" t="str">
        <f>IF('Filtered Data'!J916="","",HEX2DEC(J917))</f>
        <v/>
      </c>
      <c r="U917" s="8" t="str">
        <f>IF('Filtered Data'!K916="","",HEX2DEC(K917))</f>
        <v/>
      </c>
      <c r="V917" s="8" t="str">
        <f>IF('Filtered Data'!L916="","",HEX2DEC(L917))</f>
        <v/>
      </c>
      <c r="W917" s="8" t="str">
        <f>IF('Filtered Data'!M916="","",HEX2DEC(M917))</f>
        <v/>
      </c>
      <c r="X917" s="8" t="str">
        <f>IF('Filtered Data'!N916="","",HEX2DEC(N917))</f>
        <v/>
      </c>
      <c r="Y917" s="8"/>
      <c r="Z917" s="9" t="str">
        <f t="shared" si="46"/>
        <v>0</v>
      </c>
      <c r="AA917" s="8" t="str">
        <f>IF('Filtered Data'!G916="","",HEX2BIN(G917))</f>
        <v/>
      </c>
      <c r="AB917" s="8" t="str">
        <f>IF('Filtered Data'!H916="","",HEX2BIN(H917))</f>
        <v/>
      </c>
      <c r="AC917" s="8" t="str">
        <f>IF('Filtered Data'!I916="","",HEX2BIN(I917))</f>
        <v/>
      </c>
      <c r="AD917" s="8" t="str">
        <f>IF('Filtered Data'!J916="","",HEX2BIN(J917))</f>
        <v/>
      </c>
      <c r="AE917" s="8" t="str">
        <f>IF('Filtered Data'!K916="","",HEX2BIN(K917))</f>
        <v/>
      </c>
      <c r="AF917" s="8" t="str">
        <f>IF('Filtered Data'!L916="","",HEX2BIN(L917))</f>
        <v/>
      </c>
      <c r="AG917" s="8" t="str">
        <f>IF('Filtered Data'!M916="","",HEX2BIN(M917))</f>
        <v/>
      </c>
      <c r="AH917" s="8" t="str">
        <f>IF('Filtered Data'!N916="","",HEX2BIN(N917))</f>
        <v/>
      </c>
      <c r="AI917" s="8"/>
      <c r="AJ917" s="9" t="str">
        <f t="shared" si="47"/>
        <v>0</v>
      </c>
      <c r="AK917" s="8" t="str">
        <f>IF('Filtered Data'!G916="","",HEX2OCT(G917))</f>
        <v/>
      </c>
      <c r="AL917" s="8" t="str">
        <f>IF('Filtered Data'!H916="","",HEX2OCT(H917))</f>
        <v/>
      </c>
      <c r="AM917" s="8" t="str">
        <f>IF('Filtered Data'!I916="","",HEX2OCT(I917))</f>
        <v/>
      </c>
      <c r="AN917" s="8" t="str">
        <f>IF('Filtered Data'!J916="","",HEX2OCT(J917))</f>
        <v/>
      </c>
      <c r="AO917" s="8" t="str">
        <f>IF('Filtered Data'!K916="","",HEX2OCT(K917))</f>
        <v/>
      </c>
      <c r="AP917" s="8" t="str">
        <f>IF('Filtered Data'!L916="","",HEX2OCT(L917))</f>
        <v/>
      </c>
      <c r="AQ917" s="8" t="str">
        <f>IF('Filtered Data'!M916="","",HEX2OCT(M917))</f>
        <v/>
      </c>
      <c r="AR917" s="8" t="str">
        <f>IF('Filtered Data'!N916="","",HEX2OCT(N917))</f>
        <v/>
      </c>
    </row>
    <row r="918">
      <c r="A918" s="5" t="str">
        <f>'Filtered Data'!A917</f>
        <v/>
      </c>
      <c r="B918" s="5" t="str">
        <f>'Filtered Data'!B917</f>
        <v/>
      </c>
      <c r="C918" s="5" t="str">
        <f>'Filtered Data'!C917</f>
        <v/>
      </c>
      <c r="D918" s="5" t="str">
        <f>'Filtered Data'!D917</f>
        <v/>
      </c>
      <c r="E918" s="5" t="str">
        <f>'Filtered Data'!E917</f>
        <v/>
      </c>
      <c r="F918" s="5" t="str">
        <f>'Filtered Data'!F917</f>
        <v/>
      </c>
      <c r="G918" s="5" t="str">
        <f>'Filtered Data'!G917</f>
        <v/>
      </c>
      <c r="H918" s="5" t="str">
        <f>'Filtered Data'!H917</f>
        <v/>
      </c>
      <c r="I918" s="5" t="str">
        <f>'Filtered Data'!I917</f>
        <v/>
      </c>
      <c r="J918" s="5" t="str">
        <f>'Filtered Data'!J917</f>
        <v/>
      </c>
      <c r="K918" s="5" t="str">
        <f>'Filtered Data'!K917</f>
        <v/>
      </c>
      <c r="L918" s="5" t="str">
        <f>'Filtered Data'!L917</f>
        <v/>
      </c>
      <c r="M918" s="5" t="str">
        <f>'Filtered Data'!M917</f>
        <v/>
      </c>
      <c r="N918" s="5" t="str">
        <f>'Filtered Data'!N917</f>
        <v/>
      </c>
      <c r="P918" s="7">
        <f t="shared" si="45"/>
        <v>0</v>
      </c>
      <c r="Q918" s="8" t="str">
        <f>IF('Filtered Data'!G917="","",HEX2DEC(G918))</f>
        <v/>
      </c>
      <c r="R918" s="8" t="str">
        <f>IF('Filtered Data'!H917="","",HEX2DEC(H918))</f>
        <v/>
      </c>
      <c r="S918" s="8" t="str">
        <f>IF('Filtered Data'!I917="","",HEX2DEC(I918))</f>
        <v/>
      </c>
      <c r="T918" s="8" t="str">
        <f>IF('Filtered Data'!J917="","",HEX2DEC(J918))</f>
        <v/>
      </c>
      <c r="U918" s="8" t="str">
        <f>IF('Filtered Data'!K917="","",HEX2DEC(K918))</f>
        <v/>
      </c>
      <c r="V918" s="8" t="str">
        <f>IF('Filtered Data'!L917="","",HEX2DEC(L918))</f>
        <v/>
      </c>
      <c r="W918" s="8" t="str">
        <f>IF('Filtered Data'!M917="","",HEX2DEC(M918))</f>
        <v/>
      </c>
      <c r="X918" s="8" t="str">
        <f>IF('Filtered Data'!N917="","",HEX2DEC(N918))</f>
        <v/>
      </c>
      <c r="Y918" s="8"/>
      <c r="Z918" s="9" t="str">
        <f t="shared" si="46"/>
        <v>0</v>
      </c>
      <c r="AA918" s="8" t="str">
        <f>IF('Filtered Data'!G917="","",HEX2BIN(G918))</f>
        <v/>
      </c>
      <c r="AB918" s="8" t="str">
        <f>IF('Filtered Data'!H917="","",HEX2BIN(H918))</f>
        <v/>
      </c>
      <c r="AC918" s="8" t="str">
        <f>IF('Filtered Data'!I917="","",HEX2BIN(I918))</f>
        <v/>
      </c>
      <c r="AD918" s="8" t="str">
        <f>IF('Filtered Data'!J917="","",HEX2BIN(J918))</f>
        <v/>
      </c>
      <c r="AE918" s="8" t="str">
        <f>IF('Filtered Data'!K917="","",HEX2BIN(K918))</f>
        <v/>
      </c>
      <c r="AF918" s="8" t="str">
        <f>IF('Filtered Data'!L917="","",HEX2BIN(L918))</f>
        <v/>
      </c>
      <c r="AG918" s="8" t="str">
        <f>IF('Filtered Data'!M917="","",HEX2BIN(M918))</f>
        <v/>
      </c>
      <c r="AH918" s="8" t="str">
        <f>IF('Filtered Data'!N917="","",HEX2BIN(N918))</f>
        <v/>
      </c>
      <c r="AI918" s="8"/>
      <c r="AJ918" s="9" t="str">
        <f t="shared" si="47"/>
        <v>0</v>
      </c>
      <c r="AK918" s="8" t="str">
        <f>IF('Filtered Data'!G917="","",HEX2OCT(G918))</f>
        <v/>
      </c>
      <c r="AL918" s="8" t="str">
        <f>IF('Filtered Data'!H917="","",HEX2OCT(H918))</f>
        <v/>
      </c>
      <c r="AM918" s="8" t="str">
        <f>IF('Filtered Data'!I917="","",HEX2OCT(I918))</f>
        <v/>
      </c>
      <c r="AN918" s="8" t="str">
        <f>IF('Filtered Data'!J917="","",HEX2OCT(J918))</f>
        <v/>
      </c>
      <c r="AO918" s="8" t="str">
        <f>IF('Filtered Data'!K917="","",HEX2OCT(K918))</f>
        <v/>
      </c>
      <c r="AP918" s="8" t="str">
        <f>IF('Filtered Data'!L917="","",HEX2OCT(L918))</f>
        <v/>
      </c>
      <c r="AQ918" s="8" t="str">
        <f>IF('Filtered Data'!M917="","",HEX2OCT(M918))</f>
        <v/>
      </c>
      <c r="AR918" s="8" t="str">
        <f>IF('Filtered Data'!N917="","",HEX2OCT(N918))</f>
        <v/>
      </c>
    </row>
    <row r="919">
      <c r="A919" s="5" t="str">
        <f>'Filtered Data'!A918</f>
        <v/>
      </c>
      <c r="B919" s="5" t="str">
        <f>'Filtered Data'!B918</f>
        <v/>
      </c>
      <c r="C919" s="5" t="str">
        <f>'Filtered Data'!C918</f>
        <v/>
      </c>
      <c r="D919" s="5" t="str">
        <f>'Filtered Data'!D918</f>
        <v/>
      </c>
      <c r="E919" s="5" t="str">
        <f>'Filtered Data'!E918</f>
        <v/>
      </c>
      <c r="F919" s="5" t="str">
        <f>'Filtered Data'!F918</f>
        <v/>
      </c>
      <c r="G919" s="5" t="str">
        <f>'Filtered Data'!G918</f>
        <v/>
      </c>
      <c r="H919" s="5" t="str">
        <f>'Filtered Data'!H918</f>
        <v/>
      </c>
      <c r="I919" s="5" t="str">
        <f>'Filtered Data'!I918</f>
        <v/>
      </c>
      <c r="J919" s="5" t="str">
        <f>'Filtered Data'!J918</f>
        <v/>
      </c>
      <c r="K919" s="5" t="str">
        <f>'Filtered Data'!K918</f>
        <v/>
      </c>
      <c r="L919" s="5" t="str">
        <f>'Filtered Data'!L918</f>
        <v/>
      </c>
      <c r="M919" s="5" t="str">
        <f>'Filtered Data'!M918</f>
        <v/>
      </c>
      <c r="N919" s="5" t="str">
        <f>'Filtered Data'!N918</f>
        <v/>
      </c>
      <c r="P919" s="7">
        <f t="shared" si="45"/>
        <v>0</v>
      </c>
      <c r="Q919" s="8" t="str">
        <f>IF('Filtered Data'!G918="","",HEX2DEC(G919))</f>
        <v/>
      </c>
      <c r="R919" s="8" t="str">
        <f>IF('Filtered Data'!H918="","",HEX2DEC(H919))</f>
        <v/>
      </c>
      <c r="S919" s="8" t="str">
        <f>IF('Filtered Data'!I918="","",HEX2DEC(I919))</f>
        <v/>
      </c>
      <c r="T919" s="8" t="str">
        <f>IF('Filtered Data'!J918="","",HEX2DEC(J919))</f>
        <v/>
      </c>
      <c r="U919" s="8" t="str">
        <f>IF('Filtered Data'!K918="","",HEX2DEC(K919))</f>
        <v/>
      </c>
      <c r="V919" s="8" t="str">
        <f>IF('Filtered Data'!L918="","",HEX2DEC(L919))</f>
        <v/>
      </c>
      <c r="W919" s="8" t="str">
        <f>IF('Filtered Data'!M918="","",HEX2DEC(M919))</f>
        <v/>
      </c>
      <c r="X919" s="8" t="str">
        <f>IF('Filtered Data'!N918="","",HEX2DEC(N919))</f>
        <v/>
      </c>
      <c r="Y919" s="8"/>
      <c r="Z919" s="9" t="str">
        <f t="shared" si="46"/>
        <v>0</v>
      </c>
      <c r="AA919" s="8" t="str">
        <f>IF('Filtered Data'!G918="","",HEX2BIN(G919))</f>
        <v/>
      </c>
      <c r="AB919" s="8" t="str">
        <f>IF('Filtered Data'!H918="","",HEX2BIN(H919))</f>
        <v/>
      </c>
      <c r="AC919" s="8" t="str">
        <f>IF('Filtered Data'!I918="","",HEX2BIN(I919))</f>
        <v/>
      </c>
      <c r="AD919" s="8" t="str">
        <f>IF('Filtered Data'!J918="","",HEX2BIN(J919))</f>
        <v/>
      </c>
      <c r="AE919" s="8" t="str">
        <f>IF('Filtered Data'!K918="","",HEX2BIN(K919))</f>
        <v/>
      </c>
      <c r="AF919" s="8" t="str">
        <f>IF('Filtered Data'!L918="","",HEX2BIN(L919))</f>
        <v/>
      </c>
      <c r="AG919" s="8" t="str">
        <f>IF('Filtered Data'!M918="","",HEX2BIN(M919))</f>
        <v/>
      </c>
      <c r="AH919" s="8" t="str">
        <f>IF('Filtered Data'!N918="","",HEX2BIN(N919))</f>
        <v/>
      </c>
      <c r="AI919" s="8"/>
      <c r="AJ919" s="9" t="str">
        <f t="shared" si="47"/>
        <v>0</v>
      </c>
      <c r="AK919" s="8" t="str">
        <f>IF('Filtered Data'!G918="","",HEX2OCT(G919))</f>
        <v/>
      </c>
      <c r="AL919" s="8" t="str">
        <f>IF('Filtered Data'!H918="","",HEX2OCT(H919))</f>
        <v/>
      </c>
      <c r="AM919" s="8" t="str">
        <f>IF('Filtered Data'!I918="","",HEX2OCT(I919))</f>
        <v/>
      </c>
      <c r="AN919" s="8" t="str">
        <f>IF('Filtered Data'!J918="","",HEX2OCT(J919))</f>
        <v/>
      </c>
      <c r="AO919" s="8" t="str">
        <f>IF('Filtered Data'!K918="","",HEX2OCT(K919))</f>
        <v/>
      </c>
      <c r="AP919" s="8" t="str">
        <f>IF('Filtered Data'!L918="","",HEX2OCT(L919))</f>
        <v/>
      </c>
      <c r="AQ919" s="8" t="str">
        <f>IF('Filtered Data'!M918="","",HEX2OCT(M919))</f>
        <v/>
      </c>
      <c r="AR919" s="8" t="str">
        <f>IF('Filtered Data'!N918="","",HEX2OCT(N919))</f>
        <v/>
      </c>
    </row>
    <row r="920">
      <c r="A920" s="5" t="str">
        <f>'Filtered Data'!A919</f>
        <v/>
      </c>
      <c r="B920" s="5" t="str">
        <f>'Filtered Data'!B919</f>
        <v/>
      </c>
      <c r="C920" s="5" t="str">
        <f>'Filtered Data'!C919</f>
        <v/>
      </c>
      <c r="D920" s="5" t="str">
        <f>'Filtered Data'!D919</f>
        <v/>
      </c>
      <c r="E920" s="5" t="str">
        <f>'Filtered Data'!E919</f>
        <v/>
      </c>
      <c r="F920" s="5" t="str">
        <f>'Filtered Data'!F919</f>
        <v/>
      </c>
      <c r="G920" s="5" t="str">
        <f>'Filtered Data'!G919</f>
        <v/>
      </c>
      <c r="H920" s="5" t="str">
        <f>'Filtered Data'!H919</f>
        <v/>
      </c>
      <c r="I920" s="5" t="str">
        <f>'Filtered Data'!I919</f>
        <v/>
      </c>
      <c r="J920" s="5" t="str">
        <f>'Filtered Data'!J919</f>
        <v/>
      </c>
      <c r="K920" s="5" t="str">
        <f>'Filtered Data'!K919</f>
        <v/>
      </c>
      <c r="L920" s="5" t="str">
        <f>'Filtered Data'!L919</f>
        <v/>
      </c>
      <c r="M920" s="5" t="str">
        <f>'Filtered Data'!M919</f>
        <v/>
      </c>
      <c r="N920" s="5" t="str">
        <f>'Filtered Data'!N919</f>
        <v/>
      </c>
      <c r="P920" s="7">
        <f t="shared" si="45"/>
        <v>0</v>
      </c>
      <c r="Q920" s="8" t="str">
        <f>IF('Filtered Data'!G919="","",HEX2DEC(G920))</f>
        <v/>
      </c>
      <c r="R920" s="8" t="str">
        <f>IF('Filtered Data'!H919="","",HEX2DEC(H920))</f>
        <v/>
      </c>
      <c r="S920" s="8" t="str">
        <f>IF('Filtered Data'!I919="","",HEX2DEC(I920))</f>
        <v/>
      </c>
      <c r="T920" s="8" t="str">
        <f>IF('Filtered Data'!J919="","",HEX2DEC(J920))</f>
        <v/>
      </c>
      <c r="U920" s="8" t="str">
        <f>IF('Filtered Data'!K919="","",HEX2DEC(K920))</f>
        <v/>
      </c>
      <c r="V920" s="8" t="str">
        <f>IF('Filtered Data'!L919="","",HEX2DEC(L920))</f>
        <v/>
      </c>
      <c r="W920" s="8" t="str">
        <f>IF('Filtered Data'!M919="","",HEX2DEC(M920))</f>
        <v/>
      </c>
      <c r="X920" s="8" t="str">
        <f>IF('Filtered Data'!N919="","",HEX2DEC(N920))</f>
        <v/>
      </c>
      <c r="Y920" s="8"/>
      <c r="Z920" s="9" t="str">
        <f t="shared" si="46"/>
        <v>0</v>
      </c>
      <c r="AA920" s="8" t="str">
        <f>IF('Filtered Data'!G919="","",HEX2BIN(G920))</f>
        <v/>
      </c>
      <c r="AB920" s="8" t="str">
        <f>IF('Filtered Data'!H919="","",HEX2BIN(H920))</f>
        <v/>
      </c>
      <c r="AC920" s="8" t="str">
        <f>IF('Filtered Data'!I919="","",HEX2BIN(I920))</f>
        <v/>
      </c>
      <c r="AD920" s="8" t="str">
        <f>IF('Filtered Data'!J919="","",HEX2BIN(J920))</f>
        <v/>
      </c>
      <c r="AE920" s="8" t="str">
        <f>IF('Filtered Data'!K919="","",HEX2BIN(K920))</f>
        <v/>
      </c>
      <c r="AF920" s="8" t="str">
        <f>IF('Filtered Data'!L919="","",HEX2BIN(L920))</f>
        <v/>
      </c>
      <c r="AG920" s="8" t="str">
        <f>IF('Filtered Data'!M919="","",HEX2BIN(M920))</f>
        <v/>
      </c>
      <c r="AH920" s="8" t="str">
        <f>IF('Filtered Data'!N919="","",HEX2BIN(N920))</f>
        <v/>
      </c>
      <c r="AI920" s="8"/>
      <c r="AJ920" s="9" t="str">
        <f t="shared" si="47"/>
        <v>0</v>
      </c>
      <c r="AK920" s="8" t="str">
        <f>IF('Filtered Data'!G919="","",HEX2OCT(G920))</f>
        <v/>
      </c>
      <c r="AL920" s="8" t="str">
        <f>IF('Filtered Data'!H919="","",HEX2OCT(H920))</f>
        <v/>
      </c>
      <c r="AM920" s="8" t="str">
        <f>IF('Filtered Data'!I919="","",HEX2OCT(I920))</f>
        <v/>
      </c>
      <c r="AN920" s="8" t="str">
        <f>IF('Filtered Data'!J919="","",HEX2OCT(J920))</f>
        <v/>
      </c>
      <c r="AO920" s="8" t="str">
        <f>IF('Filtered Data'!K919="","",HEX2OCT(K920))</f>
        <v/>
      </c>
      <c r="AP920" s="8" t="str">
        <f>IF('Filtered Data'!L919="","",HEX2OCT(L920))</f>
        <v/>
      </c>
      <c r="AQ920" s="8" t="str">
        <f>IF('Filtered Data'!M919="","",HEX2OCT(M920))</f>
        <v/>
      </c>
      <c r="AR920" s="8" t="str">
        <f>IF('Filtered Data'!N919="","",HEX2OCT(N920))</f>
        <v/>
      </c>
    </row>
    <row r="921">
      <c r="A921" s="5" t="str">
        <f>'Filtered Data'!A920</f>
        <v/>
      </c>
      <c r="B921" s="5" t="str">
        <f>'Filtered Data'!B920</f>
        <v/>
      </c>
      <c r="C921" s="5" t="str">
        <f>'Filtered Data'!C920</f>
        <v/>
      </c>
      <c r="D921" s="5" t="str">
        <f>'Filtered Data'!D920</f>
        <v/>
      </c>
      <c r="E921" s="5" t="str">
        <f>'Filtered Data'!E920</f>
        <v/>
      </c>
      <c r="F921" s="5" t="str">
        <f>'Filtered Data'!F920</f>
        <v/>
      </c>
      <c r="G921" s="5" t="str">
        <f>'Filtered Data'!G920</f>
        <v/>
      </c>
      <c r="H921" s="5" t="str">
        <f>'Filtered Data'!H920</f>
        <v/>
      </c>
      <c r="I921" s="5" t="str">
        <f>'Filtered Data'!I920</f>
        <v/>
      </c>
      <c r="J921" s="5" t="str">
        <f>'Filtered Data'!J920</f>
        <v/>
      </c>
      <c r="K921" s="5" t="str">
        <f>'Filtered Data'!K920</f>
        <v/>
      </c>
      <c r="L921" s="5" t="str">
        <f>'Filtered Data'!L920</f>
        <v/>
      </c>
      <c r="M921" s="5" t="str">
        <f>'Filtered Data'!M920</f>
        <v/>
      </c>
      <c r="N921" s="5" t="str">
        <f>'Filtered Data'!N920</f>
        <v/>
      </c>
      <c r="P921" s="7">
        <f t="shared" si="45"/>
        <v>0</v>
      </c>
      <c r="Q921" s="8" t="str">
        <f>IF('Filtered Data'!G920="","",HEX2DEC(G921))</f>
        <v/>
      </c>
      <c r="R921" s="8" t="str">
        <f>IF('Filtered Data'!H920="","",HEX2DEC(H921))</f>
        <v/>
      </c>
      <c r="S921" s="8" t="str">
        <f>IF('Filtered Data'!I920="","",HEX2DEC(I921))</f>
        <v/>
      </c>
      <c r="T921" s="8" t="str">
        <f>IF('Filtered Data'!J920="","",HEX2DEC(J921))</f>
        <v/>
      </c>
      <c r="U921" s="8" t="str">
        <f>IF('Filtered Data'!K920="","",HEX2DEC(K921))</f>
        <v/>
      </c>
      <c r="V921" s="8" t="str">
        <f>IF('Filtered Data'!L920="","",HEX2DEC(L921))</f>
        <v/>
      </c>
      <c r="W921" s="8" t="str">
        <f>IF('Filtered Data'!M920="","",HEX2DEC(M921))</f>
        <v/>
      </c>
      <c r="X921" s="8" t="str">
        <f>IF('Filtered Data'!N920="","",HEX2DEC(N921))</f>
        <v/>
      </c>
      <c r="Y921" s="8"/>
      <c r="Z921" s="9" t="str">
        <f t="shared" si="46"/>
        <v>0</v>
      </c>
      <c r="AA921" s="8" t="str">
        <f>IF('Filtered Data'!G920="","",HEX2BIN(G921))</f>
        <v/>
      </c>
      <c r="AB921" s="8" t="str">
        <f>IF('Filtered Data'!H920="","",HEX2BIN(H921))</f>
        <v/>
      </c>
      <c r="AC921" s="8" t="str">
        <f>IF('Filtered Data'!I920="","",HEX2BIN(I921))</f>
        <v/>
      </c>
      <c r="AD921" s="8" t="str">
        <f>IF('Filtered Data'!J920="","",HEX2BIN(J921))</f>
        <v/>
      </c>
      <c r="AE921" s="8" t="str">
        <f>IF('Filtered Data'!K920="","",HEX2BIN(K921))</f>
        <v/>
      </c>
      <c r="AF921" s="8" t="str">
        <f>IF('Filtered Data'!L920="","",HEX2BIN(L921))</f>
        <v/>
      </c>
      <c r="AG921" s="8" t="str">
        <f>IF('Filtered Data'!M920="","",HEX2BIN(M921))</f>
        <v/>
      </c>
      <c r="AH921" s="8" t="str">
        <f>IF('Filtered Data'!N920="","",HEX2BIN(N921))</f>
        <v/>
      </c>
      <c r="AI921" s="8"/>
      <c r="AJ921" s="9" t="str">
        <f t="shared" si="47"/>
        <v>0</v>
      </c>
      <c r="AK921" s="8" t="str">
        <f>IF('Filtered Data'!G920="","",HEX2OCT(G921))</f>
        <v/>
      </c>
      <c r="AL921" s="8" t="str">
        <f>IF('Filtered Data'!H920="","",HEX2OCT(H921))</f>
        <v/>
      </c>
      <c r="AM921" s="8" t="str">
        <f>IF('Filtered Data'!I920="","",HEX2OCT(I921))</f>
        <v/>
      </c>
      <c r="AN921" s="8" t="str">
        <f>IF('Filtered Data'!J920="","",HEX2OCT(J921))</f>
        <v/>
      </c>
      <c r="AO921" s="8" t="str">
        <f>IF('Filtered Data'!K920="","",HEX2OCT(K921))</f>
        <v/>
      </c>
      <c r="AP921" s="8" t="str">
        <f>IF('Filtered Data'!L920="","",HEX2OCT(L921))</f>
        <v/>
      </c>
      <c r="AQ921" s="8" t="str">
        <f>IF('Filtered Data'!M920="","",HEX2OCT(M921))</f>
        <v/>
      </c>
      <c r="AR921" s="8" t="str">
        <f>IF('Filtered Data'!N920="","",HEX2OCT(N921))</f>
        <v/>
      </c>
    </row>
    <row r="922">
      <c r="A922" s="5" t="str">
        <f>'Filtered Data'!A921</f>
        <v/>
      </c>
      <c r="B922" s="5" t="str">
        <f>'Filtered Data'!B921</f>
        <v/>
      </c>
      <c r="C922" s="5" t="str">
        <f>'Filtered Data'!C921</f>
        <v/>
      </c>
      <c r="D922" s="5" t="str">
        <f>'Filtered Data'!D921</f>
        <v/>
      </c>
      <c r="E922" s="5" t="str">
        <f>'Filtered Data'!E921</f>
        <v/>
      </c>
      <c r="F922" s="5" t="str">
        <f>'Filtered Data'!F921</f>
        <v/>
      </c>
      <c r="G922" s="5" t="str">
        <f>'Filtered Data'!G921</f>
        <v/>
      </c>
      <c r="H922" s="5" t="str">
        <f>'Filtered Data'!H921</f>
        <v/>
      </c>
      <c r="I922" s="5" t="str">
        <f>'Filtered Data'!I921</f>
        <v/>
      </c>
      <c r="J922" s="5" t="str">
        <f>'Filtered Data'!J921</f>
        <v/>
      </c>
      <c r="K922" s="5" t="str">
        <f>'Filtered Data'!K921</f>
        <v/>
      </c>
      <c r="L922" s="5" t="str">
        <f>'Filtered Data'!L921</f>
        <v/>
      </c>
      <c r="M922" s="5" t="str">
        <f>'Filtered Data'!M921</f>
        <v/>
      </c>
      <c r="N922" s="5" t="str">
        <f>'Filtered Data'!N921</f>
        <v/>
      </c>
      <c r="P922" s="7">
        <f t="shared" si="45"/>
        <v>0</v>
      </c>
      <c r="Q922" s="8" t="str">
        <f>IF('Filtered Data'!G921="","",HEX2DEC(G922))</f>
        <v/>
      </c>
      <c r="R922" s="8" t="str">
        <f>IF('Filtered Data'!H921="","",HEX2DEC(H922))</f>
        <v/>
      </c>
      <c r="S922" s="8" t="str">
        <f>IF('Filtered Data'!I921="","",HEX2DEC(I922))</f>
        <v/>
      </c>
      <c r="T922" s="8" t="str">
        <f>IF('Filtered Data'!J921="","",HEX2DEC(J922))</f>
        <v/>
      </c>
      <c r="U922" s="8" t="str">
        <f>IF('Filtered Data'!K921="","",HEX2DEC(K922))</f>
        <v/>
      </c>
      <c r="V922" s="8" t="str">
        <f>IF('Filtered Data'!L921="","",HEX2DEC(L922))</f>
        <v/>
      </c>
      <c r="W922" s="8" t="str">
        <f>IF('Filtered Data'!M921="","",HEX2DEC(M922))</f>
        <v/>
      </c>
      <c r="X922" s="8" t="str">
        <f>IF('Filtered Data'!N921="","",HEX2DEC(N922))</f>
        <v/>
      </c>
      <c r="Y922" s="8"/>
      <c r="Z922" s="9" t="str">
        <f t="shared" si="46"/>
        <v>0</v>
      </c>
      <c r="AA922" s="8" t="str">
        <f>IF('Filtered Data'!G921="","",HEX2BIN(G922))</f>
        <v/>
      </c>
      <c r="AB922" s="8" t="str">
        <f>IF('Filtered Data'!H921="","",HEX2BIN(H922))</f>
        <v/>
      </c>
      <c r="AC922" s="8" t="str">
        <f>IF('Filtered Data'!I921="","",HEX2BIN(I922))</f>
        <v/>
      </c>
      <c r="AD922" s="8" t="str">
        <f>IF('Filtered Data'!J921="","",HEX2BIN(J922))</f>
        <v/>
      </c>
      <c r="AE922" s="8" t="str">
        <f>IF('Filtered Data'!K921="","",HEX2BIN(K922))</f>
        <v/>
      </c>
      <c r="AF922" s="8" t="str">
        <f>IF('Filtered Data'!L921="","",HEX2BIN(L922))</f>
        <v/>
      </c>
      <c r="AG922" s="8" t="str">
        <f>IF('Filtered Data'!M921="","",HEX2BIN(M922))</f>
        <v/>
      </c>
      <c r="AH922" s="8" t="str">
        <f>IF('Filtered Data'!N921="","",HEX2BIN(N922))</f>
        <v/>
      </c>
      <c r="AI922" s="8"/>
      <c r="AJ922" s="9" t="str">
        <f t="shared" si="47"/>
        <v>0</v>
      </c>
      <c r="AK922" s="8" t="str">
        <f>IF('Filtered Data'!G921="","",HEX2OCT(G922))</f>
        <v/>
      </c>
      <c r="AL922" s="8" t="str">
        <f>IF('Filtered Data'!H921="","",HEX2OCT(H922))</f>
        <v/>
      </c>
      <c r="AM922" s="8" t="str">
        <f>IF('Filtered Data'!I921="","",HEX2OCT(I922))</f>
        <v/>
      </c>
      <c r="AN922" s="8" t="str">
        <f>IF('Filtered Data'!J921="","",HEX2OCT(J922))</f>
        <v/>
      </c>
      <c r="AO922" s="8" t="str">
        <f>IF('Filtered Data'!K921="","",HEX2OCT(K922))</f>
        <v/>
      </c>
      <c r="AP922" s="8" t="str">
        <f>IF('Filtered Data'!L921="","",HEX2OCT(L922))</f>
        <v/>
      </c>
      <c r="AQ922" s="8" t="str">
        <f>IF('Filtered Data'!M921="","",HEX2OCT(M922))</f>
        <v/>
      </c>
      <c r="AR922" s="8" t="str">
        <f>IF('Filtered Data'!N921="","",HEX2OCT(N922))</f>
        <v/>
      </c>
    </row>
    <row r="923">
      <c r="A923" s="5" t="str">
        <f>'Filtered Data'!A922</f>
        <v/>
      </c>
      <c r="B923" s="5" t="str">
        <f>'Filtered Data'!B922</f>
        <v/>
      </c>
      <c r="C923" s="5" t="str">
        <f>'Filtered Data'!C922</f>
        <v/>
      </c>
      <c r="D923" s="5" t="str">
        <f>'Filtered Data'!D922</f>
        <v/>
      </c>
      <c r="E923" s="5" t="str">
        <f>'Filtered Data'!E922</f>
        <v/>
      </c>
      <c r="F923" s="5" t="str">
        <f>'Filtered Data'!F922</f>
        <v/>
      </c>
      <c r="G923" s="5" t="str">
        <f>'Filtered Data'!G922</f>
        <v/>
      </c>
      <c r="H923" s="5" t="str">
        <f>'Filtered Data'!H922</f>
        <v/>
      </c>
      <c r="I923" s="5" t="str">
        <f>'Filtered Data'!I922</f>
        <v/>
      </c>
      <c r="J923" s="5" t="str">
        <f>'Filtered Data'!J922</f>
        <v/>
      </c>
      <c r="K923" s="5" t="str">
        <f>'Filtered Data'!K922</f>
        <v/>
      </c>
      <c r="L923" s="5" t="str">
        <f>'Filtered Data'!L922</f>
        <v/>
      </c>
      <c r="M923" s="5" t="str">
        <f>'Filtered Data'!M922</f>
        <v/>
      </c>
      <c r="N923" s="5" t="str">
        <f>'Filtered Data'!N922</f>
        <v/>
      </c>
      <c r="P923" s="7">
        <f t="shared" si="45"/>
        <v>0</v>
      </c>
      <c r="Q923" s="8" t="str">
        <f>IF('Filtered Data'!G922="","",HEX2DEC(G923))</f>
        <v/>
      </c>
      <c r="R923" s="8" t="str">
        <f>IF('Filtered Data'!H922="","",HEX2DEC(H923))</f>
        <v/>
      </c>
      <c r="S923" s="8" t="str">
        <f>IF('Filtered Data'!I922="","",HEX2DEC(I923))</f>
        <v/>
      </c>
      <c r="T923" s="8" t="str">
        <f>IF('Filtered Data'!J922="","",HEX2DEC(J923))</f>
        <v/>
      </c>
      <c r="U923" s="8" t="str">
        <f>IF('Filtered Data'!K922="","",HEX2DEC(K923))</f>
        <v/>
      </c>
      <c r="V923" s="8" t="str">
        <f>IF('Filtered Data'!L922="","",HEX2DEC(L923))</f>
        <v/>
      </c>
      <c r="W923" s="8" t="str">
        <f>IF('Filtered Data'!M922="","",HEX2DEC(M923))</f>
        <v/>
      </c>
      <c r="X923" s="8" t="str">
        <f>IF('Filtered Data'!N922="","",HEX2DEC(N923))</f>
        <v/>
      </c>
      <c r="Y923" s="8"/>
      <c r="Z923" s="9" t="str">
        <f t="shared" si="46"/>
        <v>0</v>
      </c>
      <c r="AA923" s="8" t="str">
        <f>IF('Filtered Data'!G922="","",HEX2BIN(G923))</f>
        <v/>
      </c>
      <c r="AB923" s="8" t="str">
        <f>IF('Filtered Data'!H922="","",HEX2BIN(H923))</f>
        <v/>
      </c>
      <c r="AC923" s="8" t="str">
        <f>IF('Filtered Data'!I922="","",HEX2BIN(I923))</f>
        <v/>
      </c>
      <c r="AD923" s="8" t="str">
        <f>IF('Filtered Data'!J922="","",HEX2BIN(J923))</f>
        <v/>
      </c>
      <c r="AE923" s="8" t="str">
        <f>IF('Filtered Data'!K922="","",HEX2BIN(K923))</f>
        <v/>
      </c>
      <c r="AF923" s="8" t="str">
        <f>IF('Filtered Data'!L922="","",HEX2BIN(L923))</f>
        <v/>
      </c>
      <c r="AG923" s="8" t="str">
        <f>IF('Filtered Data'!M922="","",HEX2BIN(M923))</f>
        <v/>
      </c>
      <c r="AH923" s="8" t="str">
        <f>IF('Filtered Data'!N922="","",HEX2BIN(N923))</f>
        <v/>
      </c>
      <c r="AI923" s="8"/>
      <c r="AJ923" s="9" t="str">
        <f t="shared" si="47"/>
        <v>0</v>
      </c>
      <c r="AK923" s="8" t="str">
        <f>IF('Filtered Data'!G922="","",HEX2OCT(G923))</f>
        <v/>
      </c>
      <c r="AL923" s="8" t="str">
        <f>IF('Filtered Data'!H922="","",HEX2OCT(H923))</f>
        <v/>
      </c>
      <c r="AM923" s="8" t="str">
        <f>IF('Filtered Data'!I922="","",HEX2OCT(I923))</f>
        <v/>
      </c>
      <c r="AN923" s="8" t="str">
        <f>IF('Filtered Data'!J922="","",HEX2OCT(J923))</f>
        <v/>
      </c>
      <c r="AO923" s="8" t="str">
        <f>IF('Filtered Data'!K922="","",HEX2OCT(K923))</f>
        <v/>
      </c>
      <c r="AP923" s="8" t="str">
        <f>IF('Filtered Data'!L922="","",HEX2OCT(L923))</f>
        <v/>
      </c>
      <c r="AQ923" s="8" t="str">
        <f>IF('Filtered Data'!M922="","",HEX2OCT(M923))</f>
        <v/>
      </c>
      <c r="AR923" s="8" t="str">
        <f>IF('Filtered Data'!N922="","",HEX2OCT(N923))</f>
        <v/>
      </c>
    </row>
    <row r="924">
      <c r="A924" s="5" t="str">
        <f>'Filtered Data'!A923</f>
        <v/>
      </c>
      <c r="B924" s="5" t="str">
        <f>'Filtered Data'!B923</f>
        <v/>
      </c>
      <c r="C924" s="5" t="str">
        <f>'Filtered Data'!C923</f>
        <v/>
      </c>
      <c r="D924" s="5" t="str">
        <f>'Filtered Data'!D923</f>
        <v/>
      </c>
      <c r="E924" s="5" t="str">
        <f>'Filtered Data'!E923</f>
        <v/>
      </c>
      <c r="F924" s="5" t="str">
        <f>'Filtered Data'!F923</f>
        <v/>
      </c>
      <c r="G924" s="5" t="str">
        <f>'Filtered Data'!G923</f>
        <v/>
      </c>
      <c r="H924" s="5" t="str">
        <f>'Filtered Data'!H923</f>
        <v/>
      </c>
      <c r="I924" s="5" t="str">
        <f>'Filtered Data'!I923</f>
        <v/>
      </c>
      <c r="J924" s="5" t="str">
        <f>'Filtered Data'!J923</f>
        <v/>
      </c>
      <c r="K924" s="5" t="str">
        <f>'Filtered Data'!K923</f>
        <v/>
      </c>
      <c r="L924" s="5" t="str">
        <f>'Filtered Data'!L923</f>
        <v/>
      </c>
      <c r="M924" s="5" t="str">
        <f>'Filtered Data'!M923</f>
        <v/>
      </c>
      <c r="N924" s="5" t="str">
        <f>'Filtered Data'!N923</f>
        <v/>
      </c>
      <c r="P924" s="7">
        <f t="shared" si="45"/>
        <v>0</v>
      </c>
      <c r="Q924" s="8" t="str">
        <f>IF('Filtered Data'!G923="","",HEX2DEC(G924))</f>
        <v/>
      </c>
      <c r="R924" s="8" t="str">
        <f>IF('Filtered Data'!H923="","",HEX2DEC(H924))</f>
        <v/>
      </c>
      <c r="S924" s="8" t="str">
        <f>IF('Filtered Data'!I923="","",HEX2DEC(I924))</f>
        <v/>
      </c>
      <c r="T924" s="8" t="str">
        <f>IF('Filtered Data'!J923="","",HEX2DEC(J924))</f>
        <v/>
      </c>
      <c r="U924" s="8" t="str">
        <f>IF('Filtered Data'!K923="","",HEX2DEC(K924))</f>
        <v/>
      </c>
      <c r="V924" s="8" t="str">
        <f>IF('Filtered Data'!L923="","",HEX2DEC(L924))</f>
        <v/>
      </c>
      <c r="W924" s="8" t="str">
        <f>IF('Filtered Data'!M923="","",HEX2DEC(M924))</f>
        <v/>
      </c>
      <c r="X924" s="8" t="str">
        <f>IF('Filtered Data'!N923="","",HEX2DEC(N924))</f>
        <v/>
      </c>
      <c r="Y924" s="8"/>
      <c r="Z924" s="9" t="str">
        <f t="shared" si="46"/>
        <v>0</v>
      </c>
      <c r="AA924" s="8" t="str">
        <f>IF('Filtered Data'!G923="","",HEX2BIN(G924))</f>
        <v/>
      </c>
      <c r="AB924" s="8" t="str">
        <f>IF('Filtered Data'!H923="","",HEX2BIN(H924))</f>
        <v/>
      </c>
      <c r="AC924" s="8" t="str">
        <f>IF('Filtered Data'!I923="","",HEX2BIN(I924))</f>
        <v/>
      </c>
      <c r="AD924" s="8" t="str">
        <f>IF('Filtered Data'!J923="","",HEX2BIN(J924))</f>
        <v/>
      </c>
      <c r="AE924" s="8" t="str">
        <f>IF('Filtered Data'!K923="","",HEX2BIN(K924))</f>
        <v/>
      </c>
      <c r="AF924" s="8" t="str">
        <f>IF('Filtered Data'!L923="","",HEX2BIN(L924))</f>
        <v/>
      </c>
      <c r="AG924" s="8" t="str">
        <f>IF('Filtered Data'!M923="","",HEX2BIN(M924))</f>
        <v/>
      </c>
      <c r="AH924" s="8" t="str">
        <f>IF('Filtered Data'!N923="","",HEX2BIN(N924))</f>
        <v/>
      </c>
      <c r="AI924" s="8"/>
      <c r="AJ924" s="9" t="str">
        <f t="shared" si="47"/>
        <v>0</v>
      </c>
      <c r="AK924" s="8" t="str">
        <f>IF('Filtered Data'!G923="","",HEX2OCT(G924))</f>
        <v/>
      </c>
      <c r="AL924" s="8" t="str">
        <f>IF('Filtered Data'!H923="","",HEX2OCT(H924))</f>
        <v/>
      </c>
      <c r="AM924" s="8" t="str">
        <f>IF('Filtered Data'!I923="","",HEX2OCT(I924))</f>
        <v/>
      </c>
      <c r="AN924" s="8" t="str">
        <f>IF('Filtered Data'!J923="","",HEX2OCT(J924))</f>
        <v/>
      </c>
      <c r="AO924" s="8" t="str">
        <f>IF('Filtered Data'!K923="","",HEX2OCT(K924))</f>
        <v/>
      </c>
      <c r="AP924" s="8" t="str">
        <f>IF('Filtered Data'!L923="","",HEX2OCT(L924))</f>
        <v/>
      </c>
      <c r="AQ924" s="8" t="str">
        <f>IF('Filtered Data'!M923="","",HEX2OCT(M924))</f>
        <v/>
      </c>
      <c r="AR924" s="8" t="str">
        <f>IF('Filtered Data'!N923="","",HEX2OCT(N924))</f>
        <v/>
      </c>
    </row>
    <row r="925">
      <c r="A925" s="5" t="str">
        <f>'Filtered Data'!A924</f>
        <v/>
      </c>
      <c r="B925" s="5" t="str">
        <f>'Filtered Data'!B924</f>
        <v/>
      </c>
      <c r="C925" s="5" t="str">
        <f>'Filtered Data'!C924</f>
        <v/>
      </c>
      <c r="D925" s="5" t="str">
        <f>'Filtered Data'!D924</f>
        <v/>
      </c>
      <c r="E925" s="5" t="str">
        <f>'Filtered Data'!E924</f>
        <v/>
      </c>
      <c r="F925" s="5" t="str">
        <f>'Filtered Data'!F924</f>
        <v/>
      </c>
      <c r="G925" s="5" t="str">
        <f>'Filtered Data'!G924</f>
        <v/>
      </c>
      <c r="H925" s="5" t="str">
        <f>'Filtered Data'!H924</f>
        <v/>
      </c>
      <c r="I925" s="5" t="str">
        <f>'Filtered Data'!I924</f>
        <v/>
      </c>
      <c r="J925" s="5" t="str">
        <f>'Filtered Data'!J924</f>
        <v/>
      </c>
      <c r="K925" s="5" t="str">
        <f>'Filtered Data'!K924</f>
        <v/>
      </c>
      <c r="L925" s="5" t="str">
        <f>'Filtered Data'!L924</f>
        <v/>
      </c>
      <c r="M925" s="5" t="str">
        <f>'Filtered Data'!M924</f>
        <v/>
      </c>
      <c r="N925" s="5" t="str">
        <f>'Filtered Data'!N924</f>
        <v/>
      </c>
      <c r="P925" s="7">
        <f t="shared" si="45"/>
        <v>0</v>
      </c>
      <c r="Q925" s="8" t="str">
        <f>IF('Filtered Data'!G924="","",HEX2DEC(G925))</f>
        <v/>
      </c>
      <c r="R925" s="8" t="str">
        <f>IF('Filtered Data'!H924="","",HEX2DEC(H925))</f>
        <v/>
      </c>
      <c r="S925" s="8" t="str">
        <f>IF('Filtered Data'!I924="","",HEX2DEC(I925))</f>
        <v/>
      </c>
      <c r="T925" s="8" t="str">
        <f>IF('Filtered Data'!J924="","",HEX2DEC(J925))</f>
        <v/>
      </c>
      <c r="U925" s="8" t="str">
        <f>IF('Filtered Data'!K924="","",HEX2DEC(K925))</f>
        <v/>
      </c>
      <c r="V925" s="8" t="str">
        <f>IF('Filtered Data'!L924="","",HEX2DEC(L925))</f>
        <v/>
      </c>
      <c r="W925" s="8" t="str">
        <f>IF('Filtered Data'!M924="","",HEX2DEC(M925))</f>
        <v/>
      </c>
      <c r="X925" s="8" t="str">
        <f>IF('Filtered Data'!N924="","",HEX2DEC(N925))</f>
        <v/>
      </c>
      <c r="Y925" s="8"/>
      <c r="Z925" s="9" t="str">
        <f t="shared" si="46"/>
        <v>0</v>
      </c>
      <c r="AA925" s="8" t="str">
        <f>IF('Filtered Data'!G924="","",HEX2BIN(G925))</f>
        <v/>
      </c>
      <c r="AB925" s="8" t="str">
        <f>IF('Filtered Data'!H924="","",HEX2BIN(H925))</f>
        <v/>
      </c>
      <c r="AC925" s="8" t="str">
        <f>IF('Filtered Data'!I924="","",HEX2BIN(I925))</f>
        <v/>
      </c>
      <c r="AD925" s="8" t="str">
        <f>IF('Filtered Data'!J924="","",HEX2BIN(J925))</f>
        <v/>
      </c>
      <c r="AE925" s="8" t="str">
        <f>IF('Filtered Data'!K924="","",HEX2BIN(K925))</f>
        <v/>
      </c>
      <c r="AF925" s="8" t="str">
        <f>IF('Filtered Data'!L924="","",HEX2BIN(L925))</f>
        <v/>
      </c>
      <c r="AG925" s="8" t="str">
        <f>IF('Filtered Data'!M924="","",HEX2BIN(M925))</f>
        <v/>
      </c>
      <c r="AH925" s="8" t="str">
        <f>IF('Filtered Data'!N924="","",HEX2BIN(N925))</f>
        <v/>
      </c>
      <c r="AI925" s="8"/>
      <c r="AJ925" s="9" t="str">
        <f t="shared" si="47"/>
        <v>0</v>
      </c>
      <c r="AK925" s="8" t="str">
        <f>IF('Filtered Data'!G924="","",HEX2OCT(G925))</f>
        <v/>
      </c>
      <c r="AL925" s="8" t="str">
        <f>IF('Filtered Data'!H924="","",HEX2OCT(H925))</f>
        <v/>
      </c>
      <c r="AM925" s="8" t="str">
        <f>IF('Filtered Data'!I924="","",HEX2OCT(I925))</f>
        <v/>
      </c>
      <c r="AN925" s="8" t="str">
        <f>IF('Filtered Data'!J924="","",HEX2OCT(J925))</f>
        <v/>
      </c>
      <c r="AO925" s="8" t="str">
        <f>IF('Filtered Data'!K924="","",HEX2OCT(K925))</f>
        <v/>
      </c>
      <c r="AP925" s="8" t="str">
        <f>IF('Filtered Data'!L924="","",HEX2OCT(L925))</f>
        <v/>
      </c>
      <c r="AQ925" s="8" t="str">
        <f>IF('Filtered Data'!M924="","",HEX2OCT(M925))</f>
        <v/>
      </c>
      <c r="AR925" s="8" t="str">
        <f>IF('Filtered Data'!N924="","",HEX2OCT(N925))</f>
        <v/>
      </c>
    </row>
    <row r="926">
      <c r="A926" s="5" t="str">
        <f>'Filtered Data'!A925</f>
        <v/>
      </c>
      <c r="B926" s="5" t="str">
        <f>'Filtered Data'!B925</f>
        <v/>
      </c>
      <c r="C926" s="5" t="str">
        <f>'Filtered Data'!C925</f>
        <v/>
      </c>
      <c r="D926" s="5" t="str">
        <f>'Filtered Data'!D925</f>
        <v/>
      </c>
      <c r="E926" s="5" t="str">
        <f>'Filtered Data'!E925</f>
        <v/>
      </c>
      <c r="F926" s="5" t="str">
        <f>'Filtered Data'!F925</f>
        <v/>
      </c>
      <c r="G926" s="5" t="str">
        <f>'Filtered Data'!G925</f>
        <v/>
      </c>
      <c r="H926" s="5" t="str">
        <f>'Filtered Data'!H925</f>
        <v/>
      </c>
      <c r="I926" s="5" t="str">
        <f>'Filtered Data'!I925</f>
        <v/>
      </c>
      <c r="J926" s="5" t="str">
        <f>'Filtered Data'!J925</f>
        <v/>
      </c>
      <c r="K926" s="5" t="str">
        <f>'Filtered Data'!K925</f>
        <v/>
      </c>
      <c r="L926" s="5" t="str">
        <f>'Filtered Data'!L925</f>
        <v/>
      </c>
      <c r="M926" s="5" t="str">
        <f>'Filtered Data'!M925</f>
        <v/>
      </c>
      <c r="N926" s="5" t="str">
        <f>'Filtered Data'!N925</f>
        <v/>
      </c>
      <c r="P926" s="7">
        <f t="shared" si="45"/>
        <v>0</v>
      </c>
      <c r="Q926" s="8" t="str">
        <f>IF('Filtered Data'!G925="","",HEX2DEC(G926))</f>
        <v/>
      </c>
      <c r="R926" s="8" t="str">
        <f>IF('Filtered Data'!H925="","",HEX2DEC(H926))</f>
        <v/>
      </c>
      <c r="S926" s="8" t="str">
        <f>IF('Filtered Data'!I925="","",HEX2DEC(I926))</f>
        <v/>
      </c>
      <c r="T926" s="8" t="str">
        <f>IF('Filtered Data'!J925="","",HEX2DEC(J926))</f>
        <v/>
      </c>
      <c r="U926" s="8" t="str">
        <f>IF('Filtered Data'!K925="","",HEX2DEC(K926))</f>
        <v/>
      </c>
      <c r="V926" s="8" t="str">
        <f>IF('Filtered Data'!L925="","",HEX2DEC(L926))</f>
        <v/>
      </c>
      <c r="W926" s="8" t="str">
        <f>IF('Filtered Data'!M925="","",HEX2DEC(M926))</f>
        <v/>
      </c>
      <c r="X926" s="8" t="str">
        <f>IF('Filtered Data'!N925="","",HEX2DEC(N926))</f>
        <v/>
      </c>
      <c r="Y926" s="8"/>
      <c r="Z926" s="9" t="str">
        <f t="shared" si="46"/>
        <v>0</v>
      </c>
      <c r="AA926" s="8" t="str">
        <f>IF('Filtered Data'!G925="","",HEX2BIN(G926))</f>
        <v/>
      </c>
      <c r="AB926" s="8" t="str">
        <f>IF('Filtered Data'!H925="","",HEX2BIN(H926))</f>
        <v/>
      </c>
      <c r="AC926" s="8" t="str">
        <f>IF('Filtered Data'!I925="","",HEX2BIN(I926))</f>
        <v/>
      </c>
      <c r="AD926" s="8" t="str">
        <f>IF('Filtered Data'!J925="","",HEX2BIN(J926))</f>
        <v/>
      </c>
      <c r="AE926" s="8" t="str">
        <f>IF('Filtered Data'!K925="","",HEX2BIN(K926))</f>
        <v/>
      </c>
      <c r="AF926" s="8" t="str">
        <f>IF('Filtered Data'!L925="","",HEX2BIN(L926))</f>
        <v/>
      </c>
      <c r="AG926" s="8" t="str">
        <f>IF('Filtered Data'!M925="","",HEX2BIN(M926))</f>
        <v/>
      </c>
      <c r="AH926" s="8" t="str">
        <f>IF('Filtered Data'!N925="","",HEX2BIN(N926))</f>
        <v/>
      </c>
      <c r="AI926" s="8"/>
      <c r="AJ926" s="9" t="str">
        <f t="shared" si="47"/>
        <v>0</v>
      </c>
      <c r="AK926" s="8" t="str">
        <f>IF('Filtered Data'!G925="","",HEX2OCT(G926))</f>
        <v/>
      </c>
      <c r="AL926" s="8" t="str">
        <f>IF('Filtered Data'!H925="","",HEX2OCT(H926))</f>
        <v/>
      </c>
      <c r="AM926" s="8" t="str">
        <f>IF('Filtered Data'!I925="","",HEX2OCT(I926))</f>
        <v/>
      </c>
      <c r="AN926" s="8" t="str">
        <f>IF('Filtered Data'!J925="","",HEX2OCT(J926))</f>
        <v/>
      </c>
      <c r="AO926" s="8" t="str">
        <f>IF('Filtered Data'!K925="","",HEX2OCT(K926))</f>
        <v/>
      </c>
      <c r="AP926" s="8" t="str">
        <f>IF('Filtered Data'!L925="","",HEX2OCT(L926))</f>
        <v/>
      </c>
      <c r="AQ926" s="8" t="str">
        <f>IF('Filtered Data'!M925="","",HEX2OCT(M926))</f>
        <v/>
      </c>
      <c r="AR926" s="8" t="str">
        <f>IF('Filtered Data'!N925="","",HEX2OCT(N926))</f>
        <v/>
      </c>
    </row>
    <row r="927">
      <c r="A927" s="5" t="str">
        <f>'Filtered Data'!A926</f>
        <v/>
      </c>
      <c r="B927" s="5" t="str">
        <f>'Filtered Data'!B926</f>
        <v/>
      </c>
      <c r="C927" s="5" t="str">
        <f>'Filtered Data'!C926</f>
        <v/>
      </c>
      <c r="D927" s="5" t="str">
        <f>'Filtered Data'!D926</f>
        <v/>
      </c>
      <c r="E927" s="5" t="str">
        <f>'Filtered Data'!E926</f>
        <v/>
      </c>
      <c r="F927" s="5" t="str">
        <f>'Filtered Data'!F926</f>
        <v/>
      </c>
      <c r="G927" s="5" t="str">
        <f>'Filtered Data'!G926</f>
        <v/>
      </c>
      <c r="H927" s="5" t="str">
        <f>'Filtered Data'!H926</f>
        <v/>
      </c>
      <c r="I927" s="5" t="str">
        <f>'Filtered Data'!I926</f>
        <v/>
      </c>
      <c r="J927" s="5" t="str">
        <f>'Filtered Data'!J926</f>
        <v/>
      </c>
      <c r="K927" s="5" t="str">
        <f>'Filtered Data'!K926</f>
        <v/>
      </c>
      <c r="L927" s="5" t="str">
        <f>'Filtered Data'!L926</f>
        <v/>
      </c>
      <c r="M927" s="5" t="str">
        <f>'Filtered Data'!M926</f>
        <v/>
      </c>
      <c r="N927" s="5" t="str">
        <f>'Filtered Data'!N926</f>
        <v/>
      </c>
      <c r="P927" s="7">
        <f t="shared" si="45"/>
        <v>0</v>
      </c>
      <c r="Q927" s="8" t="str">
        <f>IF('Filtered Data'!G926="","",HEX2DEC(G927))</f>
        <v/>
      </c>
      <c r="R927" s="8" t="str">
        <f>IF('Filtered Data'!H926="","",HEX2DEC(H927))</f>
        <v/>
      </c>
      <c r="S927" s="8" t="str">
        <f>IF('Filtered Data'!I926="","",HEX2DEC(I927))</f>
        <v/>
      </c>
      <c r="T927" s="8" t="str">
        <f>IF('Filtered Data'!J926="","",HEX2DEC(J927))</f>
        <v/>
      </c>
      <c r="U927" s="8" t="str">
        <f>IF('Filtered Data'!K926="","",HEX2DEC(K927))</f>
        <v/>
      </c>
      <c r="V927" s="8" t="str">
        <f>IF('Filtered Data'!L926="","",HEX2DEC(L927))</f>
        <v/>
      </c>
      <c r="W927" s="8" t="str">
        <f>IF('Filtered Data'!M926="","",HEX2DEC(M927))</f>
        <v/>
      </c>
      <c r="X927" s="8" t="str">
        <f>IF('Filtered Data'!N926="","",HEX2DEC(N927))</f>
        <v/>
      </c>
      <c r="Y927" s="8"/>
      <c r="Z927" s="9" t="str">
        <f t="shared" si="46"/>
        <v>0</v>
      </c>
      <c r="AA927" s="8" t="str">
        <f>IF('Filtered Data'!G926="","",HEX2BIN(G927))</f>
        <v/>
      </c>
      <c r="AB927" s="8" t="str">
        <f>IF('Filtered Data'!H926="","",HEX2BIN(H927))</f>
        <v/>
      </c>
      <c r="AC927" s="8" t="str">
        <f>IF('Filtered Data'!I926="","",HEX2BIN(I927))</f>
        <v/>
      </c>
      <c r="AD927" s="8" t="str">
        <f>IF('Filtered Data'!J926="","",HEX2BIN(J927))</f>
        <v/>
      </c>
      <c r="AE927" s="8" t="str">
        <f>IF('Filtered Data'!K926="","",HEX2BIN(K927))</f>
        <v/>
      </c>
      <c r="AF927" s="8" t="str">
        <f>IF('Filtered Data'!L926="","",HEX2BIN(L927))</f>
        <v/>
      </c>
      <c r="AG927" s="8" t="str">
        <f>IF('Filtered Data'!M926="","",HEX2BIN(M927))</f>
        <v/>
      </c>
      <c r="AH927" s="8" t="str">
        <f>IF('Filtered Data'!N926="","",HEX2BIN(N927))</f>
        <v/>
      </c>
      <c r="AI927" s="8"/>
      <c r="AJ927" s="9" t="str">
        <f t="shared" si="47"/>
        <v>0</v>
      </c>
      <c r="AK927" s="8" t="str">
        <f>IF('Filtered Data'!G926="","",HEX2OCT(G927))</f>
        <v/>
      </c>
      <c r="AL927" s="8" t="str">
        <f>IF('Filtered Data'!H926="","",HEX2OCT(H927))</f>
        <v/>
      </c>
      <c r="AM927" s="8" t="str">
        <f>IF('Filtered Data'!I926="","",HEX2OCT(I927))</f>
        <v/>
      </c>
      <c r="AN927" s="8" t="str">
        <f>IF('Filtered Data'!J926="","",HEX2OCT(J927))</f>
        <v/>
      </c>
      <c r="AO927" s="8" t="str">
        <f>IF('Filtered Data'!K926="","",HEX2OCT(K927))</f>
        <v/>
      </c>
      <c r="AP927" s="8" t="str">
        <f>IF('Filtered Data'!L926="","",HEX2OCT(L927))</f>
        <v/>
      </c>
      <c r="AQ927" s="8" t="str">
        <f>IF('Filtered Data'!M926="","",HEX2OCT(M927))</f>
        <v/>
      </c>
      <c r="AR927" s="8" t="str">
        <f>IF('Filtered Data'!N926="","",HEX2OCT(N927))</f>
        <v/>
      </c>
    </row>
    <row r="928">
      <c r="A928" s="5" t="str">
        <f>'Filtered Data'!A927</f>
        <v/>
      </c>
      <c r="B928" s="5" t="str">
        <f>'Filtered Data'!B927</f>
        <v/>
      </c>
      <c r="C928" s="5" t="str">
        <f>'Filtered Data'!C927</f>
        <v/>
      </c>
      <c r="D928" s="5" t="str">
        <f>'Filtered Data'!D927</f>
        <v/>
      </c>
      <c r="E928" s="5" t="str">
        <f>'Filtered Data'!E927</f>
        <v/>
      </c>
      <c r="F928" s="5" t="str">
        <f>'Filtered Data'!F927</f>
        <v/>
      </c>
      <c r="G928" s="5" t="str">
        <f>'Filtered Data'!G927</f>
        <v/>
      </c>
      <c r="H928" s="5" t="str">
        <f>'Filtered Data'!H927</f>
        <v/>
      </c>
      <c r="I928" s="5" t="str">
        <f>'Filtered Data'!I927</f>
        <v/>
      </c>
      <c r="J928" s="5" t="str">
        <f>'Filtered Data'!J927</f>
        <v/>
      </c>
      <c r="K928" s="5" t="str">
        <f>'Filtered Data'!K927</f>
        <v/>
      </c>
      <c r="L928" s="5" t="str">
        <f>'Filtered Data'!L927</f>
        <v/>
      </c>
      <c r="M928" s="5" t="str">
        <f>'Filtered Data'!M927</f>
        <v/>
      </c>
      <c r="N928" s="5" t="str">
        <f>'Filtered Data'!N927</f>
        <v/>
      </c>
      <c r="P928" s="7">
        <f t="shared" si="45"/>
        <v>0</v>
      </c>
      <c r="Q928" s="8" t="str">
        <f>IF('Filtered Data'!G927="","",HEX2DEC(G928))</f>
        <v/>
      </c>
      <c r="R928" s="8" t="str">
        <f>IF('Filtered Data'!H927="","",HEX2DEC(H928))</f>
        <v/>
      </c>
      <c r="S928" s="8" t="str">
        <f>IF('Filtered Data'!I927="","",HEX2DEC(I928))</f>
        <v/>
      </c>
      <c r="T928" s="8" t="str">
        <f>IF('Filtered Data'!J927="","",HEX2DEC(J928))</f>
        <v/>
      </c>
      <c r="U928" s="8" t="str">
        <f>IF('Filtered Data'!K927="","",HEX2DEC(K928))</f>
        <v/>
      </c>
      <c r="V928" s="8" t="str">
        <f>IF('Filtered Data'!L927="","",HEX2DEC(L928))</f>
        <v/>
      </c>
      <c r="W928" s="8" t="str">
        <f>IF('Filtered Data'!M927="","",HEX2DEC(M928))</f>
        <v/>
      </c>
      <c r="X928" s="8" t="str">
        <f>IF('Filtered Data'!N927="","",HEX2DEC(N928))</f>
        <v/>
      </c>
      <c r="Y928" s="8"/>
      <c r="Z928" s="9" t="str">
        <f t="shared" si="46"/>
        <v>0</v>
      </c>
      <c r="AA928" s="8" t="str">
        <f>IF('Filtered Data'!G927="","",HEX2BIN(G928))</f>
        <v/>
      </c>
      <c r="AB928" s="8" t="str">
        <f>IF('Filtered Data'!H927="","",HEX2BIN(H928))</f>
        <v/>
      </c>
      <c r="AC928" s="8" t="str">
        <f>IF('Filtered Data'!I927="","",HEX2BIN(I928))</f>
        <v/>
      </c>
      <c r="AD928" s="8" t="str">
        <f>IF('Filtered Data'!J927="","",HEX2BIN(J928))</f>
        <v/>
      </c>
      <c r="AE928" s="8" t="str">
        <f>IF('Filtered Data'!K927="","",HEX2BIN(K928))</f>
        <v/>
      </c>
      <c r="AF928" s="8" t="str">
        <f>IF('Filtered Data'!L927="","",HEX2BIN(L928))</f>
        <v/>
      </c>
      <c r="AG928" s="8" t="str">
        <f>IF('Filtered Data'!M927="","",HEX2BIN(M928))</f>
        <v/>
      </c>
      <c r="AH928" s="8" t="str">
        <f>IF('Filtered Data'!N927="","",HEX2BIN(N928))</f>
        <v/>
      </c>
      <c r="AI928" s="8"/>
      <c r="AJ928" s="9" t="str">
        <f t="shared" si="47"/>
        <v>0</v>
      </c>
      <c r="AK928" s="8" t="str">
        <f>IF('Filtered Data'!G927="","",HEX2OCT(G928))</f>
        <v/>
      </c>
      <c r="AL928" s="8" t="str">
        <f>IF('Filtered Data'!H927="","",HEX2OCT(H928))</f>
        <v/>
      </c>
      <c r="AM928" s="8" t="str">
        <f>IF('Filtered Data'!I927="","",HEX2OCT(I928))</f>
        <v/>
      </c>
      <c r="AN928" s="8" t="str">
        <f>IF('Filtered Data'!J927="","",HEX2OCT(J928))</f>
        <v/>
      </c>
      <c r="AO928" s="8" t="str">
        <f>IF('Filtered Data'!K927="","",HEX2OCT(K928))</f>
        <v/>
      </c>
      <c r="AP928" s="8" t="str">
        <f>IF('Filtered Data'!L927="","",HEX2OCT(L928))</f>
        <v/>
      </c>
      <c r="AQ928" s="8" t="str">
        <f>IF('Filtered Data'!M927="","",HEX2OCT(M928))</f>
        <v/>
      </c>
      <c r="AR928" s="8" t="str">
        <f>IF('Filtered Data'!N927="","",HEX2OCT(N928))</f>
        <v/>
      </c>
    </row>
    <row r="929">
      <c r="A929" s="5" t="str">
        <f>'Filtered Data'!A928</f>
        <v/>
      </c>
      <c r="B929" s="5" t="str">
        <f>'Filtered Data'!B928</f>
        <v/>
      </c>
      <c r="C929" s="5" t="str">
        <f>'Filtered Data'!C928</f>
        <v/>
      </c>
      <c r="D929" s="5" t="str">
        <f>'Filtered Data'!D928</f>
        <v/>
      </c>
      <c r="E929" s="5" t="str">
        <f>'Filtered Data'!E928</f>
        <v/>
      </c>
      <c r="F929" s="5" t="str">
        <f>'Filtered Data'!F928</f>
        <v/>
      </c>
      <c r="G929" s="5" t="str">
        <f>'Filtered Data'!G928</f>
        <v/>
      </c>
      <c r="H929" s="5" t="str">
        <f>'Filtered Data'!H928</f>
        <v/>
      </c>
      <c r="I929" s="5" t="str">
        <f>'Filtered Data'!I928</f>
        <v/>
      </c>
      <c r="J929" s="5" t="str">
        <f>'Filtered Data'!J928</f>
        <v/>
      </c>
      <c r="K929" s="5" t="str">
        <f>'Filtered Data'!K928</f>
        <v/>
      </c>
      <c r="L929" s="5" t="str">
        <f>'Filtered Data'!L928</f>
        <v/>
      </c>
      <c r="M929" s="5" t="str">
        <f>'Filtered Data'!M928</f>
        <v/>
      </c>
      <c r="N929" s="5" t="str">
        <f>'Filtered Data'!N928</f>
        <v/>
      </c>
      <c r="P929" s="7">
        <f t="shared" si="45"/>
        <v>0</v>
      </c>
      <c r="Q929" s="8" t="str">
        <f>IF('Filtered Data'!G928="","",HEX2DEC(G929))</f>
        <v/>
      </c>
      <c r="R929" s="8" t="str">
        <f>IF('Filtered Data'!H928="","",HEX2DEC(H929))</f>
        <v/>
      </c>
      <c r="S929" s="8" t="str">
        <f>IF('Filtered Data'!I928="","",HEX2DEC(I929))</f>
        <v/>
      </c>
      <c r="T929" s="8" t="str">
        <f>IF('Filtered Data'!J928="","",HEX2DEC(J929))</f>
        <v/>
      </c>
      <c r="U929" s="8" t="str">
        <f>IF('Filtered Data'!K928="","",HEX2DEC(K929))</f>
        <v/>
      </c>
      <c r="V929" s="8" t="str">
        <f>IF('Filtered Data'!L928="","",HEX2DEC(L929))</f>
        <v/>
      </c>
      <c r="W929" s="8" t="str">
        <f>IF('Filtered Data'!M928="","",HEX2DEC(M929))</f>
        <v/>
      </c>
      <c r="X929" s="8" t="str">
        <f>IF('Filtered Data'!N928="","",HEX2DEC(N929))</f>
        <v/>
      </c>
      <c r="Y929" s="8"/>
      <c r="Z929" s="9" t="str">
        <f t="shared" si="46"/>
        <v>0</v>
      </c>
      <c r="AA929" s="8" t="str">
        <f>IF('Filtered Data'!G928="","",HEX2BIN(G929))</f>
        <v/>
      </c>
      <c r="AB929" s="8" t="str">
        <f>IF('Filtered Data'!H928="","",HEX2BIN(H929))</f>
        <v/>
      </c>
      <c r="AC929" s="8" t="str">
        <f>IF('Filtered Data'!I928="","",HEX2BIN(I929))</f>
        <v/>
      </c>
      <c r="AD929" s="8" t="str">
        <f>IF('Filtered Data'!J928="","",HEX2BIN(J929))</f>
        <v/>
      </c>
      <c r="AE929" s="8" t="str">
        <f>IF('Filtered Data'!K928="","",HEX2BIN(K929))</f>
        <v/>
      </c>
      <c r="AF929" s="8" t="str">
        <f>IF('Filtered Data'!L928="","",HEX2BIN(L929))</f>
        <v/>
      </c>
      <c r="AG929" s="8" t="str">
        <f>IF('Filtered Data'!M928="","",HEX2BIN(M929))</f>
        <v/>
      </c>
      <c r="AH929" s="8" t="str">
        <f>IF('Filtered Data'!N928="","",HEX2BIN(N929))</f>
        <v/>
      </c>
      <c r="AI929" s="8"/>
      <c r="AJ929" s="9" t="str">
        <f t="shared" si="47"/>
        <v>0</v>
      </c>
      <c r="AK929" s="8" t="str">
        <f>IF('Filtered Data'!G928="","",HEX2OCT(G929))</f>
        <v/>
      </c>
      <c r="AL929" s="8" t="str">
        <f>IF('Filtered Data'!H928="","",HEX2OCT(H929))</f>
        <v/>
      </c>
      <c r="AM929" s="8" t="str">
        <f>IF('Filtered Data'!I928="","",HEX2OCT(I929))</f>
        <v/>
      </c>
      <c r="AN929" s="8" t="str">
        <f>IF('Filtered Data'!J928="","",HEX2OCT(J929))</f>
        <v/>
      </c>
      <c r="AO929" s="8" t="str">
        <f>IF('Filtered Data'!K928="","",HEX2OCT(K929))</f>
        <v/>
      </c>
      <c r="AP929" s="8" t="str">
        <f>IF('Filtered Data'!L928="","",HEX2OCT(L929))</f>
        <v/>
      </c>
      <c r="AQ929" s="8" t="str">
        <f>IF('Filtered Data'!M928="","",HEX2OCT(M929))</f>
        <v/>
      </c>
      <c r="AR929" s="8" t="str">
        <f>IF('Filtered Data'!N928="","",HEX2OCT(N929))</f>
        <v/>
      </c>
    </row>
    <row r="930">
      <c r="A930" s="5" t="str">
        <f>'Filtered Data'!A929</f>
        <v/>
      </c>
      <c r="B930" s="5" t="str">
        <f>'Filtered Data'!B929</f>
        <v/>
      </c>
      <c r="C930" s="5" t="str">
        <f>'Filtered Data'!C929</f>
        <v/>
      </c>
      <c r="D930" s="5" t="str">
        <f>'Filtered Data'!D929</f>
        <v/>
      </c>
      <c r="E930" s="5" t="str">
        <f>'Filtered Data'!E929</f>
        <v/>
      </c>
      <c r="F930" s="5" t="str">
        <f>'Filtered Data'!F929</f>
        <v/>
      </c>
      <c r="G930" s="5" t="str">
        <f>'Filtered Data'!G929</f>
        <v/>
      </c>
      <c r="H930" s="5" t="str">
        <f>'Filtered Data'!H929</f>
        <v/>
      </c>
      <c r="I930" s="5" t="str">
        <f>'Filtered Data'!I929</f>
        <v/>
      </c>
      <c r="J930" s="5" t="str">
        <f>'Filtered Data'!J929</f>
        <v/>
      </c>
      <c r="K930" s="5" t="str">
        <f>'Filtered Data'!K929</f>
        <v/>
      </c>
      <c r="L930" s="5" t="str">
        <f>'Filtered Data'!L929</f>
        <v/>
      </c>
      <c r="M930" s="5" t="str">
        <f>'Filtered Data'!M929</f>
        <v/>
      </c>
      <c r="N930" s="5" t="str">
        <f>'Filtered Data'!N929</f>
        <v/>
      </c>
      <c r="P930" s="7">
        <f t="shared" si="45"/>
        <v>0</v>
      </c>
      <c r="Q930" s="8" t="str">
        <f>IF('Filtered Data'!G929="","",HEX2DEC(G930))</f>
        <v/>
      </c>
      <c r="R930" s="8" t="str">
        <f>IF('Filtered Data'!H929="","",HEX2DEC(H930))</f>
        <v/>
      </c>
      <c r="S930" s="8" t="str">
        <f>IF('Filtered Data'!I929="","",HEX2DEC(I930))</f>
        <v/>
      </c>
      <c r="T930" s="8" t="str">
        <f>IF('Filtered Data'!J929="","",HEX2DEC(J930))</f>
        <v/>
      </c>
      <c r="U930" s="8" t="str">
        <f>IF('Filtered Data'!K929="","",HEX2DEC(K930))</f>
        <v/>
      </c>
      <c r="V930" s="8" t="str">
        <f>IF('Filtered Data'!L929="","",HEX2DEC(L930))</f>
        <v/>
      </c>
      <c r="W930" s="8" t="str">
        <f>IF('Filtered Data'!M929="","",HEX2DEC(M930))</f>
        <v/>
      </c>
      <c r="X930" s="8" t="str">
        <f>IF('Filtered Data'!N929="","",HEX2DEC(N930))</f>
        <v/>
      </c>
      <c r="Y930" s="8"/>
      <c r="Z930" s="9" t="str">
        <f t="shared" si="46"/>
        <v>0</v>
      </c>
      <c r="AA930" s="8" t="str">
        <f>IF('Filtered Data'!G929="","",HEX2BIN(G930))</f>
        <v/>
      </c>
      <c r="AB930" s="8" t="str">
        <f>IF('Filtered Data'!H929="","",HEX2BIN(H930))</f>
        <v/>
      </c>
      <c r="AC930" s="8" t="str">
        <f>IF('Filtered Data'!I929="","",HEX2BIN(I930))</f>
        <v/>
      </c>
      <c r="AD930" s="8" t="str">
        <f>IF('Filtered Data'!J929="","",HEX2BIN(J930))</f>
        <v/>
      </c>
      <c r="AE930" s="8" t="str">
        <f>IF('Filtered Data'!K929="","",HEX2BIN(K930))</f>
        <v/>
      </c>
      <c r="AF930" s="8" t="str">
        <f>IF('Filtered Data'!L929="","",HEX2BIN(L930))</f>
        <v/>
      </c>
      <c r="AG930" s="8" t="str">
        <f>IF('Filtered Data'!M929="","",HEX2BIN(M930))</f>
        <v/>
      </c>
      <c r="AH930" s="8" t="str">
        <f>IF('Filtered Data'!N929="","",HEX2BIN(N930))</f>
        <v/>
      </c>
      <c r="AI930" s="8"/>
      <c r="AJ930" s="9" t="str">
        <f t="shared" si="47"/>
        <v>0</v>
      </c>
      <c r="AK930" s="8" t="str">
        <f>IF('Filtered Data'!G929="","",HEX2OCT(G930))</f>
        <v/>
      </c>
      <c r="AL930" s="8" t="str">
        <f>IF('Filtered Data'!H929="","",HEX2OCT(H930))</f>
        <v/>
      </c>
      <c r="AM930" s="8" t="str">
        <f>IF('Filtered Data'!I929="","",HEX2OCT(I930))</f>
        <v/>
      </c>
      <c r="AN930" s="8" t="str">
        <f>IF('Filtered Data'!J929="","",HEX2OCT(J930))</f>
        <v/>
      </c>
      <c r="AO930" s="8" t="str">
        <f>IF('Filtered Data'!K929="","",HEX2OCT(K930))</f>
        <v/>
      </c>
      <c r="AP930" s="8" t="str">
        <f>IF('Filtered Data'!L929="","",HEX2OCT(L930))</f>
        <v/>
      </c>
      <c r="AQ930" s="8" t="str">
        <f>IF('Filtered Data'!M929="","",HEX2OCT(M930))</f>
        <v/>
      </c>
      <c r="AR930" s="8" t="str">
        <f>IF('Filtered Data'!N929="","",HEX2OCT(N930))</f>
        <v/>
      </c>
    </row>
    <row r="931">
      <c r="A931" s="5" t="str">
        <f>'Filtered Data'!A930</f>
        <v/>
      </c>
      <c r="B931" s="5" t="str">
        <f>'Filtered Data'!B930</f>
        <v/>
      </c>
      <c r="C931" s="5" t="str">
        <f>'Filtered Data'!C930</f>
        <v/>
      </c>
      <c r="D931" s="5" t="str">
        <f>'Filtered Data'!D930</f>
        <v/>
      </c>
      <c r="E931" s="5" t="str">
        <f>'Filtered Data'!E930</f>
        <v/>
      </c>
      <c r="F931" s="5" t="str">
        <f>'Filtered Data'!F930</f>
        <v/>
      </c>
      <c r="G931" s="5" t="str">
        <f>'Filtered Data'!G930</f>
        <v/>
      </c>
      <c r="H931" s="5" t="str">
        <f>'Filtered Data'!H930</f>
        <v/>
      </c>
      <c r="I931" s="5" t="str">
        <f>'Filtered Data'!I930</f>
        <v/>
      </c>
      <c r="J931" s="5" t="str">
        <f>'Filtered Data'!J930</f>
        <v/>
      </c>
      <c r="K931" s="5" t="str">
        <f>'Filtered Data'!K930</f>
        <v/>
      </c>
      <c r="L931" s="5" t="str">
        <f>'Filtered Data'!L930</f>
        <v/>
      </c>
      <c r="M931" s="5" t="str">
        <f>'Filtered Data'!M930</f>
        <v/>
      </c>
      <c r="N931" s="5" t="str">
        <f>'Filtered Data'!N930</f>
        <v/>
      </c>
      <c r="P931" s="7">
        <f t="shared" si="45"/>
        <v>0</v>
      </c>
      <c r="Q931" s="8" t="str">
        <f>IF('Filtered Data'!G930="","",HEX2DEC(G931))</f>
        <v/>
      </c>
      <c r="R931" s="8" t="str">
        <f>IF('Filtered Data'!H930="","",HEX2DEC(H931))</f>
        <v/>
      </c>
      <c r="S931" s="8" t="str">
        <f>IF('Filtered Data'!I930="","",HEX2DEC(I931))</f>
        <v/>
      </c>
      <c r="T931" s="8" t="str">
        <f>IF('Filtered Data'!J930="","",HEX2DEC(J931))</f>
        <v/>
      </c>
      <c r="U931" s="8" t="str">
        <f>IF('Filtered Data'!K930="","",HEX2DEC(K931))</f>
        <v/>
      </c>
      <c r="V931" s="8" t="str">
        <f>IF('Filtered Data'!L930="","",HEX2DEC(L931))</f>
        <v/>
      </c>
      <c r="W931" s="8" t="str">
        <f>IF('Filtered Data'!M930="","",HEX2DEC(M931))</f>
        <v/>
      </c>
      <c r="X931" s="8" t="str">
        <f>IF('Filtered Data'!N930="","",HEX2DEC(N931))</f>
        <v/>
      </c>
      <c r="Y931" s="8"/>
      <c r="Z931" s="9" t="str">
        <f t="shared" si="46"/>
        <v>0</v>
      </c>
      <c r="AA931" s="8" t="str">
        <f>IF('Filtered Data'!G930="","",HEX2BIN(G931))</f>
        <v/>
      </c>
      <c r="AB931" s="8" t="str">
        <f>IF('Filtered Data'!H930="","",HEX2BIN(H931))</f>
        <v/>
      </c>
      <c r="AC931" s="8" t="str">
        <f>IF('Filtered Data'!I930="","",HEX2BIN(I931))</f>
        <v/>
      </c>
      <c r="AD931" s="8" t="str">
        <f>IF('Filtered Data'!J930="","",HEX2BIN(J931))</f>
        <v/>
      </c>
      <c r="AE931" s="8" t="str">
        <f>IF('Filtered Data'!K930="","",HEX2BIN(K931))</f>
        <v/>
      </c>
      <c r="AF931" s="8" t="str">
        <f>IF('Filtered Data'!L930="","",HEX2BIN(L931))</f>
        <v/>
      </c>
      <c r="AG931" s="8" t="str">
        <f>IF('Filtered Data'!M930="","",HEX2BIN(M931))</f>
        <v/>
      </c>
      <c r="AH931" s="8" t="str">
        <f>IF('Filtered Data'!N930="","",HEX2BIN(N931))</f>
        <v/>
      </c>
      <c r="AI931" s="8"/>
      <c r="AJ931" s="9" t="str">
        <f t="shared" si="47"/>
        <v>0</v>
      </c>
      <c r="AK931" s="8" t="str">
        <f>IF('Filtered Data'!G930="","",HEX2OCT(G931))</f>
        <v/>
      </c>
      <c r="AL931" s="8" t="str">
        <f>IF('Filtered Data'!H930="","",HEX2OCT(H931))</f>
        <v/>
      </c>
      <c r="AM931" s="8" t="str">
        <f>IF('Filtered Data'!I930="","",HEX2OCT(I931))</f>
        <v/>
      </c>
      <c r="AN931" s="8" t="str">
        <f>IF('Filtered Data'!J930="","",HEX2OCT(J931))</f>
        <v/>
      </c>
      <c r="AO931" s="8" t="str">
        <f>IF('Filtered Data'!K930="","",HEX2OCT(K931))</f>
        <v/>
      </c>
      <c r="AP931" s="8" t="str">
        <f>IF('Filtered Data'!L930="","",HEX2OCT(L931))</f>
        <v/>
      </c>
      <c r="AQ931" s="8" t="str">
        <f>IF('Filtered Data'!M930="","",HEX2OCT(M931))</f>
        <v/>
      </c>
      <c r="AR931" s="8" t="str">
        <f>IF('Filtered Data'!N930="","",HEX2OCT(N931))</f>
        <v/>
      </c>
    </row>
    <row r="932">
      <c r="A932" s="5" t="str">
        <f>'Filtered Data'!A931</f>
        <v/>
      </c>
      <c r="B932" s="5" t="str">
        <f>'Filtered Data'!B931</f>
        <v/>
      </c>
      <c r="C932" s="5" t="str">
        <f>'Filtered Data'!C931</f>
        <v/>
      </c>
      <c r="D932" s="5" t="str">
        <f>'Filtered Data'!D931</f>
        <v/>
      </c>
      <c r="E932" s="5" t="str">
        <f>'Filtered Data'!E931</f>
        <v/>
      </c>
      <c r="F932" s="5" t="str">
        <f>'Filtered Data'!F931</f>
        <v/>
      </c>
      <c r="G932" s="5" t="str">
        <f>'Filtered Data'!G931</f>
        <v/>
      </c>
      <c r="H932" s="5" t="str">
        <f>'Filtered Data'!H931</f>
        <v/>
      </c>
      <c r="I932" s="5" t="str">
        <f>'Filtered Data'!I931</f>
        <v/>
      </c>
      <c r="J932" s="5" t="str">
        <f>'Filtered Data'!J931</f>
        <v/>
      </c>
      <c r="K932" s="5" t="str">
        <f>'Filtered Data'!K931</f>
        <v/>
      </c>
      <c r="L932" s="5" t="str">
        <f>'Filtered Data'!L931</f>
        <v/>
      </c>
      <c r="M932" s="5" t="str">
        <f>'Filtered Data'!M931</f>
        <v/>
      </c>
      <c r="N932" s="5" t="str">
        <f>'Filtered Data'!N931</f>
        <v/>
      </c>
      <c r="P932" s="7">
        <f t="shared" ref="P932:P995" si="48">HEX2DEC(_xlfn.CONCAT(G932:N932))</f>
        <v>0</v>
      </c>
      <c r="Q932" s="8" t="str">
        <f>IF('Filtered Data'!G931="","",HEX2DEC(G932))</f>
        <v/>
      </c>
      <c r="R932" s="8" t="str">
        <f>IF('Filtered Data'!H931="","",HEX2DEC(H932))</f>
        <v/>
      </c>
      <c r="S932" s="8" t="str">
        <f>IF('Filtered Data'!I931="","",HEX2DEC(I932))</f>
        <v/>
      </c>
      <c r="T932" s="8" t="str">
        <f>IF('Filtered Data'!J931="","",HEX2DEC(J932))</f>
        <v/>
      </c>
      <c r="U932" s="8" t="str">
        <f>IF('Filtered Data'!K931="","",HEX2DEC(K932))</f>
        <v/>
      </c>
      <c r="V932" s="8" t="str">
        <f>IF('Filtered Data'!L931="","",HEX2DEC(L932))</f>
        <v/>
      </c>
      <c r="W932" s="8" t="str">
        <f>IF('Filtered Data'!M931="","",HEX2DEC(M932))</f>
        <v/>
      </c>
      <c r="X932" s="8" t="str">
        <f>IF('Filtered Data'!N931="","",HEX2DEC(N932))</f>
        <v/>
      </c>
      <c r="Y932" s="8"/>
      <c r="Z932" s="9" t="str">
        <f t="shared" ref="Z932:Z995" si="49">HEX2BIN(_xlfn.CONCAT(G932:N932))</f>
        <v>0</v>
      </c>
      <c r="AA932" s="8" t="str">
        <f>IF('Filtered Data'!G931="","",HEX2BIN(G932))</f>
        <v/>
      </c>
      <c r="AB932" s="8" t="str">
        <f>IF('Filtered Data'!H931="","",HEX2BIN(H932))</f>
        <v/>
      </c>
      <c r="AC932" s="8" t="str">
        <f>IF('Filtered Data'!I931="","",HEX2BIN(I932))</f>
        <v/>
      </c>
      <c r="AD932" s="8" t="str">
        <f>IF('Filtered Data'!J931="","",HEX2BIN(J932))</f>
        <v/>
      </c>
      <c r="AE932" s="8" t="str">
        <f>IF('Filtered Data'!K931="","",HEX2BIN(K932))</f>
        <v/>
      </c>
      <c r="AF932" s="8" t="str">
        <f>IF('Filtered Data'!L931="","",HEX2BIN(L932))</f>
        <v/>
      </c>
      <c r="AG932" s="8" t="str">
        <f>IF('Filtered Data'!M931="","",HEX2BIN(M932))</f>
        <v/>
      </c>
      <c r="AH932" s="8" t="str">
        <f>IF('Filtered Data'!N931="","",HEX2BIN(N932))</f>
        <v/>
      </c>
      <c r="AI932" s="8"/>
      <c r="AJ932" s="9" t="str">
        <f t="shared" ref="AJ932:AJ995" si="50">HEX2BIN(_xlfn.CONCAT(G932:N932))</f>
        <v>0</v>
      </c>
      <c r="AK932" s="8" t="str">
        <f>IF('Filtered Data'!G931="","",HEX2OCT(G932))</f>
        <v/>
      </c>
      <c r="AL932" s="8" t="str">
        <f>IF('Filtered Data'!H931="","",HEX2OCT(H932))</f>
        <v/>
      </c>
      <c r="AM932" s="8" t="str">
        <f>IF('Filtered Data'!I931="","",HEX2OCT(I932))</f>
        <v/>
      </c>
      <c r="AN932" s="8" t="str">
        <f>IF('Filtered Data'!J931="","",HEX2OCT(J932))</f>
        <v/>
      </c>
      <c r="AO932" s="8" t="str">
        <f>IF('Filtered Data'!K931="","",HEX2OCT(K932))</f>
        <v/>
      </c>
      <c r="AP932" s="8" t="str">
        <f>IF('Filtered Data'!L931="","",HEX2OCT(L932))</f>
        <v/>
      </c>
      <c r="AQ932" s="8" t="str">
        <f>IF('Filtered Data'!M931="","",HEX2OCT(M932))</f>
        <v/>
      </c>
      <c r="AR932" s="8" t="str">
        <f>IF('Filtered Data'!N931="","",HEX2OCT(N932))</f>
        <v/>
      </c>
    </row>
    <row r="933">
      <c r="A933" s="5" t="str">
        <f>'Filtered Data'!A932</f>
        <v/>
      </c>
      <c r="B933" s="5" t="str">
        <f>'Filtered Data'!B932</f>
        <v/>
      </c>
      <c r="C933" s="5" t="str">
        <f>'Filtered Data'!C932</f>
        <v/>
      </c>
      <c r="D933" s="5" t="str">
        <f>'Filtered Data'!D932</f>
        <v/>
      </c>
      <c r="E933" s="5" t="str">
        <f>'Filtered Data'!E932</f>
        <v/>
      </c>
      <c r="F933" s="5" t="str">
        <f>'Filtered Data'!F932</f>
        <v/>
      </c>
      <c r="G933" s="5" t="str">
        <f>'Filtered Data'!G932</f>
        <v/>
      </c>
      <c r="H933" s="5" t="str">
        <f>'Filtered Data'!H932</f>
        <v/>
      </c>
      <c r="I933" s="5" t="str">
        <f>'Filtered Data'!I932</f>
        <v/>
      </c>
      <c r="J933" s="5" t="str">
        <f>'Filtered Data'!J932</f>
        <v/>
      </c>
      <c r="K933" s="5" t="str">
        <f>'Filtered Data'!K932</f>
        <v/>
      </c>
      <c r="L933" s="5" t="str">
        <f>'Filtered Data'!L932</f>
        <v/>
      </c>
      <c r="M933" s="5" t="str">
        <f>'Filtered Data'!M932</f>
        <v/>
      </c>
      <c r="N933" s="5" t="str">
        <f>'Filtered Data'!N932</f>
        <v/>
      </c>
      <c r="P933" s="7">
        <f t="shared" si="48"/>
        <v>0</v>
      </c>
      <c r="Q933" s="8" t="str">
        <f>IF('Filtered Data'!G932="","",HEX2DEC(G933))</f>
        <v/>
      </c>
      <c r="R933" s="8" t="str">
        <f>IF('Filtered Data'!H932="","",HEX2DEC(H933))</f>
        <v/>
      </c>
      <c r="S933" s="8" t="str">
        <f>IF('Filtered Data'!I932="","",HEX2DEC(I933))</f>
        <v/>
      </c>
      <c r="T933" s="8" t="str">
        <f>IF('Filtered Data'!J932="","",HEX2DEC(J933))</f>
        <v/>
      </c>
      <c r="U933" s="8" t="str">
        <f>IF('Filtered Data'!K932="","",HEX2DEC(K933))</f>
        <v/>
      </c>
      <c r="V933" s="8" t="str">
        <f>IF('Filtered Data'!L932="","",HEX2DEC(L933))</f>
        <v/>
      </c>
      <c r="W933" s="8" t="str">
        <f>IF('Filtered Data'!M932="","",HEX2DEC(M933))</f>
        <v/>
      </c>
      <c r="X933" s="8" t="str">
        <f>IF('Filtered Data'!N932="","",HEX2DEC(N933))</f>
        <v/>
      </c>
      <c r="Y933" s="8"/>
      <c r="Z933" s="9" t="str">
        <f t="shared" si="49"/>
        <v>0</v>
      </c>
      <c r="AA933" s="8" t="str">
        <f>IF('Filtered Data'!G932="","",HEX2BIN(G933))</f>
        <v/>
      </c>
      <c r="AB933" s="8" t="str">
        <f>IF('Filtered Data'!H932="","",HEX2BIN(H933))</f>
        <v/>
      </c>
      <c r="AC933" s="8" t="str">
        <f>IF('Filtered Data'!I932="","",HEX2BIN(I933))</f>
        <v/>
      </c>
      <c r="AD933" s="8" t="str">
        <f>IF('Filtered Data'!J932="","",HEX2BIN(J933))</f>
        <v/>
      </c>
      <c r="AE933" s="8" t="str">
        <f>IF('Filtered Data'!K932="","",HEX2BIN(K933))</f>
        <v/>
      </c>
      <c r="AF933" s="8" t="str">
        <f>IF('Filtered Data'!L932="","",HEX2BIN(L933))</f>
        <v/>
      </c>
      <c r="AG933" s="8" t="str">
        <f>IF('Filtered Data'!M932="","",HEX2BIN(M933))</f>
        <v/>
      </c>
      <c r="AH933" s="8" t="str">
        <f>IF('Filtered Data'!N932="","",HEX2BIN(N933))</f>
        <v/>
      </c>
      <c r="AI933" s="8"/>
      <c r="AJ933" s="9" t="str">
        <f t="shared" si="50"/>
        <v>0</v>
      </c>
      <c r="AK933" s="8" t="str">
        <f>IF('Filtered Data'!G932="","",HEX2OCT(G933))</f>
        <v/>
      </c>
      <c r="AL933" s="8" t="str">
        <f>IF('Filtered Data'!H932="","",HEX2OCT(H933))</f>
        <v/>
      </c>
      <c r="AM933" s="8" t="str">
        <f>IF('Filtered Data'!I932="","",HEX2OCT(I933))</f>
        <v/>
      </c>
      <c r="AN933" s="8" t="str">
        <f>IF('Filtered Data'!J932="","",HEX2OCT(J933))</f>
        <v/>
      </c>
      <c r="AO933" s="8" t="str">
        <f>IF('Filtered Data'!K932="","",HEX2OCT(K933))</f>
        <v/>
      </c>
      <c r="AP933" s="8" t="str">
        <f>IF('Filtered Data'!L932="","",HEX2OCT(L933))</f>
        <v/>
      </c>
      <c r="AQ933" s="8" t="str">
        <f>IF('Filtered Data'!M932="","",HEX2OCT(M933))</f>
        <v/>
      </c>
      <c r="AR933" s="8" t="str">
        <f>IF('Filtered Data'!N932="","",HEX2OCT(N933))</f>
        <v/>
      </c>
    </row>
    <row r="934">
      <c r="A934" s="5" t="str">
        <f>'Filtered Data'!A933</f>
        <v/>
      </c>
      <c r="B934" s="5" t="str">
        <f>'Filtered Data'!B933</f>
        <v/>
      </c>
      <c r="C934" s="5" t="str">
        <f>'Filtered Data'!C933</f>
        <v/>
      </c>
      <c r="D934" s="5" t="str">
        <f>'Filtered Data'!D933</f>
        <v/>
      </c>
      <c r="E934" s="5" t="str">
        <f>'Filtered Data'!E933</f>
        <v/>
      </c>
      <c r="F934" s="5" t="str">
        <f>'Filtered Data'!F933</f>
        <v/>
      </c>
      <c r="G934" s="5" t="str">
        <f>'Filtered Data'!G933</f>
        <v/>
      </c>
      <c r="H934" s="5" t="str">
        <f>'Filtered Data'!H933</f>
        <v/>
      </c>
      <c r="I934" s="5" t="str">
        <f>'Filtered Data'!I933</f>
        <v/>
      </c>
      <c r="J934" s="5" t="str">
        <f>'Filtered Data'!J933</f>
        <v/>
      </c>
      <c r="K934" s="5" t="str">
        <f>'Filtered Data'!K933</f>
        <v/>
      </c>
      <c r="L934" s="5" t="str">
        <f>'Filtered Data'!L933</f>
        <v/>
      </c>
      <c r="M934" s="5" t="str">
        <f>'Filtered Data'!M933</f>
        <v/>
      </c>
      <c r="N934" s="5" t="str">
        <f>'Filtered Data'!N933</f>
        <v/>
      </c>
      <c r="P934" s="7">
        <f t="shared" si="48"/>
        <v>0</v>
      </c>
      <c r="Q934" s="8" t="str">
        <f>IF('Filtered Data'!G933="","",HEX2DEC(G934))</f>
        <v/>
      </c>
      <c r="R934" s="8" t="str">
        <f>IF('Filtered Data'!H933="","",HEX2DEC(H934))</f>
        <v/>
      </c>
      <c r="S934" s="8" t="str">
        <f>IF('Filtered Data'!I933="","",HEX2DEC(I934))</f>
        <v/>
      </c>
      <c r="T934" s="8" t="str">
        <f>IF('Filtered Data'!J933="","",HEX2DEC(J934))</f>
        <v/>
      </c>
      <c r="U934" s="8" t="str">
        <f>IF('Filtered Data'!K933="","",HEX2DEC(K934))</f>
        <v/>
      </c>
      <c r="V934" s="8" t="str">
        <f>IF('Filtered Data'!L933="","",HEX2DEC(L934))</f>
        <v/>
      </c>
      <c r="W934" s="8" t="str">
        <f>IF('Filtered Data'!M933="","",HEX2DEC(M934))</f>
        <v/>
      </c>
      <c r="X934" s="8" t="str">
        <f>IF('Filtered Data'!N933="","",HEX2DEC(N934))</f>
        <v/>
      </c>
      <c r="Y934" s="8"/>
      <c r="Z934" s="9" t="str">
        <f t="shared" si="49"/>
        <v>0</v>
      </c>
      <c r="AA934" s="8" t="str">
        <f>IF('Filtered Data'!G933="","",HEX2BIN(G934))</f>
        <v/>
      </c>
      <c r="AB934" s="8" t="str">
        <f>IF('Filtered Data'!H933="","",HEX2BIN(H934))</f>
        <v/>
      </c>
      <c r="AC934" s="8" t="str">
        <f>IF('Filtered Data'!I933="","",HEX2BIN(I934))</f>
        <v/>
      </c>
      <c r="AD934" s="8" t="str">
        <f>IF('Filtered Data'!J933="","",HEX2BIN(J934))</f>
        <v/>
      </c>
      <c r="AE934" s="8" t="str">
        <f>IF('Filtered Data'!K933="","",HEX2BIN(K934))</f>
        <v/>
      </c>
      <c r="AF934" s="8" t="str">
        <f>IF('Filtered Data'!L933="","",HEX2BIN(L934))</f>
        <v/>
      </c>
      <c r="AG934" s="8" t="str">
        <f>IF('Filtered Data'!M933="","",HEX2BIN(M934))</f>
        <v/>
      </c>
      <c r="AH934" s="8" t="str">
        <f>IF('Filtered Data'!N933="","",HEX2BIN(N934))</f>
        <v/>
      </c>
      <c r="AI934" s="8"/>
      <c r="AJ934" s="9" t="str">
        <f t="shared" si="50"/>
        <v>0</v>
      </c>
      <c r="AK934" s="8" t="str">
        <f>IF('Filtered Data'!G933="","",HEX2OCT(G934))</f>
        <v/>
      </c>
      <c r="AL934" s="8" t="str">
        <f>IF('Filtered Data'!H933="","",HEX2OCT(H934))</f>
        <v/>
      </c>
      <c r="AM934" s="8" t="str">
        <f>IF('Filtered Data'!I933="","",HEX2OCT(I934))</f>
        <v/>
      </c>
      <c r="AN934" s="8" t="str">
        <f>IF('Filtered Data'!J933="","",HEX2OCT(J934))</f>
        <v/>
      </c>
      <c r="AO934" s="8" t="str">
        <f>IF('Filtered Data'!K933="","",HEX2OCT(K934))</f>
        <v/>
      </c>
      <c r="AP934" s="8" t="str">
        <f>IF('Filtered Data'!L933="","",HEX2OCT(L934))</f>
        <v/>
      </c>
      <c r="AQ934" s="8" t="str">
        <f>IF('Filtered Data'!M933="","",HEX2OCT(M934))</f>
        <v/>
      </c>
      <c r="AR934" s="8" t="str">
        <f>IF('Filtered Data'!N933="","",HEX2OCT(N934))</f>
        <v/>
      </c>
    </row>
    <row r="935">
      <c r="A935" s="5" t="str">
        <f>'Filtered Data'!A934</f>
        <v/>
      </c>
      <c r="B935" s="5" t="str">
        <f>'Filtered Data'!B934</f>
        <v/>
      </c>
      <c r="C935" s="5" t="str">
        <f>'Filtered Data'!C934</f>
        <v/>
      </c>
      <c r="D935" s="5" t="str">
        <f>'Filtered Data'!D934</f>
        <v/>
      </c>
      <c r="E935" s="5" t="str">
        <f>'Filtered Data'!E934</f>
        <v/>
      </c>
      <c r="F935" s="5" t="str">
        <f>'Filtered Data'!F934</f>
        <v/>
      </c>
      <c r="G935" s="5" t="str">
        <f>'Filtered Data'!G934</f>
        <v/>
      </c>
      <c r="H935" s="5" t="str">
        <f>'Filtered Data'!H934</f>
        <v/>
      </c>
      <c r="I935" s="5" t="str">
        <f>'Filtered Data'!I934</f>
        <v/>
      </c>
      <c r="J935" s="5" t="str">
        <f>'Filtered Data'!J934</f>
        <v/>
      </c>
      <c r="K935" s="5" t="str">
        <f>'Filtered Data'!K934</f>
        <v/>
      </c>
      <c r="L935" s="5" t="str">
        <f>'Filtered Data'!L934</f>
        <v/>
      </c>
      <c r="M935" s="5" t="str">
        <f>'Filtered Data'!M934</f>
        <v/>
      </c>
      <c r="N935" s="5" t="str">
        <f>'Filtered Data'!N934</f>
        <v/>
      </c>
      <c r="P935" s="7">
        <f t="shared" si="48"/>
        <v>0</v>
      </c>
      <c r="Q935" s="8" t="str">
        <f>IF('Filtered Data'!G934="","",HEX2DEC(G935))</f>
        <v/>
      </c>
      <c r="R935" s="8" t="str">
        <f>IF('Filtered Data'!H934="","",HEX2DEC(H935))</f>
        <v/>
      </c>
      <c r="S935" s="8" t="str">
        <f>IF('Filtered Data'!I934="","",HEX2DEC(I935))</f>
        <v/>
      </c>
      <c r="T935" s="8" t="str">
        <f>IF('Filtered Data'!J934="","",HEX2DEC(J935))</f>
        <v/>
      </c>
      <c r="U935" s="8" t="str">
        <f>IF('Filtered Data'!K934="","",HEX2DEC(K935))</f>
        <v/>
      </c>
      <c r="V935" s="8" t="str">
        <f>IF('Filtered Data'!L934="","",HEX2DEC(L935))</f>
        <v/>
      </c>
      <c r="W935" s="8" t="str">
        <f>IF('Filtered Data'!M934="","",HEX2DEC(M935))</f>
        <v/>
      </c>
      <c r="X935" s="8" t="str">
        <f>IF('Filtered Data'!N934="","",HEX2DEC(N935))</f>
        <v/>
      </c>
      <c r="Y935" s="8"/>
      <c r="Z935" s="9" t="str">
        <f t="shared" si="49"/>
        <v>0</v>
      </c>
      <c r="AA935" s="8" t="str">
        <f>IF('Filtered Data'!G934="","",HEX2BIN(G935))</f>
        <v/>
      </c>
      <c r="AB935" s="8" t="str">
        <f>IF('Filtered Data'!H934="","",HEX2BIN(H935))</f>
        <v/>
      </c>
      <c r="AC935" s="8" t="str">
        <f>IF('Filtered Data'!I934="","",HEX2BIN(I935))</f>
        <v/>
      </c>
      <c r="AD935" s="8" t="str">
        <f>IF('Filtered Data'!J934="","",HEX2BIN(J935))</f>
        <v/>
      </c>
      <c r="AE935" s="8" t="str">
        <f>IF('Filtered Data'!K934="","",HEX2BIN(K935))</f>
        <v/>
      </c>
      <c r="AF935" s="8" t="str">
        <f>IF('Filtered Data'!L934="","",HEX2BIN(L935))</f>
        <v/>
      </c>
      <c r="AG935" s="8" t="str">
        <f>IF('Filtered Data'!M934="","",HEX2BIN(M935))</f>
        <v/>
      </c>
      <c r="AH935" s="8" t="str">
        <f>IF('Filtered Data'!N934="","",HEX2BIN(N935))</f>
        <v/>
      </c>
      <c r="AI935" s="8"/>
      <c r="AJ935" s="9" t="str">
        <f t="shared" si="50"/>
        <v>0</v>
      </c>
      <c r="AK935" s="8" t="str">
        <f>IF('Filtered Data'!G934="","",HEX2OCT(G935))</f>
        <v/>
      </c>
      <c r="AL935" s="8" t="str">
        <f>IF('Filtered Data'!H934="","",HEX2OCT(H935))</f>
        <v/>
      </c>
      <c r="AM935" s="8" t="str">
        <f>IF('Filtered Data'!I934="","",HEX2OCT(I935))</f>
        <v/>
      </c>
      <c r="AN935" s="8" t="str">
        <f>IF('Filtered Data'!J934="","",HEX2OCT(J935))</f>
        <v/>
      </c>
      <c r="AO935" s="8" t="str">
        <f>IF('Filtered Data'!K934="","",HEX2OCT(K935))</f>
        <v/>
      </c>
      <c r="AP935" s="8" t="str">
        <f>IF('Filtered Data'!L934="","",HEX2OCT(L935))</f>
        <v/>
      </c>
      <c r="AQ935" s="8" t="str">
        <f>IF('Filtered Data'!M934="","",HEX2OCT(M935))</f>
        <v/>
      </c>
      <c r="AR935" s="8" t="str">
        <f>IF('Filtered Data'!N934="","",HEX2OCT(N935))</f>
        <v/>
      </c>
    </row>
    <row r="936">
      <c r="A936" s="5" t="str">
        <f>'Filtered Data'!A935</f>
        <v/>
      </c>
      <c r="B936" s="5" t="str">
        <f>'Filtered Data'!B935</f>
        <v/>
      </c>
      <c r="C936" s="5" t="str">
        <f>'Filtered Data'!C935</f>
        <v/>
      </c>
      <c r="D936" s="5" t="str">
        <f>'Filtered Data'!D935</f>
        <v/>
      </c>
      <c r="E936" s="5" t="str">
        <f>'Filtered Data'!E935</f>
        <v/>
      </c>
      <c r="F936" s="5" t="str">
        <f>'Filtered Data'!F935</f>
        <v/>
      </c>
      <c r="G936" s="5" t="str">
        <f>'Filtered Data'!G935</f>
        <v/>
      </c>
      <c r="H936" s="5" t="str">
        <f>'Filtered Data'!H935</f>
        <v/>
      </c>
      <c r="I936" s="5" t="str">
        <f>'Filtered Data'!I935</f>
        <v/>
      </c>
      <c r="J936" s="5" t="str">
        <f>'Filtered Data'!J935</f>
        <v/>
      </c>
      <c r="K936" s="5" t="str">
        <f>'Filtered Data'!K935</f>
        <v/>
      </c>
      <c r="L936" s="5" t="str">
        <f>'Filtered Data'!L935</f>
        <v/>
      </c>
      <c r="M936" s="5" t="str">
        <f>'Filtered Data'!M935</f>
        <v/>
      </c>
      <c r="N936" s="5" t="str">
        <f>'Filtered Data'!N935</f>
        <v/>
      </c>
      <c r="P936" s="7">
        <f t="shared" si="48"/>
        <v>0</v>
      </c>
      <c r="Q936" s="8" t="str">
        <f>IF('Filtered Data'!G935="","",HEX2DEC(G936))</f>
        <v/>
      </c>
      <c r="R936" s="8" t="str">
        <f>IF('Filtered Data'!H935="","",HEX2DEC(H936))</f>
        <v/>
      </c>
      <c r="S936" s="8" t="str">
        <f>IF('Filtered Data'!I935="","",HEX2DEC(I936))</f>
        <v/>
      </c>
      <c r="T936" s="8" t="str">
        <f>IF('Filtered Data'!J935="","",HEX2DEC(J936))</f>
        <v/>
      </c>
      <c r="U936" s="8" t="str">
        <f>IF('Filtered Data'!K935="","",HEX2DEC(K936))</f>
        <v/>
      </c>
      <c r="V936" s="8" t="str">
        <f>IF('Filtered Data'!L935="","",HEX2DEC(L936))</f>
        <v/>
      </c>
      <c r="W936" s="8" t="str">
        <f>IF('Filtered Data'!M935="","",HEX2DEC(M936))</f>
        <v/>
      </c>
      <c r="X936" s="8" t="str">
        <f>IF('Filtered Data'!N935="","",HEX2DEC(N936))</f>
        <v/>
      </c>
      <c r="Y936" s="8"/>
      <c r="Z936" s="9" t="str">
        <f t="shared" si="49"/>
        <v>0</v>
      </c>
      <c r="AA936" s="8" t="str">
        <f>IF('Filtered Data'!G935="","",HEX2BIN(G936))</f>
        <v/>
      </c>
      <c r="AB936" s="8" t="str">
        <f>IF('Filtered Data'!H935="","",HEX2BIN(H936))</f>
        <v/>
      </c>
      <c r="AC936" s="8" t="str">
        <f>IF('Filtered Data'!I935="","",HEX2BIN(I936))</f>
        <v/>
      </c>
      <c r="AD936" s="8" t="str">
        <f>IF('Filtered Data'!J935="","",HEX2BIN(J936))</f>
        <v/>
      </c>
      <c r="AE936" s="8" t="str">
        <f>IF('Filtered Data'!K935="","",HEX2BIN(K936))</f>
        <v/>
      </c>
      <c r="AF936" s="8" t="str">
        <f>IF('Filtered Data'!L935="","",HEX2BIN(L936))</f>
        <v/>
      </c>
      <c r="AG936" s="8" t="str">
        <f>IF('Filtered Data'!M935="","",HEX2BIN(M936))</f>
        <v/>
      </c>
      <c r="AH936" s="8" t="str">
        <f>IF('Filtered Data'!N935="","",HEX2BIN(N936))</f>
        <v/>
      </c>
      <c r="AI936" s="8"/>
      <c r="AJ936" s="9" t="str">
        <f t="shared" si="50"/>
        <v>0</v>
      </c>
      <c r="AK936" s="8" t="str">
        <f>IF('Filtered Data'!G935="","",HEX2OCT(G936))</f>
        <v/>
      </c>
      <c r="AL936" s="8" t="str">
        <f>IF('Filtered Data'!H935="","",HEX2OCT(H936))</f>
        <v/>
      </c>
      <c r="AM936" s="8" t="str">
        <f>IF('Filtered Data'!I935="","",HEX2OCT(I936))</f>
        <v/>
      </c>
      <c r="AN936" s="8" t="str">
        <f>IF('Filtered Data'!J935="","",HEX2OCT(J936))</f>
        <v/>
      </c>
      <c r="AO936" s="8" t="str">
        <f>IF('Filtered Data'!K935="","",HEX2OCT(K936))</f>
        <v/>
      </c>
      <c r="AP936" s="8" t="str">
        <f>IF('Filtered Data'!L935="","",HEX2OCT(L936))</f>
        <v/>
      </c>
      <c r="AQ936" s="8" t="str">
        <f>IF('Filtered Data'!M935="","",HEX2OCT(M936))</f>
        <v/>
      </c>
      <c r="AR936" s="8" t="str">
        <f>IF('Filtered Data'!N935="","",HEX2OCT(N936))</f>
        <v/>
      </c>
    </row>
    <row r="937">
      <c r="A937" s="5" t="str">
        <f>'Filtered Data'!A936</f>
        <v/>
      </c>
      <c r="B937" s="5" t="str">
        <f>'Filtered Data'!B936</f>
        <v/>
      </c>
      <c r="C937" s="5" t="str">
        <f>'Filtered Data'!C936</f>
        <v/>
      </c>
      <c r="D937" s="5" t="str">
        <f>'Filtered Data'!D936</f>
        <v/>
      </c>
      <c r="E937" s="5" t="str">
        <f>'Filtered Data'!E936</f>
        <v/>
      </c>
      <c r="F937" s="5" t="str">
        <f>'Filtered Data'!F936</f>
        <v/>
      </c>
      <c r="G937" s="5" t="str">
        <f>'Filtered Data'!G936</f>
        <v/>
      </c>
      <c r="H937" s="5" t="str">
        <f>'Filtered Data'!H936</f>
        <v/>
      </c>
      <c r="I937" s="5" t="str">
        <f>'Filtered Data'!I936</f>
        <v/>
      </c>
      <c r="J937" s="5" t="str">
        <f>'Filtered Data'!J936</f>
        <v/>
      </c>
      <c r="K937" s="5" t="str">
        <f>'Filtered Data'!K936</f>
        <v/>
      </c>
      <c r="L937" s="5" t="str">
        <f>'Filtered Data'!L936</f>
        <v/>
      </c>
      <c r="M937" s="5" t="str">
        <f>'Filtered Data'!M936</f>
        <v/>
      </c>
      <c r="N937" s="5" t="str">
        <f>'Filtered Data'!N936</f>
        <v/>
      </c>
      <c r="P937" s="7">
        <f t="shared" si="48"/>
        <v>0</v>
      </c>
      <c r="Q937" s="8" t="str">
        <f>IF('Filtered Data'!G936="","",HEX2DEC(G937))</f>
        <v/>
      </c>
      <c r="R937" s="8" t="str">
        <f>IF('Filtered Data'!H936="","",HEX2DEC(H937))</f>
        <v/>
      </c>
      <c r="S937" s="8" t="str">
        <f>IF('Filtered Data'!I936="","",HEX2DEC(I937))</f>
        <v/>
      </c>
      <c r="T937" s="8" t="str">
        <f>IF('Filtered Data'!J936="","",HEX2DEC(J937))</f>
        <v/>
      </c>
      <c r="U937" s="8" t="str">
        <f>IF('Filtered Data'!K936="","",HEX2DEC(K937))</f>
        <v/>
      </c>
      <c r="V937" s="8" t="str">
        <f>IF('Filtered Data'!L936="","",HEX2DEC(L937))</f>
        <v/>
      </c>
      <c r="W937" s="8" t="str">
        <f>IF('Filtered Data'!M936="","",HEX2DEC(M937))</f>
        <v/>
      </c>
      <c r="X937" s="8" t="str">
        <f>IF('Filtered Data'!N936="","",HEX2DEC(N937))</f>
        <v/>
      </c>
      <c r="Y937" s="8"/>
      <c r="Z937" s="9" t="str">
        <f t="shared" si="49"/>
        <v>0</v>
      </c>
      <c r="AA937" s="8" t="str">
        <f>IF('Filtered Data'!G936="","",HEX2BIN(G937))</f>
        <v/>
      </c>
      <c r="AB937" s="8" t="str">
        <f>IF('Filtered Data'!H936="","",HEX2BIN(H937))</f>
        <v/>
      </c>
      <c r="AC937" s="8" t="str">
        <f>IF('Filtered Data'!I936="","",HEX2BIN(I937))</f>
        <v/>
      </c>
      <c r="AD937" s="8" t="str">
        <f>IF('Filtered Data'!J936="","",HEX2BIN(J937))</f>
        <v/>
      </c>
      <c r="AE937" s="8" t="str">
        <f>IF('Filtered Data'!K936="","",HEX2BIN(K937))</f>
        <v/>
      </c>
      <c r="AF937" s="8" t="str">
        <f>IF('Filtered Data'!L936="","",HEX2BIN(L937))</f>
        <v/>
      </c>
      <c r="AG937" s="8" t="str">
        <f>IF('Filtered Data'!M936="","",HEX2BIN(M937))</f>
        <v/>
      </c>
      <c r="AH937" s="8" t="str">
        <f>IF('Filtered Data'!N936="","",HEX2BIN(N937))</f>
        <v/>
      </c>
      <c r="AI937" s="8"/>
      <c r="AJ937" s="9" t="str">
        <f t="shared" si="50"/>
        <v>0</v>
      </c>
      <c r="AK937" s="8" t="str">
        <f>IF('Filtered Data'!G936="","",HEX2OCT(G937))</f>
        <v/>
      </c>
      <c r="AL937" s="8" t="str">
        <f>IF('Filtered Data'!H936="","",HEX2OCT(H937))</f>
        <v/>
      </c>
      <c r="AM937" s="8" t="str">
        <f>IF('Filtered Data'!I936="","",HEX2OCT(I937))</f>
        <v/>
      </c>
      <c r="AN937" s="8" t="str">
        <f>IF('Filtered Data'!J936="","",HEX2OCT(J937))</f>
        <v/>
      </c>
      <c r="AO937" s="8" t="str">
        <f>IF('Filtered Data'!K936="","",HEX2OCT(K937))</f>
        <v/>
      </c>
      <c r="AP937" s="8" t="str">
        <f>IF('Filtered Data'!L936="","",HEX2OCT(L937))</f>
        <v/>
      </c>
      <c r="AQ937" s="8" t="str">
        <f>IF('Filtered Data'!M936="","",HEX2OCT(M937))</f>
        <v/>
      </c>
      <c r="AR937" s="8" t="str">
        <f>IF('Filtered Data'!N936="","",HEX2OCT(N937))</f>
        <v/>
      </c>
    </row>
    <row r="938">
      <c r="A938" s="5" t="str">
        <f>'Filtered Data'!A937</f>
        <v/>
      </c>
      <c r="B938" s="5" t="str">
        <f>'Filtered Data'!B937</f>
        <v/>
      </c>
      <c r="C938" s="5" t="str">
        <f>'Filtered Data'!C937</f>
        <v/>
      </c>
      <c r="D938" s="5" t="str">
        <f>'Filtered Data'!D937</f>
        <v/>
      </c>
      <c r="E938" s="5" t="str">
        <f>'Filtered Data'!E937</f>
        <v/>
      </c>
      <c r="F938" s="5" t="str">
        <f>'Filtered Data'!F937</f>
        <v/>
      </c>
      <c r="G938" s="5" t="str">
        <f>'Filtered Data'!G937</f>
        <v/>
      </c>
      <c r="H938" s="5" t="str">
        <f>'Filtered Data'!H937</f>
        <v/>
      </c>
      <c r="I938" s="5" t="str">
        <f>'Filtered Data'!I937</f>
        <v/>
      </c>
      <c r="J938" s="5" t="str">
        <f>'Filtered Data'!J937</f>
        <v/>
      </c>
      <c r="K938" s="5" t="str">
        <f>'Filtered Data'!K937</f>
        <v/>
      </c>
      <c r="L938" s="5" t="str">
        <f>'Filtered Data'!L937</f>
        <v/>
      </c>
      <c r="M938" s="5" t="str">
        <f>'Filtered Data'!M937</f>
        <v/>
      </c>
      <c r="N938" s="5" t="str">
        <f>'Filtered Data'!N937</f>
        <v/>
      </c>
      <c r="P938" s="7">
        <f t="shared" si="48"/>
        <v>0</v>
      </c>
      <c r="Q938" s="8" t="str">
        <f>IF('Filtered Data'!G937="","",HEX2DEC(G938))</f>
        <v/>
      </c>
      <c r="R938" s="8" t="str">
        <f>IF('Filtered Data'!H937="","",HEX2DEC(H938))</f>
        <v/>
      </c>
      <c r="S938" s="8" t="str">
        <f>IF('Filtered Data'!I937="","",HEX2DEC(I938))</f>
        <v/>
      </c>
      <c r="T938" s="8" t="str">
        <f>IF('Filtered Data'!J937="","",HEX2DEC(J938))</f>
        <v/>
      </c>
      <c r="U938" s="8" t="str">
        <f>IF('Filtered Data'!K937="","",HEX2DEC(K938))</f>
        <v/>
      </c>
      <c r="V938" s="8" t="str">
        <f>IF('Filtered Data'!L937="","",HEX2DEC(L938))</f>
        <v/>
      </c>
      <c r="W938" s="8" t="str">
        <f>IF('Filtered Data'!M937="","",HEX2DEC(M938))</f>
        <v/>
      </c>
      <c r="X938" s="8" t="str">
        <f>IF('Filtered Data'!N937="","",HEX2DEC(N938))</f>
        <v/>
      </c>
      <c r="Y938" s="8"/>
      <c r="Z938" s="9" t="str">
        <f t="shared" si="49"/>
        <v>0</v>
      </c>
      <c r="AA938" s="8" t="str">
        <f>IF('Filtered Data'!G937="","",HEX2BIN(G938))</f>
        <v/>
      </c>
      <c r="AB938" s="8" t="str">
        <f>IF('Filtered Data'!H937="","",HEX2BIN(H938))</f>
        <v/>
      </c>
      <c r="AC938" s="8" t="str">
        <f>IF('Filtered Data'!I937="","",HEX2BIN(I938))</f>
        <v/>
      </c>
      <c r="AD938" s="8" t="str">
        <f>IF('Filtered Data'!J937="","",HEX2BIN(J938))</f>
        <v/>
      </c>
      <c r="AE938" s="8" t="str">
        <f>IF('Filtered Data'!K937="","",HEX2BIN(K938))</f>
        <v/>
      </c>
      <c r="AF938" s="8" t="str">
        <f>IF('Filtered Data'!L937="","",HEX2BIN(L938))</f>
        <v/>
      </c>
      <c r="AG938" s="8" t="str">
        <f>IF('Filtered Data'!M937="","",HEX2BIN(M938))</f>
        <v/>
      </c>
      <c r="AH938" s="8" t="str">
        <f>IF('Filtered Data'!N937="","",HEX2BIN(N938))</f>
        <v/>
      </c>
      <c r="AI938" s="8"/>
      <c r="AJ938" s="9" t="str">
        <f t="shared" si="50"/>
        <v>0</v>
      </c>
      <c r="AK938" s="8" t="str">
        <f>IF('Filtered Data'!G937="","",HEX2OCT(G938))</f>
        <v/>
      </c>
      <c r="AL938" s="8" t="str">
        <f>IF('Filtered Data'!H937="","",HEX2OCT(H938))</f>
        <v/>
      </c>
      <c r="AM938" s="8" t="str">
        <f>IF('Filtered Data'!I937="","",HEX2OCT(I938))</f>
        <v/>
      </c>
      <c r="AN938" s="8" t="str">
        <f>IF('Filtered Data'!J937="","",HEX2OCT(J938))</f>
        <v/>
      </c>
      <c r="AO938" s="8" t="str">
        <f>IF('Filtered Data'!K937="","",HEX2OCT(K938))</f>
        <v/>
      </c>
      <c r="AP938" s="8" t="str">
        <f>IF('Filtered Data'!L937="","",HEX2OCT(L938))</f>
        <v/>
      </c>
      <c r="AQ938" s="8" t="str">
        <f>IF('Filtered Data'!M937="","",HEX2OCT(M938))</f>
        <v/>
      </c>
      <c r="AR938" s="8" t="str">
        <f>IF('Filtered Data'!N937="","",HEX2OCT(N938))</f>
        <v/>
      </c>
    </row>
    <row r="939">
      <c r="A939" s="5" t="str">
        <f>'Filtered Data'!A938</f>
        <v/>
      </c>
      <c r="B939" s="5" t="str">
        <f>'Filtered Data'!B938</f>
        <v/>
      </c>
      <c r="C939" s="5" t="str">
        <f>'Filtered Data'!C938</f>
        <v/>
      </c>
      <c r="D939" s="5" t="str">
        <f>'Filtered Data'!D938</f>
        <v/>
      </c>
      <c r="E939" s="5" t="str">
        <f>'Filtered Data'!E938</f>
        <v/>
      </c>
      <c r="F939" s="5" t="str">
        <f>'Filtered Data'!F938</f>
        <v/>
      </c>
      <c r="G939" s="5" t="str">
        <f>'Filtered Data'!G938</f>
        <v/>
      </c>
      <c r="H939" s="5" t="str">
        <f>'Filtered Data'!H938</f>
        <v/>
      </c>
      <c r="I939" s="5" t="str">
        <f>'Filtered Data'!I938</f>
        <v/>
      </c>
      <c r="J939" s="5" t="str">
        <f>'Filtered Data'!J938</f>
        <v/>
      </c>
      <c r="K939" s="5" t="str">
        <f>'Filtered Data'!K938</f>
        <v/>
      </c>
      <c r="L939" s="5" t="str">
        <f>'Filtered Data'!L938</f>
        <v/>
      </c>
      <c r="M939" s="5" t="str">
        <f>'Filtered Data'!M938</f>
        <v/>
      </c>
      <c r="N939" s="5" t="str">
        <f>'Filtered Data'!N938</f>
        <v/>
      </c>
      <c r="P939" s="7">
        <f t="shared" si="48"/>
        <v>0</v>
      </c>
      <c r="Q939" s="8" t="str">
        <f>IF('Filtered Data'!G938="","",HEX2DEC(G939))</f>
        <v/>
      </c>
      <c r="R939" s="8" t="str">
        <f>IF('Filtered Data'!H938="","",HEX2DEC(H939))</f>
        <v/>
      </c>
      <c r="S939" s="8" t="str">
        <f>IF('Filtered Data'!I938="","",HEX2DEC(I939))</f>
        <v/>
      </c>
      <c r="T939" s="8" t="str">
        <f>IF('Filtered Data'!J938="","",HEX2DEC(J939))</f>
        <v/>
      </c>
      <c r="U939" s="8" t="str">
        <f>IF('Filtered Data'!K938="","",HEX2DEC(K939))</f>
        <v/>
      </c>
      <c r="V939" s="8" t="str">
        <f>IF('Filtered Data'!L938="","",HEX2DEC(L939))</f>
        <v/>
      </c>
      <c r="W939" s="8" t="str">
        <f>IF('Filtered Data'!M938="","",HEX2DEC(M939))</f>
        <v/>
      </c>
      <c r="X939" s="8" t="str">
        <f>IF('Filtered Data'!N938="","",HEX2DEC(N939))</f>
        <v/>
      </c>
      <c r="Y939" s="8"/>
      <c r="Z939" s="9" t="str">
        <f t="shared" si="49"/>
        <v>0</v>
      </c>
      <c r="AA939" s="8" t="str">
        <f>IF('Filtered Data'!G938="","",HEX2BIN(G939))</f>
        <v/>
      </c>
      <c r="AB939" s="8" t="str">
        <f>IF('Filtered Data'!H938="","",HEX2BIN(H939))</f>
        <v/>
      </c>
      <c r="AC939" s="8" t="str">
        <f>IF('Filtered Data'!I938="","",HEX2BIN(I939))</f>
        <v/>
      </c>
      <c r="AD939" s="8" t="str">
        <f>IF('Filtered Data'!J938="","",HEX2BIN(J939))</f>
        <v/>
      </c>
      <c r="AE939" s="8" t="str">
        <f>IF('Filtered Data'!K938="","",HEX2BIN(K939))</f>
        <v/>
      </c>
      <c r="AF939" s="8" t="str">
        <f>IF('Filtered Data'!L938="","",HEX2BIN(L939))</f>
        <v/>
      </c>
      <c r="AG939" s="8" t="str">
        <f>IF('Filtered Data'!M938="","",HEX2BIN(M939))</f>
        <v/>
      </c>
      <c r="AH939" s="8" t="str">
        <f>IF('Filtered Data'!N938="","",HEX2BIN(N939))</f>
        <v/>
      </c>
      <c r="AI939" s="8"/>
      <c r="AJ939" s="9" t="str">
        <f t="shared" si="50"/>
        <v>0</v>
      </c>
      <c r="AK939" s="8" t="str">
        <f>IF('Filtered Data'!G938="","",HEX2OCT(G939))</f>
        <v/>
      </c>
      <c r="AL939" s="8" t="str">
        <f>IF('Filtered Data'!H938="","",HEX2OCT(H939))</f>
        <v/>
      </c>
      <c r="AM939" s="8" t="str">
        <f>IF('Filtered Data'!I938="","",HEX2OCT(I939))</f>
        <v/>
      </c>
      <c r="AN939" s="8" t="str">
        <f>IF('Filtered Data'!J938="","",HEX2OCT(J939))</f>
        <v/>
      </c>
      <c r="AO939" s="8" t="str">
        <f>IF('Filtered Data'!K938="","",HEX2OCT(K939))</f>
        <v/>
      </c>
      <c r="AP939" s="8" t="str">
        <f>IF('Filtered Data'!L938="","",HEX2OCT(L939))</f>
        <v/>
      </c>
      <c r="AQ939" s="8" t="str">
        <f>IF('Filtered Data'!M938="","",HEX2OCT(M939))</f>
        <v/>
      </c>
      <c r="AR939" s="8" t="str">
        <f>IF('Filtered Data'!N938="","",HEX2OCT(N939))</f>
        <v/>
      </c>
    </row>
    <row r="940">
      <c r="A940" s="5" t="str">
        <f>'Filtered Data'!A939</f>
        <v/>
      </c>
      <c r="B940" s="5" t="str">
        <f>'Filtered Data'!B939</f>
        <v/>
      </c>
      <c r="C940" s="5" t="str">
        <f>'Filtered Data'!C939</f>
        <v/>
      </c>
      <c r="D940" s="5" t="str">
        <f>'Filtered Data'!D939</f>
        <v/>
      </c>
      <c r="E940" s="5" t="str">
        <f>'Filtered Data'!E939</f>
        <v/>
      </c>
      <c r="F940" s="5" t="str">
        <f>'Filtered Data'!F939</f>
        <v/>
      </c>
      <c r="G940" s="5" t="str">
        <f>'Filtered Data'!G939</f>
        <v/>
      </c>
      <c r="H940" s="5" t="str">
        <f>'Filtered Data'!H939</f>
        <v/>
      </c>
      <c r="I940" s="5" t="str">
        <f>'Filtered Data'!I939</f>
        <v/>
      </c>
      <c r="J940" s="5" t="str">
        <f>'Filtered Data'!J939</f>
        <v/>
      </c>
      <c r="K940" s="5" t="str">
        <f>'Filtered Data'!K939</f>
        <v/>
      </c>
      <c r="L940" s="5" t="str">
        <f>'Filtered Data'!L939</f>
        <v/>
      </c>
      <c r="M940" s="5" t="str">
        <f>'Filtered Data'!M939</f>
        <v/>
      </c>
      <c r="N940" s="5" t="str">
        <f>'Filtered Data'!N939</f>
        <v/>
      </c>
      <c r="P940" s="7">
        <f t="shared" si="48"/>
        <v>0</v>
      </c>
      <c r="Q940" s="8" t="str">
        <f>IF('Filtered Data'!G939="","",HEX2DEC(G940))</f>
        <v/>
      </c>
      <c r="R940" s="8" t="str">
        <f>IF('Filtered Data'!H939="","",HEX2DEC(H940))</f>
        <v/>
      </c>
      <c r="S940" s="8" t="str">
        <f>IF('Filtered Data'!I939="","",HEX2DEC(I940))</f>
        <v/>
      </c>
      <c r="T940" s="8" t="str">
        <f>IF('Filtered Data'!J939="","",HEX2DEC(J940))</f>
        <v/>
      </c>
      <c r="U940" s="8" t="str">
        <f>IF('Filtered Data'!K939="","",HEX2DEC(K940))</f>
        <v/>
      </c>
      <c r="V940" s="8" t="str">
        <f>IF('Filtered Data'!L939="","",HEX2DEC(L940))</f>
        <v/>
      </c>
      <c r="W940" s="8" t="str">
        <f>IF('Filtered Data'!M939="","",HEX2DEC(M940))</f>
        <v/>
      </c>
      <c r="X940" s="8" t="str">
        <f>IF('Filtered Data'!N939="","",HEX2DEC(N940))</f>
        <v/>
      </c>
      <c r="Y940" s="8"/>
      <c r="Z940" s="9" t="str">
        <f t="shared" si="49"/>
        <v>0</v>
      </c>
      <c r="AA940" s="8" t="str">
        <f>IF('Filtered Data'!G939="","",HEX2BIN(G940))</f>
        <v/>
      </c>
      <c r="AB940" s="8" t="str">
        <f>IF('Filtered Data'!H939="","",HEX2BIN(H940))</f>
        <v/>
      </c>
      <c r="AC940" s="8" t="str">
        <f>IF('Filtered Data'!I939="","",HEX2BIN(I940))</f>
        <v/>
      </c>
      <c r="AD940" s="8" t="str">
        <f>IF('Filtered Data'!J939="","",HEX2BIN(J940))</f>
        <v/>
      </c>
      <c r="AE940" s="8" t="str">
        <f>IF('Filtered Data'!K939="","",HEX2BIN(K940))</f>
        <v/>
      </c>
      <c r="AF940" s="8" t="str">
        <f>IF('Filtered Data'!L939="","",HEX2BIN(L940))</f>
        <v/>
      </c>
      <c r="AG940" s="8" t="str">
        <f>IF('Filtered Data'!M939="","",HEX2BIN(M940))</f>
        <v/>
      </c>
      <c r="AH940" s="8" t="str">
        <f>IF('Filtered Data'!N939="","",HEX2BIN(N940))</f>
        <v/>
      </c>
      <c r="AI940" s="8"/>
      <c r="AJ940" s="9" t="str">
        <f t="shared" si="50"/>
        <v>0</v>
      </c>
      <c r="AK940" s="8" t="str">
        <f>IF('Filtered Data'!G939="","",HEX2OCT(G940))</f>
        <v/>
      </c>
      <c r="AL940" s="8" t="str">
        <f>IF('Filtered Data'!H939="","",HEX2OCT(H940))</f>
        <v/>
      </c>
      <c r="AM940" s="8" t="str">
        <f>IF('Filtered Data'!I939="","",HEX2OCT(I940))</f>
        <v/>
      </c>
      <c r="AN940" s="8" t="str">
        <f>IF('Filtered Data'!J939="","",HEX2OCT(J940))</f>
        <v/>
      </c>
      <c r="AO940" s="8" t="str">
        <f>IF('Filtered Data'!K939="","",HEX2OCT(K940))</f>
        <v/>
      </c>
      <c r="AP940" s="8" t="str">
        <f>IF('Filtered Data'!L939="","",HEX2OCT(L940))</f>
        <v/>
      </c>
      <c r="AQ940" s="8" t="str">
        <f>IF('Filtered Data'!M939="","",HEX2OCT(M940))</f>
        <v/>
      </c>
      <c r="AR940" s="8" t="str">
        <f>IF('Filtered Data'!N939="","",HEX2OCT(N940))</f>
        <v/>
      </c>
    </row>
    <row r="941">
      <c r="A941" s="5" t="str">
        <f>'Filtered Data'!A940</f>
        <v/>
      </c>
      <c r="B941" s="5" t="str">
        <f>'Filtered Data'!B940</f>
        <v/>
      </c>
      <c r="C941" s="5" t="str">
        <f>'Filtered Data'!C940</f>
        <v/>
      </c>
      <c r="D941" s="5" t="str">
        <f>'Filtered Data'!D940</f>
        <v/>
      </c>
      <c r="E941" s="5" t="str">
        <f>'Filtered Data'!E940</f>
        <v/>
      </c>
      <c r="F941" s="5" t="str">
        <f>'Filtered Data'!F940</f>
        <v/>
      </c>
      <c r="G941" s="5" t="str">
        <f>'Filtered Data'!G940</f>
        <v/>
      </c>
      <c r="H941" s="5" t="str">
        <f>'Filtered Data'!H940</f>
        <v/>
      </c>
      <c r="I941" s="5" t="str">
        <f>'Filtered Data'!I940</f>
        <v/>
      </c>
      <c r="J941" s="5" t="str">
        <f>'Filtered Data'!J940</f>
        <v/>
      </c>
      <c r="K941" s="5" t="str">
        <f>'Filtered Data'!K940</f>
        <v/>
      </c>
      <c r="L941" s="5" t="str">
        <f>'Filtered Data'!L940</f>
        <v/>
      </c>
      <c r="M941" s="5" t="str">
        <f>'Filtered Data'!M940</f>
        <v/>
      </c>
      <c r="N941" s="5" t="str">
        <f>'Filtered Data'!N940</f>
        <v/>
      </c>
      <c r="P941" s="7">
        <f t="shared" si="48"/>
        <v>0</v>
      </c>
      <c r="Q941" s="8" t="str">
        <f>IF('Filtered Data'!G940="","",HEX2DEC(G941))</f>
        <v/>
      </c>
      <c r="R941" s="8" t="str">
        <f>IF('Filtered Data'!H940="","",HEX2DEC(H941))</f>
        <v/>
      </c>
      <c r="S941" s="8" t="str">
        <f>IF('Filtered Data'!I940="","",HEX2DEC(I941))</f>
        <v/>
      </c>
      <c r="T941" s="8" t="str">
        <f>IF('Filtered Data'!J940="","",HEX2DEC(J941))</f>
        <v/>
      </c>
      <c r="U941" s="8" t="str">
        <f>IF('Filtered Data'!K940="","",HEX2DEC(K941))</f>
        <v/>
      </c>
      <c r="V941" s="8" t="str">
        <f>IF('Filtered Data'!L940="","",HEX2DEC(L941))</f>
        <v/>
      </c>
      <c r="W941" s="8" t="str">
        <f>IF('Filtered Data'!M940="","",HEX2DEC(M941))</f>
        <v/>
      </c>
      <c r="X941" s="8" t="str">
        <f>IF('Filtered Data'!N940="","",HEX2DEC(N941))</f>
        <v/>
      </c>
      <c r="Y941" s="8"/>
      <c r="Z941" s="9" t="str">
        <f t="shared" si="49"/>
        <v>0</v>
      </c>
      <c r="AA941" s="8" t="str">
        <f>IF('Filtered Data'!G940="","",HEX2BIN(G941))</f>
        <v/>
      </c>
      <c r="AB941" s="8" t="str">
        <f>IF('Filtered Data'!H940="","",HEX2BIN(H941))</f>
        <v/>
      </c>
      <c r="AC941" s="8" t="str">
        <f>IF('Filtered Data'!I940="","",HEX2BIN(I941))</f>
        <v/>
      </c>
      <c r="AD941" s="8" t="str">
        <f>IF('Filtered Data'!J940="","",HEX2BIN(J941))</f>
        <v/>
      </c>
      <c r="AE941" s="8" t="str">
        <f>IF('Filtered Data'!K940="","",HEX2BIN(K941))</f>
        <v/>
      </c>
      <c r="AF941" s="8" t="str">
        <f>IF('Filtered Data'!L940="","",HEX2BIN(L941))</f>
        <v/>
      </c>
      <c r="AG941" s="8" t="str">
        <f>IF('Filtered Data'!M940="","",HEX2BIN(M941))</f>
        <v/>
      </c>
      <c r="AH941" s="8" t="str">
        <f>IF('Filtered Data'!N940="","",HEX2BIN(N941))</f>
        <v/>
      </c>
      <c r="AI941" s="8"/>
      <c r="AJ941" s="9" t="str">
        <f t="shared" si="50"/>
        <v>0</v>
      </c>
      <c r="AK941" s="8" t="str">
        <f>IF('Filtered Data'!G940="","",HEX2OCT(G941))</f>
        <v/>
      </c>
      <c r="AL941" s="8" t="str">
        <f>IF('Filtered Data'!H940="","",HEX2OCT(H941))</f>
        <v/>
      </c>
      <c r="AM941" s="8" t="str">
        <f>IF('Filtered Data'!I940="","",HEX2OCT(I941))</f>
        <v/>
      </c>
      <c r="AN941" s="8" t="str">
        <f>IF('Filtered Data'!J940="","",HEX2OCT(J941))</f>
        <v/>
      </c>
      <c r="AO941" s="8" t="str">
        <f>IF('Filtered Data'!K940="","",HEX2OCT(K941))</f>
        <v/>
      </c>
      <c r="AP941" s="8" t="str">
        <f>IF('Filtered Data'!L940="","",HEX2OCT(L941))</f>
        <v/>
      </c>
      <c r="AQ941" s="8" t="str">
        <f>IF('Filtered Data'!M940="","",HEX2OCT(M941))</f>
        <v/>
      </c>
      <c r="AR941" s="8" t="str">
        <f>IF('Filtered Data'!N940="","",HEX2OCT(N941))</f>
        <v/>
      </c>
    </row>
    <row r="942">
      <c r="A942" s="5" t="str">
        <f>'Filtered Data'!A941</f>
        <v/>
      </c>
      <c r="B942" s="5" t="str">
        <f>'Filtered Data'!B941</f>
        <v/>
      </c>
      <c r="C942" s="5" t="str">
        <f>'Filtered Data'!C941</f>
        <v/>
      </c>
      <c r="D942" s="5" t="str">
        <f>'Filtered Data'!D941</f>
        <v/>
      </c>
      <c r="E942" s="5" t="str">
        <f>'Filtered Data'!E941</f>
        <v/>
      </c>
      <c r="F942" s="5" t="str">
        <f>'Filtered Data'!F941</f>
        <v/>
      </c>
      <c r="G942" s="5" t="str">
        <f>'Filtered Data'!G941</f>
        <v/>
      </c>
      <c r="H942" s="5" t="str">
        <f>'Filtered Data'!H941</f>
        <v/>
      </c>
      <c r="I942" s="5" t="str">
        <f>'Filtered Data'!I941</f>
        <v/>
      </c>
      <c r="J942" s="5" t="str">
        <f>'Filtered Data'!J941</f>
        <v/>
      </c>
      <c r="K942" s="5" t="str">
        <f>'Filtered Data'!K941</f>
        <v/>
      </c>
      <c r="L942" s="5" t="str">
        <f>'Filtered Data'!L941</f>
        <v/>
      </c>
      <c r="M942" s="5" t="str">
        <f>'Filtered Data'!M941</f>
        <v/>
      </c>
      <c r="N942" s="5" t="str">
        <f>'Filtered Data'!N941</f>
        <v/>
      </c>
      <c r="P942" s="7">
        <f t="shared" si="48"/>
        <v>0</v>
      </c>
      <c r="Q942" s="8" t="str">
        <f>IF('Filtered Data'!G941="","",HEX2DEC(G942))</f>
        <v/>
      </c>
      <c r="R942" s="8" t="str">
        <f>IF('Filtered Data'!H941="","",HEX2DEC(H942))</f>
        <v/>
      </c>
      <c r="S942" s="8" t="str">
        <f>IF('Filtered Data'!I941="","",HEX2DEC(I942))</f>
        <v/>
      </c>
      <c r="T942" s="8" t="str">
        <f>IF('Filtered Data'!J941="","",HEX2DEC(J942))</f>
        <v/>
      </c>
      <c r="U942" s="8" t="str">
        <f>IF('Filtered Data'!K941="","",HEX2DEC(K942))</f>
        <v/>
      </c>
      <c r="V942" s="8" t="str">
        <f>IF('Filtered Data'!L941="","",HEX2DEC(L942))</f>
        <v/>
      </c>
      <c r="W942" s="8" t="str">
        <f>IF('Filtered Data'!M941="","",HEX2DEC(M942))</f>
        <v/>
      </c>
      <c r="X942" s="8" t="str">
        <f>IF('Filtered Data'!N941="","",HEX2DEC(N942))</f>
        <v/>
      </c>
      <c r="Y942" s="8"/>
      <c r="Z942" s="9" t="str">
        <f t="shared" si="49"/>
        <v>0</v>
      </c>
      <c r="AA942" s="8" t="str">
        <f>IF('Filtered Data'!G941="","",HEX2BIN(G942))</f>
        <v/>
      </c>
      <c r="AB942" s="8" t="str">
        <f>IF('Filtered Data'!H941="","",HEX2BIN(H942))</f>
        <v/>
      </c>
      <c r="AC942" s="8" t="str">
        <f>IF('Filtered Data'!I941="","",HEX2BIN(I942))</f>
        <v/>
      </c>
      <c r="AD942" s="8" t="str">
        <f>IF('Filtered Data'!J941="","",HEX2BIN(J942))</f>
        <v/>
      </c>
      <c r="AE942" s="8" t="str">
        <f>IF('Filtered Data'!K941="","",HEX2BIN(K942))</f>
        <v/>
      </c>
      <c r="AF942" s="8" t="str">
        <f>IF('Filtered Data'!L941="","",HEX2BIN(L942))</f>
        <v/>
      </c>
      <c r="AG942" s="8" t="str">
        <f>IF('Filtered Data'!M941="","",HEX2BIN(M942))</f>
        <v/>
      </c>
      <c r="AH942" s="8" t="str">
        <f>IF('Filtered Data'!N941="","",HEX2BIN(N942))</f>
        <v/>
      </c>
      <c r="AI942" s="8"/>
      <c r="AJ942" s="9" t="str">
        <f t="shared" si="50"/>
        <v>0</v>
      </c>
      <c r="AK942" s="8" t="str">
        <f>IF('Filtered Data'!G941="","",HEX2OCT(G942))</f>
        <v/>
      </c>
      <c r="AL942" s="8" t="str">
        <f>IF('Filtered Data'!H941="","",HEX2OCT(H942))</f>
        <v/>
      </c>
      <c r="AM942" s="8" t="str">
        <f>IF('Filtered Data'!I941="","",HEX2OCT(I942))</f>
        <v/>
      </c>
      <c r="AN942" s="8" t="str">
        <f>IF('Filtered Data'!J941="","",HEX2OCT(J942))</f>
        <v/>
      </c>
      <c r="AO942" s="8" t="str">
        <f>IF('Filtered Data'!K941="","",HEX2OCT(K942))</f>
        <v/>
      </c>
      <c r="AP942" s="8" t="str">
        <f>IF('Filtered Data'!L941="","",HEX2OCT(L942))</f>
        <v/>
      </c>
      <c r="AQ942" s="8" t="str">
        <f>IF('Filtered Data'!M941="","",HEX2OCT(M942))</f>
        <v/>
      </c>
      <c r="AR942" s="8" t="str">
        <f>IF('Filtered Data'!N941="","",HEX2OCT(N942))</f>
        <v/>
      </c>
    </row>
    <row r="943">
      <c r="A943" s="5" t="str">
        <f>'Filtered Data'!A942</f>
        <v/>
      </c>
      <c r="B943" s="5" t="str">
        <f>'Filtered Data'!B942</f>
        <v/>
      </c>
      <c r="C943" s="5" t="str">
        <f>'Filtered Data'!C942</f>
        <v/>
      </c>
      <c r="D943" s="5" t="str">
        <f>'Filtered Data'!D942</f>
        <v/>
      </c>
      <c r="E943" s="5" t="str">
        <f>'Filtered Data'!E942</f>
        <v/>
      </c>
      <c r="F943" s="5" t="str">
        <f>'Filtered Data'!F942</f>
        <v/>
      </c>
      <c r="G943" s="5" t="str">
        <f>'Filtered Data'!G942</f>
        <v/>
      </c>
      <c r="H943" s="5" t="str">
        <f>'Filtered Data'!H942</f>
        <v/>
      </c>
      <c r="I943" s="5" t="str">
        <f>'Filtered Data'!I942</f>
        <v/>
      </c>
      <c r="J943" s="5" t="str">
        <f>'Filtered Data'!J942</f>
        <v/>
      </c>
      <c r="K943" s="5" t="str">
        <f>'Filtered Data'!K942</f>
        <v/>
      </c>
      <c r="L943" s="5" t="str">
        <f>'Filtered Data'!L942</f>
        <v/>
      </c>
      <c r="M943" s="5" t="str">
        <f>'Filtered Data'!M942</f>
        <v/>
      </c>
      <c r="N943" s="5" t="str">
        <f>'Filtered Data'!N942</f>
        <v/>
      </c>
      <c r="P943" s="7">
        <f t="shared" si="48"/>
        <v>0</v>
      </c>
      <c r="Q943" s="8" t="str">
        <f>IF('Filtered Data'!G942="","",HEX2DEC(G943))</f>
        <v/>
      </c>
      <c r="R943" s="8" t="str">
        <f>IF('Filtered Data'!H942="","",HEX2DEC(H943))</f>
        <v/>
      </c>
      <c r="S943" s="8" t="str">
        <f>IF('Filtered Data'!I942="","",HEX2DEC(I943))</f>
        <v/>
      </c>
      <c r="T943" s="8" t="str">
        <f>IF('Filtered Data'!J942="","",HEX2DEC(J943))</f>
        <v/>
      </c>
      <c r="U943" s="8" t="str">
        <f>IF('Filtered Data'!K942="","",HEX2DEC(K943))</f>
        <v/>
      </c>
      <c r="V943" s="8" t="str">
        <f>IF('Filtered Data'!L942="","",HEX2DEC(L943))</f>
        <v/>
      </c>
      <c r="W943" s="8" t="str">
        <f>IF('Filtered Data'!M942="","",HEX2DEC(M943))</f>
        <v/>
      </c>
      <c r="X943" s="8" t="str">
        <f>IF('Filtered Data'!N942="","",HEX2DEC(N943))</f>
        <v/>
      </c>
      <c r="Y943" s="8"/>
      <c r="Z943" s="9" t="str">
        <f t="shared" si="49"/>
        <v>0</v>
      </c>
      <c r="AA943" s="8" t="str">
        <f>IF('Filtered Data'!G942="","",HEX2BIN(G943))</f>
        <v/>
      </c>
      <c r="AB943" s="8" t="str">
        <f>IF('Filtered Data'!H942="","",HEX2BIN(H943))</f>
        <v/>
      </c>
      <c r="AC943" s="8" t="str">
        <f>IF('Filtered Data'!I942="","",HEX2BIN(I943))</f>
        <v/>
      </c>
      <c r="AD943" s="8" t="str">
        <f>IF('Filtered Data'!J942="","",HEX2BIN(J943))</f>
        <v/>
      </c>
      <c r="AE943" s="8" t="str">
        <f>IF('Filtered Data'!K942="","",HEX2BIN(K943))</f>
        <v/>
      </c>
      <c r="AF943" s="8" t="str">
        <f>IF('Filtered Data'!L942="","",HEX2BIN(L943))</f>
        <v/>
      </c>
      <c r="AG943" s="8" t="str">
        <f>IF('Filtered Data'!M942="","",HEX2BIN(M943))</f>
        <v/>
      </c>
      <c r="AH943" s="8" t="str">
        <f>IF('Filtered Data'!N942="","",HEX2BIN(N943))</f>
        <v/>
      </c>
      <c r="AI943" s="8"/>
      <c r="AJ943" s="9" t="str">
        <f t="shared" si="50"/>
        <v>0</v>
      </c>
      <c r="AK943" s="8" t="str">
        <f>IF('Filtered Data'!G942="","",HEX2OCT(G943))</f>
        <v/>
      </c>
      <c r="AL943" s="8" t="str">
        <f>IF('Filtered Data'!H942="","",HEX2OCT(H943))</f>
        <v/>
      </c>
      <c r="AM943" s="8" t="str">
        <f>IF('Filtered Data'!I942="","",HEX2OCT(I943))</f>
        <v/>
      </c>
      <c r="AN943" s="8" t="str">
        <f>IF('Filtered Data'!J942="","",HEX2OCT(J943))</f>
        <v/>
      </c>
      <c r="AO943" s="8" t="str">
        <f>IF('Filtered Data'!K942="","",HEX2OCT(K943))</f>
        <v/>
      </c>
      <c r="AP943" s="8" t="str">
        <f>IF('Filtered Data'!L942="","",HEX2OCT(L943))</f>
        <v/>
      </c>
      <c r="AQ943" s="8" t="str">
        <f>IF('Filtered Data'!M942="","",HEX2OCT(M943))</f>
        <v/>
      </c>
      <c r="AR943" s="8" t="str">
        <f>IF('Filtered Data'!N942="","",HEX2OCT(N943))</f>
        <v/>
      </c>
    </row>
    <row r="944">
      <c r="A944" s="5" t="str">
        <f>'Filtered Data'!A943</f>
        <v/>
      </c>
      <c r="B944" s="5" t="str">
        <f>'Filtered Data'!B943</f>
        <v/>
      </c>
      <c r="C944" s="5" t="str">
        <f>'Filtered Data'!C943</f>
        <v/>
      </c>
      <c r="D944" s="5" t="str">
        <f>'Filtered Data'!D943</f>
        <v/>
      </c>
      <c r="E944" s="5" t="str">
        <f>'Filtered Data'!E943</f>
        <v/>
      </c>
      <c r="F944" s="5" t="str">
        <f>'Filtered Data'!F943</f>
        <v/>
      </c>
      <c r="G944" s="5" t="str">
        <f>'Filtered Data'!G943</f>
        <v/>
      </c>
      <c r="H944" s="5" t="str">
        <f>'Filtered Data'!H943</f>
        <v/>
      </c>
      <c r="I944" s="5" t="str">
        <f>'Filtered Data'!I943</f>
        <v/>
      </c>
      <c r="J944" s="5" t="str">
        <f>'Filtered Data'!J943</f>
        <v/>
      </c>
      <c r="K944" s="5" t="str">
        <f>'Filtered Data'!K943</f>
        <v/>
      </c>
      <c r="L944" s="5" t="str">
        <f>'Filtered Data'!L943</f>
        <v/>
      </c>
      <c r="M944" s="5" t="str">
        <f>'Filtered Data'!M943</f>
        <v/>
      </c>
      <c r="N944" s="5" t="str">
        <f>'Filtered Data'!N943</f>
        <v/>
      </c>
      <c r="P944" s="7">
        <f t="shared" si="48"/>
        <v>0</v>
      </c>
      <c r="Q944" s="8" t="str">
        <f>IF('Filtered Data'!G943="","",HEX2DEC(G944))</f>
        <v/>
      </c>
      <c r="R944" s="8" t="str">
        <f>IF('Filtered Data'!H943="","",HEX2DEC(H944))</f>
        <v/>
      </c>
      <c r="S944" s="8" t="str">
        <f>IF('Filtered Data'!I943="","",HEX2DEC(I944))</f>
        <v/>
      </c>
      <c r="T944" s="8" t="str">
        <f>IF('Filtered Data'!J943="","",HEX2DEC(J944))</f>
        <v/>
      </c>
      <c r="U944" s="8" t="str">
        <f>IF('Filtered Data'!K943="","",HEX2DEC(K944))</f>
        <v/>
      </c>
      <c r="V944" s="8" t="str">
        <f>IF('Filtered Data'!L943="","",HEX2DEC(L944))</f>
        <v/>
      </c>
      <c r="W944" s="8" t="str">
        <f>IF('Filtered Data'!M943="","",HEX2DEC(M944))</f>
        <v/>
      </c>
      <c r="X944" s="8" t="str">
        <f>IF('Filtered Data'!N943="","",HEX2DEC(N944))</f>
        <v/>
      </c>
      <c r="Y944" s="8"/>
      <c r="Z944" s="9" t="str">
        <f t="shared" si="49"/>
        <v>0</v>
      </c>
      <c r="AA944" s="8" t="str">
        <f>IF('Filtered Data'!G943="","",HEX2BIN(G944))</f>
        <v/>
      </c>
      <c r="AB944" s="8" t="str">
        <f>IF('Filtered Data'!H943="","",HEX2BIN(H944))</f>
        <v/>
      </c>
      <c r="AC944" s="8" t="str">
        <f>IF('Filtered Data'!I943="","",HEX2BIN(I944))</f>
        <v/>
      </c>
      <c r="AD944" s="8" t="str">
        <f>IF('Filtered Data'!J943="","",HEX2BIN(J944))</f>
        <v/>
      </c>
      <c r="AE944" s="8" t="str">
        <f>IF('Filtered Data'!K943="","",HEX2BIN(K944))</f>
        <v/>
      </c>
      <c r="AF944" s="8" t="str">
        <f>IF('Filtered Data'!L943="","",HEX2BIN(L944))</f>
        <v/>
      </c>
      <c r="AG944" s="8" t="str">
        <f>IF('Filtered Data'!M943="","",HEX2BIN(M944))</f>
        <v/>
      </c>
      <c r="AH944" s="8" t="str">
        <f>IF('Filtered Data'!N943="","",HEX2BIN(N944))</f>
        <v/>
      </c>
      <c r="AI944" s="8"/>
      <c r="AJ944" s="9" t="str">
        <f t="shared" si="50"/>
        <v>0</v>
      </c>
      <c r="AK944" s="8" t="str">
        <f>IF('Filtered Data'!G943="","",HEX2OCT(G944))</f>
        <v/>
      </c>
      <c r="AL944" s="8" t="str">
        <f>IF('Filtered Data'!H943="","",HEX2OCT(H944))</f>
        <v/>
      </c>
      <c r="AM944" s="8" t="str">
        <f>IF('Filtered Data'!I943="","",HEX2OCT(I944))</f>
        <v/>
      </c>
      <c r="AN944" s="8" t="str">
        <f>IF('Filtered Data'!J943="","",HEX2OCT(J944))</f>
        <v/>
      </c>
      <c r="AO944" s="8" t="str">
        <f>IF('Filtered Data'!K943="","",HEX2OCT(K944))</f>
        <v/>
      </c>
      <c r="AP944" s="8" t="str">
        <f>IF('Filtered Data'!L943="","",HEX2OCT(L944))</f>
        <v/>
      </c>
      <c r="AQ944" s="8" t="str">
        <f>IF('Filtered Data'!M943="","",HEX2OCT(M944))</f>
        <v/>
      </c>
      <c r="AR944" s="8" t="str">
        <f>IF('Filtered Data'!N943="","",HEX2OCT(N944))</f>
        <v/>
      </c>
    </row>
    <row r="945">
      <c r="A945" s="5" t="str">
        <f>'Filtered Data'!A944</f>
        <v/>
      </c>
      <c r="B945" s="5" t="str">
        <f>'Filtered Data'!B944</f>
        <v/>
      </c>
      <c r="C945" s="5" t="str">
        <f>'Filtered Data'!C944</f>
        <v/>
      </c>
      <c r="D945" s="5" t="str">
        <f>'Filtered Data'!D944</f>
        <v/>
      </c>
      <c r="E945" s="5" t="str">
        <f>'Filtered Data'!E944</f>
        <v/>
      </c>
      <c r="F945" s="5" t="str">
        <f>'Filtered Data'!F944</f>
        <v/>
      </c>
      <c r="G945" s="5" t="str">
        <f>'Filtered Data'!G944</f>
        <v/>
      </c>
      <c r="H945" s="5" t="str">
        <f>'Filtered Data'!H944</f>
        <v/>
      </c>
      <c r="I945" s="5" t="str">
        <f>'Filtered Data'!I944</f>
        <v/>
      </c>
      <c r="J945" s="5" t="str">
        <f>'Filtered Data'!J944</f>
        <v/>
      </c>
      <c r="K945" s="5" t="str">
        <f>'Filtered Data'!K944</f>
        <v/>
      </c>
      <c r="L945" s="5" t="str">
        <f>'Filtered Data'!L944</f>
        <v/>
      </c>
      <c r="M945" s="5" t="str">
        <f>'Filtered Data'!M944</f>
        <v/>
      </c>
      <c r="N945" s="5" t="str">
        <f>'Filtered Data'!N944</f>
        <v/>
      </c>
      <c r="P945" s="7">
        <f t="shared" si="48"/>
        <v>0</v>
      </c>
      <c r="Q945" s="8" t="str">
        <f>IF('Filtered Data'!G944="","",HEX2DEC(G945))</f>
        <v/>
      </c>
      <c r="R945" s="8" t="str">
        <f>IF('Filtered Data'!H944="","",HEX2DEC(H945))</f>
        <v/>
      </c>
      <c r="S945" s="8" t="str">
        <f>IF('Filtered Data'!I944="","",HEX2DEC(I945))</f>
        <v/>
      </c>
      <c r="T945" s="8" t="str">
        <f>IF('Filtered Data'!J944="","",HEX2DEC(J945))</f>
        <v/>
      </c>
      <c r="U945" s="8" t="str">
        <f>IF('Filtered Data'!K944="","",HEX2DEC(K945))</f>
        <v/>
      </c>
      <c r="V945" s="8" t="str">
        <f>IF('Filtered Data'!L944="","",HEX2DEC(L945))</f>
        <v/>
      </c>
      <c r="W945" s="8" t="str">
        <f>IF('Filtered Data'!M944="","",HEX2DEC(M945))</f>
        <v/>
      </c>
      <c r="X945" s="8" t="str">
        <f>IF('Filtered Data'!N944="","",HEX2DEC(N945))</f>
        <v/>
      </c>
      <c r="Y945" s="8"/>
      <c r="Z945" s="9" t="str">
        <f t="shared" si="49"/>
        <v>0</v>
      </c>
      <c r="AA945" s="8" t="str">
        <f>IF('Filtered Data'!G944="","",HEX2BIN(G945))</f>
        <v/>
      </c>
      <c r="AB945" s="8" t="str">
        <f>IF('Filtered Data'!H944="","",HEX2BIN(H945))</f>
        <v/>
      </c>
      <c r="AC945" s="8" t="str">
        <f>IF('Filtered Data'!I944="","",HEX2BIN(I945))</f>
        <v/>
      </c>
      <c r="AD945" s="8" t="str">
        <f>IF('Filtered Data'!J944="","",HEX2BIN(J945))</f>
        <v/>
      </c>
      <c r="AE945" s="8" t="str">
        <f>IF('Filtered Data'!K944="","",HEX2BIN(K945))</f>
        <v/>
      </c>
      <c r="AF945" s="8" t="str">
        <f>IF('Filtered Data'!L944="","",HEX2BIN(L945))</f>
        <v/>
      </c>
      <c r="AG945" s="8" t="str">
        <f>IF('Filtered Data'!M944="","",HEX2BIN(M945))</f>
        <v/>
      </c>
      <c r="AH945" s="8" t="str">
        <f>IF('Filtered Data'!N944="","",HEX2BIN(N945))</f>
        <v/>
      </c>
      <c r="AI945" s="8"/>
      <c r="AJ945" s="9" t="str">
        <f t="shared" si="50"/>
        <v>0</v>
      </c>
      <c r="AK945" s="8" t="str">
        <f>IF('Filtered Data'!G944="","",HEX2OCT(G945))</f>
        <v/>
      </c>
      <c r="AL945" s="8" t="str">
        <f>IF('Filtered Data'!H944="","",HEX2OCT(H945))</f>
        <v/>
      </c>
      <c r="AM945" s="8" t="str">
        <f>IF('Filtered Data'!I944="","",HEX2OCT(I945))</f>
        <v/>
      </c>
      <c r="AN945" s="8" t="str">
        <f>IF('Filtered Data'!J944="","",HEX2OCT(J945))</f>
        <v/>
      </c>
      <c r="AO945" s="8" t="str">
        <f>IF('Filtered Data'!K944="","",HEX2OCT(K945))</f>
        <v/>
      </c>
      <c r="AP945" s="8" t="str">
        <f>IF('Filtered Data'!L944="","",HEX2OCT(L945))</f>
        <v/>
      </c>
      <c r="AQ945" s="8" t="str">
        <f>IF('Filtered Data'!M944="","",HEX2OCT(M945))</f>
        <v/>
      </c>
      <c r="AR945" s="8" t="str">
        <f>IF('Filtered Data'!N944="","",HEX2OCT(N945))</f>
        <v/>
      </c>
    </row>
    <row r="946">
      <c r="A946" s="5" t="str">
        <f>'Filtered Data'!A945</f>
        <v/>
      </c>
      <c r="B946" s="5" t="str">
        <f>'Filtered Data'!B945</f>
        <v/>
      </c>
      <c r="C946" s="5" t="str">
        <f>'Filtered Data'!C945</f>
        <v/>
      </c>
      <c r="D946" s="5" t="str">
        <f>'Filtered Data'!D945</f>
        <v/>
      </c>
      <c r="E946" s="5" t="str">
        <f>'Filtered Data'!E945</f>
        <v/>
      </c>
      <c r="F946" s="5" t="str">
        <f>'Filtered Data'!F945</f>
        <v/>
      </c>
      <c r="G946" s="5" t="str">
        <f>'Filtered Data'!G945</f>
        <v/>
      </c>
      <c r="H946" s="5" t="str">
        <f>'Filtered Data'!H945</f>
        <v/>
      </c>
      <c r="I946" s="5" t="str">
        <f>'Filtered Data'!I945</f>
        <v/>
      </c>
      <c r="J946" s="5" t="str">
        <f>'Filtered Data'!J945</f>
        <v/>
      </c>
      <c r="K946" s="5" t="str">
        <f>'Filtered Data'!K945</f>
        <v/>
      </c>
      <c r="L946" s="5" t="str">
        <f>'Filtered Data'!L945</f>
        <v/>
      </c>
      <c r="M946" s="5" t="str">
        <f>'Filtered Data'!M945</f>
        <v/>
      </c>
      <c r="N946" s="5" t="str">
        <f>'Filtered Data'!N945</f>
        <v/>
      </c>
      <c r="P946" s="7">
        <f t="shared" si="48"/>
        <v>0</v>
      </c>
      <c r="Q946" s="8" t="str">
        <f>IF('Filtered Data'!G945="","",HEX2DEC(G946))</f>
        <v/>
      </c>
      <c r="R946" s="8" t="str">
        <f>IF('Filtered Data'!H945="","",HEX2DEC(H946))</f>
        <v/>
      </c>
      <c r="S946" s="8" t="str">
        <f>IF('Filtered Data'!I945="","",HEX2DEC(I946))</f>
        <v/>
      </c>
      <c r="T946" s="8" t="str">
        <f>IF('Filtered Data'!J945="","",HEX2DEC(J946))</f>
        <v/>
      </c>
      <c r="U946" s="8" t="str">
        <f>IF('Filtered Data'!K945="","",HEX2DEC(K946))</f>
        <v/>
      </c>
      <c r="V946" s="8" t="str">
        <f>IF('Filtered Data'!L945="","",HEX2DEC(L946))</f>
        <v/>
      </c>
      <c r="W946" s="8" t="str">
        <f>IF('Filtered Data'!M945="","",HEX2DEC(M946))</f>
        <v/>
      </c>
      <c r="X946" s="8" t="str">
        <f>IF('Filtered Data'!N945="","",HEX2DEC(N946))</f>
        <v/>
      </c>
      <c r="Y946" s="8"/>
      <c r="Z946" s="9" t="str">
        <f t="shared" si="49"/>
        <v>0</v>
      </c>
      <c r="AA946" s="8" t="str">
        <f>IF('Filtered Data'!G945="","",HEX2BIN(G946))</f>
        <v/>
      </c>
      <c r="AB946" s="8" t="str">
        <f>IF('Filtered Data'!H945="","",HEX2BIN(H946))</f>
        <v/>
      </c>
      <c r="AC946" s="8" t="str">
        <f>IF('Filtered Data'!I945="","",HEX2BIN(I946))</f>
        <v/>
      </c>
      <c r="AD946" s="8" t="str">
        <f>IF('Filtered Data'!J945="","",HEX2BIN(J946))</f>
        <v/>
      </c>
      <c r="AE946" s="8" t="str">
        <f>IF('Filtered Data'!K945="","",HEX2BIN(K946))</f>
        <v/>
      </c>
      <c r="AF946" s="8" t="str">
        <f>IF('Filtered Data'!L945="","",HEX2BIN(L946))</f>
        <v/>
      </c>
      <c r="AG946" s="8" t="str">
        <f>IF('Filtered Data'!M945="","",HEX2BIN(M946))</f>
        <v/>
      </c>
      <c r="AH946" s="8" t="str">
        <f>IF('Filtered Data'!N945="","",HEX2BIN(N946))</f>
        <v/>
      </c>
      <c r="AI946" s="8"/>
      <c r="AJ946" s="9" t="str">
        <f t="shared" si="50"/>
        <v>0</v>
      </c>
      <c r="AK946" s="8" t="str">
        <f>IF('Filtered Data'!G945="","",HEX2OCT(G946))</f>
        <v/>
      </c>
      <c r="AL946" s="8" t="str">
        <f>IF('Filtered Data'!H945="","",HEX2OCT(H946))</f>
        <v/>
      </c>
      <c r="AM946" s="8" t="str">
        <f>IF('Filtered Data'!I945="","",HEX2OCT(I946))</f>
        <v/>
      </c>
      <c r="AN946" s="8" t="str">
        <f>IF('Filtered Data'!J945="","",HEX2OCT(J946))</f>
        <v/>
      </c>
      <c r="AO946" s="8" t="str">
        <f>IF('Filtered Data'!K945="","",HEX2OCT(K946))</f>
        <v/>
      </c>
      <c r="AP946" s="8" t="str">
        <f>IF('Filtered Data'!L945="","",HEX2OCT(L946))</f>
        <v/>
      </c>
      <c r="AQ946" s="8" t="str">
        <f>IF('Filtered Data'!M945="","",HEX2OCT(M946))</f>
        <v/>
      </c>
      <c r="AR946" s="8" t="str">
        <f>IF('Filtered Data'!N945="","",HEX2OCT(N946))</f>
        <v/>
      </c>
    </row>
    <row r="947">
      <c r="A947" s="5" t="str">
        <f>'Filtered Data'!A946</f>
        <v/>
      </c>
      <c r="B947" s="5" t="str">
        <f>'Filtered Data'!B946</f>
        <v/>
      </c>
      <c r="C947" s="5" t="str">
        <f>'Filtered Data'!C946</f>
        <v/>
      </c>
      <c r="D947" s="5" t="str">
        <f>'Filtered Data'!D946</f>
        <v/>
      </c>
      <c r="E947" s="5" t="str">
        <f>'Filtered Data'!E946</f>
        <v/>
      </c>
      <c r="F947" s="5" t="str">
        <f>'Filtered Data'!F946</f>
        <v/>
      </c>
      <c r="G947" s="5" t="str">
        <f>'Filtered Data'!G946</f>
        <v/>
      </c>
      <c r="H947" s="5" t="str">
        <f>'Filtered Data'!H946</f>
        <v/>
      </c>
      <c r="I947" s="5" t="str">
        <f>'Filtered Data'!I946</f>
        <v/>
      </c>
      <c r="J947" s="5" t="str">
        <f>'Filtered Data'!J946</f>
        <v/>
      </c>
      <c r="K947" s="5" t="str">
        <f>'Filtered Data'!K946</f>
        <v/>
      </c>
      <c r="L947" s="5" t="str">
        <f>'Filtered Data'!L946</f>
        <v/>
      </c>
      <c r="M947" s="5" t="str">
        <f>'Filtered Data'!M946</f>
        <v/>
      </c>
      <c r="N947" s="5" t="str">
        <f>'Filtered Data'!N946</f>
        <v/>
      </c>
      <c r="P947" s="7">
        <f t="shared" si="48"/>
        <v>0</v>
      </c>
      <c r="Q947" s="8" t="str">
        <f>IF('Filtered Data'!G946="","",HEX2DEC(G947))</f>
        <v/>
      </c>
      <c r="R947" s="8" t="str">
        <f>IF('Filtered Data'!H946="","",HEX2DEC(H947))</f>
        <v/>
      </c>
      <c r="S947" s="8" t="str">
        <f>IF('Filtered Data'!I946="","",HEX2DEC(I947))</f>
        <v/>
      </c>
      <c r="T947" s="8" t="str">
        <f>IF('Filtered Data'!J946="","",HEX2DEC(J947))</f>
        <v/>
      </c>
      <c r="U947" s="8" t="str">
        <f>IF('Filtered Data'!K946="","",HEX2DEC(K947))</f>
        <v/>
      </c>
      <c r="V947" s="8" t="str">
        <f>IF('Filtered Data'!L946="","",HEX2DEC(L947))</f>
        <v/>
      </c>
      <c r="W947" s="8" t="str">
        <f>IF('Filtered Data'!M946="","",HEX2DEC(M947))</f>
        <v/>
      </c>
      <c r="X947" s="8" t="str">
        <f>IF('Filtered Data'!N946="","",HEX2DEC(N947))</f>
        <v/>
      </c>
      <c r="Y947" s="8"/>
      <c r="Z947" s="9" t="str">
        <f t="shared" si="49"/>
        <v>0</v>
      </c>
      <c r="AA947" s="8" t="str">
        <f>IF('Filtered Data'!G946="","",HEX2BIN(G947))</f>
        <v/>
      </c>
      <c r="AB947" s="8" t="str">
        <f>IF('Filtered Data'!H946="","",HEX2BIN(H947))</f>
        <v/>
      </c>
      <c r="AC947" s="8" t="str">
        <f>IF('Filtered Data'!I946="","",HEX2BIN(I947))</f>
        <v/>
      </c>
      <c r="AD947" s="8" t="str">
        <f>IF('Filtered Data'!J946="","",HEX2BIN(J947))</f>
        <v/>
      </c>
      <c r="AE947" s="8" t="str">
        <f>IF('Filtered Data'!K946="","",HEX2BIN(K947))</f>
        <v/>
      </c>
      <c r="AF947" s="8" t="str">
        <f>IF('Filtered Data'!L946="","",HEX2BIN(L947))</f>
        <v/>
      </c>
      <c r="AG947" s="8" t="str">
        <f>IF('Filtered Data'!M946="","",HEX2BIN(M947))</f>
        <v/>
      </c>
      <c r="AH947" s="8" t="str">
        <f>IF('Filtered Data'!N946="","",HEX2BIN(N947))</f>
        <v/>
      </c>
      <c r="AI947" s="8"/>
      <c r="AJ947" s="9" t="str">
        <f t="shared" si="50"/>
        <v>0</v>
      </c>
      <c r="AK947" s="8" t="str">
        <f>IF('Filtered Data'!G946="","",HEX2OCT(G947))</f>
        <v/>
      </c>
      <c r="AL947" s="8" t="str">
        <f>IF('Filtered Data'!H946="","",HEX2OCT(H947))</f>
        <v/>
      </c>
      <c r="AM947" s="8" t="str">
        <f>IF('Filtered Data'!I946="","",HEX2OCT(I947))</f>
        <v/>
      </c>
      <c r="AN947" s="8" t="str">
        <f>IF('Filtered Data'!J946="","",HEX2OCT(J947))</f>
        <v/>
      </c>
      <c r="AO947" s="8" t="str">
        <f>IF('Filtered Data'!K946="","",HEX2OCT(K947))</f>
        <v/>
      </c>
      <c r="AP947" s="8" t="str">
        <f>IF('Filtered Data'!L946="","",HEX2OCT(L947))</f>
        <v/>
      </c>
      <c r="AQ947" s="8" t="str">
        <f>IF('Filtered Data'!M946="","",HEX2OCT(M947))</f>
        <v/>
      </c>
      <c r="AR947" s="8" t="str">
        <f>IF('Filtered Data'!N946="","",HEX2OCT(N947))</f>
        <v/>
      </c>
    </row>
    <row r="948">
      <c r="A948" s="5" t="str">
        <f>'Filtered Data'!A947</f>
        <v/>
      </c>
      <c r="B948" s="5" t="str">
        <f>'Filtered Data'!B947</f>
        <v/>
      </c>
      <c r="C948" s="5" t="str">
        <f>'Filtered Data'!C947</f>
        <v/>
      </c>
      <c r="D948" s="5" t="str">
        <f>'Filtered Data'!D947</f>
        <v/>
      </c>
      <c r="E948" s="5" t="str">
        <f>'Filtered Data'!E947</f>
        <v/>
      </c>
      <c r="F948" s="5" t="str">
        <f>'Filtered Data'!F947</f>
        <v/>
      </c>
      <c r="G948" s="5" t="str">
        <f>'Filtered Data'!G947</f>
        <v/>
      </c>
      <c r="H948" s="5" t="str">
        <f>'Filtered Data'!H947</f>
        <v/>
      </c>
      <c r="I948" s="5" t="str">
        <f>'Filtered Data'!I947</f>
        <v/>
      </c>
      <c r="J948" s="5" t="str">
        <f>'Filtered Data'!J947</f>
        <v/>
      </c>
      <c r="K948" s="5" t="str">
        <f>'Filtered Data'!K947</f>
        <v/>
      </c>
      <c r="L948" s="5" t="str">
        <f>'Filtered Data'!L947</f>
        <v/>
      </c>
      <c r="M948" s="5" t="str">
        <f>'Filtered Data'!M947</f>
        <v/>
      </c>
      <c r="N948" s="5" t="str">
        <f>'Filtered Data'!N947</f>
        <v/>
      </c>
      <c r="P948" s="7">
        <f t="shared" si="48"/>
        <v>0</v>
      </c>
      <c r="Q948" s="8" t="str">
        <f>IF('Filtered Data'!G947="","",HEX2DEC(G948))</f>
        <v/>
      </c>
      <c r="R948" s="8" t="str">
        <f>IF('Filtered Data'!H947="","",HEX2DEC(H948))</f>
        <v/>
      </c>
      <c r="S948" s="8" t="str">
        <f>IF('Filtered Data'!I947="","",HEX2DEC(I948))</f>
        <v/>
      </c>
      <c r="T948" s="8" t="str">
        <f>IF('Filtered Data'!J947="","",HEX2DEC(J948))</f>
        <v/>
      </c>
      <c r="U948" s="8" t="str">
        <f>IF('Filtered Data'!K947="","",HEX2DEC(K948))</f>
        <v/>
      </c>
      <c r="V948" s="8" t="str">
        <f>IF('Filtered Data'!L947="","",HEX2DEC(L948))</f>
        <v/>
      </c>
      <c r="W948" s="8" t="str">
        <f>IF('Filtered Data'!M947="","",HEX2DEC(M948))</f>
        <v/>
      </c>
      <c r="X948" s="8" t="str">
        <f>IF('Filtered Data'!N947="","",HEX2DEC(N948))</f>
        <v/>
      </c>
      <c r="Y948" s="8"/>
      <c r="Z948" s="9" t="str">
        <f t="shared" si="49"/>
        <v>0</v>
      </c>
      <c r="AA948" s="8" t="str">
        <f>IF('Filtered Data'!G947="","",HEX2BIN(G948))</f>
        <v/>
      </c>
      <c r="AB948" s="8" t="str">
        <f>IF('Filtered Data'!H947="","",HEX2BIN(H948))</f>
        <v/>
      </c>
      <c r="AC948" s="8" t="str">
        <f>IF('Filtered Data'!I947="","",HEX2BIN(I948))</f>
        <v/>
      </c>
      <c r="AD948" s="8" t="str">
        <f>IF('Filtered Data'!J947="","",HEX2BIN(J948))</f>
        <v/>
      </c>
      <c r="AE948" s="8" t="str">
        <f>IF('Filtered Data'!K947="","",HEX2BIN(K948))</f>
        <v/>
      </c>
      <c r="AF948" s="8" t="str">
        <f>IF('Filtered Data'!L947="","",HEX2BIN(L948))</f>
        <v/>
      </c>
      <c r="AG948" s="8" t="str">
        <f>IF('Filtered Data'!M947="","",HEX2BIN(M948))</f>
        <v/>
      </c>
      <c r="AH948" s="8" t="str">
        <f>IF('Filtered Data'!N947="","",HEX2BIN(N948))</f>
        <v/>
      </c>
      <c r="AI948" s="8"/>
      <c r="AJ948" s="9" t="str">
        <f t="shared" si="50"/>
        <v>0</v>
      </c>
      <c r="AK948" s="8" t="str">
        <f>IF('Filtered Data'!G947="","",HEX2OCT(G948))</f>
        <v/>
      </c>
      <c r="AL948" s="8" t="str">
        <f>IF('Filtered Data'!H947="","",HEX2OCT(H948))</f>
        <v/>
      </c>
      <c r="AM948" s="8" t="str">
        <f>IF('Filtered Data'!I947="","",HEX2OCT(I948))</f>
        <v/>
      </c>
      <c r="AN948" s="8" t="str">
        <f>IF('Filtered Data'!J947="","",HEX2OCT(J948))</f>
        <v/>
      </c>
      <c r="AO948" s="8" t="str">
        <f>IF('Filtered Data'!K947="","",HEX2OCT(K948))</f>
        <v/>
      </c>
      <c r="AP948" s="8" t="str">
        <f>IF('Filtered Data'!L947="","",HEX2OCT(L948))</f>
        <v/>
      </c>
      <c r="AQ948" s="8" t="str">
        <f>IF('Filtered Data'!M947="","",HEX2OCT(M948))</f>
        <v/>
      </c>
      <c r="AR948" s="8" t="str">
        <f>IF('Filtered Data'!N947="","",HEX2OCT(N948))</f>
        <v/>
      </c>
    </row>
    <row r="949">
      <c r="A949" s="5" t="str">
        <f>'Filtered Data'!A948</f>
        <v/>
      </c>
      <c r="B949" s="5" t="str">
        <f>'Filtered Data'!B948</f>
        <v/>
      </c>
      <c r="C949" s="5" t="str">
        <f>'Filtered Data'!C948</f>
        <v/>
      </c>
      <c r="D949" s="5" t="str">
        <f>'Filtered Data'!D948</f>
        <v/>
      </c>
      <c r="E949" s="5" t="str">
        <f>'Filtered Data'!E948</f>
        <v/>
      </c>
      <c r="F949" s="5" t="str">
        <f>'Filtered Data'!F948</f>
        <v/>
      </c>
      <c r="G949" s="5" t="str">
        <f>'Filtered Data'!G948</f>
        <v/>
      </c>
      <c r="H949" s="5" t="str">
        <f>'Filtered Data'!H948</f>
        <v/>
      </c>
      <c r="I949" s="5" t="str">
        <f>'Filtered Data'!I948</f>
        <v/>
      </c>
      <c r="J949" s="5" t="str">
        <f>'Filtered Data'!J948</f>
        <v/>
      </c>
      <c r="K949" s="5" t="str">
        <f>'Filtered Data'!K948</f>
        <v/>
      </c>
      <c r="L949" s="5" t="str">
        <f>'Filtered Data'!L948</f>
        <v/>
      </c>
      <c r="M949" s="5" t="str">
        <f>'Filtered Data'!M948</f>
        <v/>
      </c>
      <c r="N949" s="5" t="str">
        <f>'Filtered Data'!N948</f>
        <v/>
      </c>
      <c r="P949" s="7">
        <f t="shared" si="48"/>
        <v>0</v>
      </c>
      <c r="Q949" s="8" t="str">
        <f>IF('Filtered Data'!G948="","",HEX2DEC(G949))</f>
        <v/>
      </c>
      <c r="R949" s="8" t="str">
        <f>IF('Filtered Data'!H948="","",HEX2DEC(H949))</f>
        <v/>
      </c>
      <c r="S949" s="8" t="str">
        <f>IF('Filtered Data'!I948="","",HEX2DEC(I949))</f>
        <v/>
      </c>
      <c r="T949" s="8" t="str">
        <f>IF('Filtered Data'!J948="","",HEX2DEC(J949))</f>
        <v/>
      </c>
      <c r="U949" s="8" t="str">
        <f>IF('Filtered Data'!K948="","",HEX2DEC(K949))</f>
        <v/>
      </c>
      <c r="V949" s="8" t="str">
        <f>IF('Filtered Data'!L948="","",HEX2DEC(L949))</f>
        <v/>
      </c>
      <c r="W949" s="8" t="str">
        <f>IF('Filtered Data'!M948="","",HEX2DEC(M949))</f>
        <v/>
      </c>
      <c r="X949" s="8" t="str">
        <f>IF('Filtered Data'!N948="","",HEX2DEC(N949))</f>
        <v/>
      </c>
      <c r="Y949" s="8"/>
      <c r="Z949" s="9" t="str">
        <f t="shared" si="49"/>
        <v>0</v>
      </c>
      <c r="AA949" s="8" t="str">
        <f>IF('Filtered Data'!G948="","",HEX2BIN(G949))</f>
        <v/>
      </c>
      <c r="AB949" s="8" t="str">
        <f>IF('Filtered Data'!H948="","",HEX2BIN(H949))</f>
        <v/>
      </c>
      <c r="AC949" s="8" t="str">
        <f>IF('Filtered Data'!I948="","",HEX2BIN(I949))</f>
        <v/>
      </c>
      <c r="AD949" s="8" t="str">
        <f>IF('Filtered Data'!J948="","",HEX2BIN(J949))</f>
        <v/>
      </c>
      <c r="AE949" s="8" t="str">
        <f>IF('Filtered Data'!K948="","",HEX2BIN(K949))</f>
        <v/>
      </c>
      <c r="AF949" s="8" t="str">
        <f>IF('Filtered Data'!L948="","",HEX2BIN(L949))</f>
        <v/>
      </c>
      <c r="AG949" s="8" t="str">
        <f>IF('Filtered Data'!M948="","",HEX2BIN(M949))</f>
        <v/>
      </c>
      <c r="AH949" s="8" t="str">
        <f>IF('Filtered Data'!N948="","",HEX2BIN(N949))</f>
        <v/>
      </c>
      <c r="AI949" s="8"/>
      <c r="AJ949" s="9" t="str">
        <f t="shared" si="50"/>
        <v>0</v>
      </c>
      <c r="AK949" s="8" t="str">
        <f>IF('Filtered Data'!G948="","",HEX2OCT(G949))</f>
        <v/>
      </c>
      <c r="AL949" s="8" t="str">
        <f>IF('Filtered Data'!H948="","",HEX2OCT(H949))</f>
        <v/>
      </c>
      <c r="AM949" s="8" t="str">
        <f>IF('Filtered Data'!I948="","",HEX2OCT(I949))</f>
        <v/>
      </c>
      <c r="AN949" s="8" t="str">
        <f>IF('Filtered Data'!J948="","",HEX2OCT(J949))</f>
        <v/>
      </c>
      <c r="AO949" s="8" t="str">
        <f>IF('Filtered Data'!K948="","",HEX2OCT(K949))</f>
        <v/>
      </c>
      <c r="AP949" s="8" t="str">
        <f>IF('Filtered Data'!L948="","",HEX2OCT(L949))</f>
        <v/>
      </c>
      <c r="AQ949" s="8" t="str">
        <f>IF('Filtered Data'!M948="","",HEX2OCT(M949))</f>
        <v/>
      </c>
      <c r="AR949" s="8" t="str">
        <f>IF('Filtered Data'!N948="","",HEX2OCT(N949))</f>
        <v/>
      </c>
    </row>
    <row r="950">
      <c r="A950" s="5" t="str">
        <f>'Filtered Data'!A949</f>
        <v/>
      </c>
      <c r="B950" s="5" t="str">
        <f>'Filtered Data'!B949</f>
        <v/>
      </c>
      <c r="C950" s="5" t="str">
        <f>'Filtered Data'!C949</f>
        <v/>
      </c>
      <c r="D950" s="5" t="str">
        <f>'Filtered Data'!D949</f>
        <v/>
      </c>
      <c r="E950" s="5" t="str">
        <f>'Filtered Data'!E949</f>
        <v/>
      </c>
      <c r="F950" s="5" t="str">
        <f>'Filtered Data'!F949</f>
        <v/>
      </c>
      <c r="G950" s="5" t="str">
        <f>'Filtered Data'!G949</f>
        <v/>
      </c>
      <c r="H950" s="5" t="str">
        <f>'Filtered Data'!H949</f>
        <v/>
      </c>
      <c r="I950" s="5" t="str">
        <f>'Filtered Data'!I949</f>
        <v/>
      </c>
      <c r="J950" s="5" t="str">
        <f>'Filtered Data'!J949</f>
        <v/>
      </c>
      <c r="K950" s="5" t="str">
        <f>'Filtered Data'!K949</f>
        <v/>
      </c>
      <c r="L950" s="5" t="str">
        <f>'Filtered Data'!L949</f>
        <v/>
      </c>
      <c r="M950" s="5" t="str">
        <f>'Filtered Data'!M949</f>
        <v/>
      </c>
      <c r="N950" s="5" t="str">
        <f>'Filtered Data'!N949</f>
        <v/>
      </c>
      <c r="P950" s="7">
        <f t="shared" si="48"/>
        <v>0</v>
      </c>
      <c r="Q950" s="8" t="str">
        <f>IF('Filtered Data'!G949="","",HEX2DEC(G950))</f>
        <v/>
      </c>
      <c r="R950" s="8" t="str">
        <f>IF('Filtered Data'!H949="","",HEX2DEC(H950))</f>
        <v/>
      </c>
      <c r="S950" s="8" t="str">
        <f>IF('Filtered Data'!I949="","",HEX2DEC(I950))</f>
        <v/>
      </c>
      <c r="T950" s="8" t="str">
        <f>IF('Filtered Data'!J949="","",HEX2DEC(J950))</f>
        <v/>
      </c>
      <c r="U950" s="8" t="str">
        <f>IF('Filtered Data'!K949="","",HEX2DEC(K950))</f>
        <v/>
      </c>
      <c r="V950" s="8" t="str">
        <f>IF('Filtered Data'!L949="","",HEX2DEC(L950))</f>
        <v/>
      </c>
      <c r="W950" s="8" t="str">
        <f>IF('Filtered Data'!M949="","",HEX2DEC(M950))</f>
        <v/>
      </c>
      <c r="X950" s="8" t="str">
        <f>IF('Filtered Data'!N949="","",HEX2DEC(N950))</f>
        <v/>
      </c>
      <c r="Y950" s="8"/>
      <c r="Z950" s="9" t="str">
        <f t="shared" si="49"/>
        <v>0</v>
      </c>
      <c r="AA950" s="8" t="str">
        <f>IF('Filtered Data'!G949="","",HEX2BIN(G950))</f>
        <v/>
      </c>
      <c r="AB950" s="8" t="str">
        <f>IF('Filtered Data'!H949="","",HEX2BIN(H950))</f>
        <v/>
      </c>
      <c r="AC950" s="8" t="str">
        <f>IF('Filtered Data'!I949="","",HEX2BIN(I950))</f>
        <v/>
      </c>
      <c r="AD950" s="8" t="str">
        <f>IF('Filtered Data'!J949="","",HEX2BIN(J950))</f>
        <v/>
      </c>
      <c r="AE950" s="8" t="str">
        <f>IF('Filtered Data'!K949="","",HEX2BIN(K950))</f>
        <v/>
      </c>
      <c r="AF950" s="8" t="str">
        <f>IF('Filtered Data'!L949="","",HEX2BIN(L950))</f>
        <v/>
      </c>
      <c r="AG950" s="8" t="str">
        <f>IF('Filtered Data'!M949="","",HEX2BIN(M950))</f>
        <v/>
      </c>
      <c r="AH950" s="8" t="str">
        <f>IF('Filtered Data'!N949="","",HEX2BIN(N950))</f>
        <v/>
      </c>
      <c r="AI950" s="8"/>
      <c r="AJ950" s="9" t="str">
        <f t="shared" si="50"/>
        <v>0</v>
      </c>
      <c r="AK950" s="8" t="str">
        <f>IF('Filtered Data'!G949="","",HEX2OCT(G950))</f>
        <v/>
      </c>
      <c r="AL950" s="8" t="str">
        <f>IF('Filtered Data'!H949="","",HEX2OCT(H950))</f>
        <v/>
      </c>
      <c r="AM950" s="8" t="str">
        <f>IF('Filtered Data'!I949="","",HEX2OCT(I950))</f>
        <v/>
      </c>
      <c r="AN950" s="8" t="str">
        <f>IF('Filtered Data'!J949="","",HEX2OCT(J950))</f>
        <v/>
      </c>
      <c r="AO950" s="8" t="str">
        <f>IF('Filtered Data'!K949="","",HEX2OCT(K950))</f>
        <v/>
      </c>
      <c r="AP950" s="8" t="str">
        <f>IF('Filtered Data'!L949="","",HEX2OCT(L950))</f>
        <v/>
      </c>
      <c r="AQ950" s="8" t="str">
        <f>IF('Filtered Data'!M949="","",HEX2OCT(M950))</f>
        <v/>
      </c>
      <c r="AR950" s="8" t="str">
        <f>IF('Filtered Data'!N949="","",HEX2OCT(N950))</f>
        <v/>
      </c>
    </row>
    <row r="951">
      <c r="A951" s="5" t="str">
        <f>'Filtered Data'!A950</f>
        <v/>
      </c>
      <c r="B951" s="5" t="str">
        <f>'Filtered Data'!B950</f>
        <v/>
      </c>
      <c r="C951" s="5" t="str">
        <f>'Filtered Data'!C950</f>
        <v/>
      </c>
      <c r="D951" s="5" t="str">
        <f>'Filtered Data'!D950</f>
        <v/>
      </c>
      <c r="E951" s="5" t="str">
        <f>'Filtered Data'!E950</f>
        <v/>
      </c>
      <c r="F951" s="5" t="str">
        <f>'Filtered Data'!F950</f>
        <v/>
      </c>
      <c r="G951" s="5" t="str">
        <f>'Filtered Data'!G950</f>
        <v/>
      </c>
      <c r="H951" s="5" t="str">
        <f>'Filtered Data'!H950</f>
        <v/>
      </c>
      <c r="I951" s="5" t="str">
        <f>'Filtered Data'!I950</f>
        <v/>
      </c>
      <c r="J951" s="5" t="str">
        <f>'Filtered Data'!J950</f>
        <v/>
      </c>
      <c r="K951" s="5" t="str">
        <f>'Filtered Data'!K950</f>
        <v/>
      </c>
      <c r="L951" s="5" t="str">
        <f>'Filtered Data'!L950</f>
        <v/>
      </c>
      <c r="M951" s="5" t="str">
        <f>'Filtered Data'!M950</f>
        <v/>
      </c>
      <c r="N951" s="5" t="str">
        <f>'Filtered Data'!N950</f>
        <v/>
      </c>
      <c r="P951" s="7">
        <f t="shared" si="48"/>
        <v>0</v>
      </c>
      <c r="Q951" s="8" t="str">
        <f>IF('Filtered Data'!G950="","",HEX2DEC(G951))</f>
        <v/>
      </c>
      <c r="R951" s="8" t="str">
        <f>IF('Filtered Data'!H950="","",HEX2DEC(H951))</f>
        <v/>
      </c>
      <c r="S951" s="8" t="str">
        <f>IF('Filtered Data'!I950="","",HEX2DEC(I951))</f>
        <v/>
      </c>
      <c r="T951" s="8" t="str">
        <f>IF('Filtered Data'!J950="","",HEX2DEC(J951))</f>
        <v/>
      </c>
      <c r="U951" s="8" t="str">
        <f>IF('Filtered Data'!K950="","",HEX2DEC(K951))</f>
        <v/>
      </c>
      <c r="V951" s="8" t="str">
        <f>IF('Filtered Data'!L950="","",HEX2DEC(L951))</f>
        <v/>
      </c>
      <c r="W951" s="8" t="str">
        <f>IF('Filtered Data'!M950="","",HEX2DEC(M951))</f>
        <v/>
      </c>
      <c r="X951" s="8" t="str">
        <f>IF('Filtered Data'!N950="","",HEX2DEC(N951))</f>
        <v/>
      </c>
      <c r="Y951" s="8"/>
      <c r="Z951" s="9" t="str">
        <f t="shared" si="49"/>
        <v>0</v>
      </c>
      <c r="AA951" s="8" t="str">
        <f>IF('Filtered Data'!G950="","",HEX2BIN(G951))</f>
        <v/>
      </c>
      <c r="AB951" s="8" t="str">
        <f>IF('Filtered Data'!H950="","",HEX2BIN(H951))</f>
        <v/>
      </c>
      <c r="AC951" s="8" t="str">
        <f>IF('Filtered Data'!I950="","",HEX2BIN(I951))</f>
        <v/>
      </c>
      <c r="AD951" s="8" t="str">
        <f>IF('Filtered Data'!J950="","",HEX2BIN(J951))</f>
        <v/>
      </c>
      <c r="AE951" s="8" t="str">
        <f>IF('Filtered Data'!K950="","",HEX2BIN(K951))</f>
        <v/>
      </c>
      <c r="AF951" s="8" t="str">
        <f>IF('Filtered Data'!L950="","",HEX2BIN(L951))</f>
        <v/>
      </c>
      <c r="AG951" s="8" t="str">
        <f>IF('Filtered Data'!M950="","",HEX2BIN(M951))</f>
        <v/>
      </c>
      <c r="AH951" s="8" t="str">
        <f>IF('Filtered Data'!N950="","",HEX2BIN(N951))</f>
        <v/>
      </c>
      <c r="AI951" s="8"/>
      <c r="AJ951" s="9" t="str">
        <f t="shared" si="50"/>
        <v>0</v>
      </c>
      <c r="AK951" s="8" t="str">
        <f>IF('Filtered Data'!G950="","",HEX2OCT(G951))</f>
        <v/>
      </c>
      <c r="AL951" s="8" t="str">
        <f>IF('Filtered Data'!H950="","",HEX2OCT(H951))</f>
        <v/>
      </c>
      <c r="AM951" s="8" t="str">
        <f>IF('Filtered Data'!I950="","",HEX2OCT(I951))</f>
        <v/>
      </c>
      <c r="AN951" s="8" t="str">
        <f>IF('Filtered Data'!J950="","",HEX2OCT(J951))</f>
        <v/>
      </c>
      <c r="AO951" s="8" t="str">
        <f>IF('Filtered Data'!K950="","",HEX2OCT(K951))</f>
        <v/>
      </c>
      <c r="AP951" s="8" t="str">
        <f>IF('Filtered Data'!L950="","",HEX2OCT(L951))</f>
        <v/>
      </c>
      <c r="AQ951" s="8" t="str">
        <f>IF('Filtered Data'!M950="","",HEX2OCT(M951))</f>
        <v/>
      </c>
      <c r="AR951" s="8" t="str">
        <f>IF('Filtered Data'!N950="","",HEX2OCT(N951))</f>
        <v/>
      </c>
    </row>
    <row r="952">
      <c r="A952" s="5" t="str">
        <f>'Filtered Data'!A951</f>
        <v/>
      </c>
      <c r="B952" s="5" t="str">
        <f>'Filtered Data'!B951</f>
        <v/>
      </c>
      <c r="C952" s="5" t="str">
        <f>'Filtered Data'!C951</f>
        <v/>
      </c>
      <c r="D952" s="5" t="str">
        <f>'Filtered Data'!D951</f>
        <v/>
      </c>
      <c r="E952" s="5" t="str">
        <f>'Filtered Data'!E951</f>
        <v/>
      </c>
      <c r="F952" s="5" t="str">
        <f>'Filtered Data'!F951</f>
        <v/>
      </c>
      <c r="G952" s="5" t="str">
        <f>'Filtered Data'!G951</f>
        <v/>
      </c>
      <c r="H952" s="5" t="str">
        <f>'Filtered Data'!H951</f>
        <v/>
      </c>
      <c r="I952" s="5" t="str">
        <f>'Filtered Data'!I951</f>
        <v/>
      </c>
      <c r="J952" s="5" t="str">
        <f>'Filtered Data'!J951</f>
        <v/>
      </c>
      <c r="K952" s="5" t="str">
        <f>'Filtered Data'!K951</f>
        <v/>
      </c>
      <c r="L952" s="5" t="str">
        <f>'Filtered Data'!L951</f>
        <v/>
      </c>
      <c r="M952" s="5" t="str">
        <f>'Filtered Data'!M951</f>
        <v/>
      </c>
      <c r="N952" s="5" t="str">
        <f>'Filtered Data'!N951</f>
        <v/>
      </c>
      <c r="P952" s="7">
        <f t="shared" si="48"/>
        <v>0</v>
      </c>
      <c r="Q952" s="8" t="str">
        <f>IF('Filtered Data'!G951="","",HEX2DEC(G952))</f>
        <v/>
      </c>
      <c r="R952" s="8" t="str">
        <f>IF('Filtered Data'!H951="","",HEX2DEC(H952))</f>
        <v/>
      </c>
      <c r="S952" s="8" t="str">
        <f>IF('Filtered Data'!I951="","",HEX2DEC(I952))</f>
        <v/>
      </c>
      <c r="T952" s="8" t="str">
        <f>IF('Filtered Data'!J951="","",HEX2DEC(J952))</f>
        <v/>
      </c>
      <c r="U952" s="8" t="str">
        <f>IF('Filtered Data'!K951="","",HEX2DEC(K952))</f>
        <v/>
      </c>
      <c r="V952" s="8" t="str">
        <f>IF('Filtered Data'!L951="","",HEX2DEC(L952))</f>
        <v/>
      </c>
      <c r="W952" s="8" t="str">
        <f>IF('Filtered Data'!M951="","",HEX2DEC(M952))</f>
        <v/>
      </c>
      <c r="X952" s="8" t="str">
        <f>IF('Filtered Data'!N951="","",HEX2DEC(N952))</f>
        <v/>
      </c>
      <c r="Y952" s="8"/>
      <c r="Z952" s="9" t="str">
        <f t="shared" si="49"/>
        <v>0</v>
      </c>
      <c r="AA952" s="8" t="str">
        <f>IF('Filtered Data'!G951="","",HEX2BIN(G952))</f>
        <v/>
      </c>
      <c r="AB952" s="8" t="str">
        <f>IF('Filtered Data'!H951="","",HEX2BIN(H952))</f>
        <v/>
      </c>
      <c r="AC952" s="8" t="str">
        <f>IF('Filtered Data'!I951="","",HEX2BIN(I952))</f>
        <v/>
      </c>
      <c r="AD952" s="8" t="str">
        <f>IF('Filtered Data'!J951="","",HEX2BIN(J952))</f>
        <v/>
      </c>
      <c r="AE952" s="8" t="str">
        <f>IF('Filtered Data'!K951="","",HEX2BIN(K952))</f>
        <v/>
      </c>
      <c r="AF952" s="8" t="str">
        <f>IF('Filtered Data'!L951="","",HEX2BIN(L952))</f>
        <v/>
      </c>
      <c r="AG952" s="8" t="str">
        <f>IF('Filtered Data'!M951="","",HEX2BIN(M952))</f>
        <v/>
      </c>
      <c r="AH952" s="8" t="str">
        <f>IF('Filtered Data'!N951="","",HEX2BIN(N952))</f>
        <v/>
      </c>
      <c r="AI952" s="8"/>
      <c r="AJ952" s="9" t="str">
        <f t="shared" si="50"/>
        <v>0</v>
      </c>
      <c r="AK952" s="8" t="str">
        <f>IF('Filtered Data'!G951="","",HEX2OCT(G952))</f>
        <v/>
      </c>
      <c r="AL952" s="8" t="str">
        <f>IF('Filtered Data'!H951="","",HEX2OCT(H952))</f>
        <v/>
      </c>
      <c r="AM952" s="8" t="str">
        <f>IF('Filtered Data'!I951="","",HEX2OCT(I952))</f>
        <v/>
      </c>
      <c r="AN952" s="8" t="str">
        <f>IF('Filtered Data'!J951="","",HEX2OCT(J952))</f>
        <v/>
      </c>
      <c r="AO952" s="8" t="str">
        <f>IF('Filtered Data'!K951="","",HEX2OCT(K952))</f>
        <v/>
      </c>
      <c r="AP952" s="8" t="str">
        <f>IF('Filtered Data'!L951="","",HEX2OCT(L952))</f>
        <v/>
      </c>
      <c r="AQ952" s="8" t="str">
        <f>IF('Filtered Data'!M951="","",HEX2OCT(M952))</f>
        <v/>
      </c>
      <c r="AR952" s="8" t="str">
        <f>IF('Filtered Data'!N951="","",HEX2OCT(N952))</f>
        <v/>
      </c>
    </row>
    <row r="953">
      <c r="A953" s="5" t="str">
        <f>'Filtered Data'!A952</f>
        <v/>
      </c>
      <c r="B953" s="5" t="str">
        <f>'Filtered Data'!B952</f>
        <v/>
      </c>
      <c r="C953" s="5" t="str">
        <f>'Filtered Data'!C952</f>
        <v/>
      </c>
      <c r="D953" s="5" t="str">
        <f>'Filtered Data'!D952</f>
        <v/>
      </c>
      <c r="E953" s="5" t="str">
        <f>'Filtered Data'!E952</f>
        <v/>
      </c>
      <c r="F953" s="5" t="str">
        <f>'Filtered Data'!F952</f>
        <v/>
      </c>
      <c r="G953" s="5" t="str">
        <f>'Filtered Data'!G952</f>
        <v/>
      </c>
      <c r="H953" s="5" t="str">
        <f>'Filtered Data'!H952</f>
        <v/>
      </c>
      <c r="I953" s="5" t="str">
        <f>'Filtered Data'!I952</f>
        <v/>
      </c>
      <c r="J953" s="5" t="str">
        <f>'Filtered Data'!J952</f>
        <v/>
      </c>
      <c r="K953" s="5" t="str">
        <f>'Filtered Data'!K952</f>
        <v/>
      </c>
      <c r="L953" s="5" t="str">
        <f>'Filtered Data'!L952</f>
        <v/>
      </c>
      <c r="M953" s="5" t="str">
        <f>'Filtered Data'!M952</f>
        <v/>
      </c>
      <c r="N953" s="5" t="str">
        <f>'Filtered Data'!N952</f>
        <v/>
      </c>
      <c r="P953" s="7">
        <f t="shared" si="48"/>
        <v>0</v>
      </c>
      <c r="Q953" s="8" t="str">
        <f>IF('Filtered Data'!G952="","",HEX2DEC(G953))</f>
        <v/>
      </c>
      <c r="R953" s="8" t="str">
        <f>IF('Filtered Data'!H952="","",HEX2DEC(H953))</f>
        <v/>
      </c>
      <c r="S953" s="8" t="str">
        <f>IF('Filtered Data'!I952="","",HEX2DEC(I953))</f>
        <v/>
      </c>
      <c r="T953" s="8" t="str">
        <f>IF('Filtered Data'!J952="","",HEX2DEC(J953))</f>
        <v/>
      </c>
      <c r="U953" s="8" t="str">
        <f>IF('Filtered Data'!K952="","",HEX2DEC(K953))</f>
        <v/>
      </c>
      <c r="V953" s="8" t="str">
        <f>IF('Filtered Data'!L952="","",HEX2DEC(L953))</f>
        <v/>
      </c>
      <c r="W953" s="8" t="str">
        <f>IF('Filtered Data'!M952="","",HEX2DEC(M953))</f>
        <v/>
      </c>
      <c r="X953" s="8" t="str">
        <f>IF('Filtered Data'!N952="","",HEX2DEC(N953))</f>
        <v/>
      </c>
      <c r="Y953" s="8"/>
      <c r="Z953" s="9" t="str">
        <f t="shared" si="49"/>
        <v>0</v>
      </c>
      <c r="AA953" s="8" t="str">
        <f>IF('Filtered Data'!G952="","",HEX2BIN(G953))</f>
        <v/>
      </c>
      <c r="AB953" s="8" t="str">
        <f>IF('Filtered Data'!H952="","",HEX2BIN(H953))</f>
        <v/>
      </c>
      <c r="AC953" s="8" t="str">
        <f>IF('Filtered Data'!I952="","",HEX2BIN(I953))</f>
        <v/>
      </c>
      <c r="AD953" s="8" t="str">
        <f>IF('Filtered Data'!J952="","",HEX2BIN(J953))</f>
        <v/>
      </c>
      <c r="AE953" s="8" t="str">
        <f>IF('Filtered Data'!K952="","",HEX2BIN(K953))</f>
        <v/>
      </c>
      <c r="AF953" s="8" t="str">
        <f>IF('Filtered Data'!L952="","",HEX2BIN(L953))</f>
        <v/>
      </c>
      <c r="AG953" s="8" t="str">
        <f>IF('Filtered Data'!M952="","",HEX2BIN(M953))</f>
        <v/>
      </c>
      <c r="AH953" s="8" t="str">
        <f>IF('Filtered Data'!N952="","",HEX2BIN(N953))</f>
        <v/>
      </c>
      <c r="AI953" s="8"/>
      <c r="AJ953" s="9" t="str">
        <f t="shared" si="50"/>
        <v>0</v>
      </c>
      <c r="AK953" s="8" t="str">
        <f>IF('Filtered Data'!G952="","",HEX2OCT(G953))</f>
        <v/>
      </c>
      <c r="AL953" s="8" t="str">
        <f>IF('Filtered Data'!H952="","",HEX2OCT(H953))</f>
        <v/>
      </c>
      <c r="AM953" s="8" t="str">
        <f>IF('Filtered Data'!I952="","",HEX2OCT(I953))</f>
        <v/>
      </c>
      <c r="AN953" s="8" t="str">
        <f>IF('Filtered Data'!J952="","",HEX2OCT(J953))</f>
        <v/>
      </c>
      <c r="AO953" s="8" t="str">
        <f>IF('Filtered Data'!K952="","",HEX2OCT(K953))</f>
        <v/>
      </c>
      <c r="AP953" s="8" t="str">
        <f>IF('Filtered Data'!L952="","",HEX2OCT(L953))</f>
        <v/>
      </c>
      <c r="AQ953" s="8" t="str">
        <f>IF('Filtered Data'!M952="","",HEX2OCT(M953))</f>
        <v/>
      </c>
      <c r="AR953" s="8" t="str">
        <f>IF('Filtered Data'!N952="","",HEX2OCT(N953))</f>
        <v/>
      </c>
    </row>
    <row r="954">
      <c r="A954" s="5" t="str">
        <f>'Filtered Data'!A953</f>
        <v/>
      </c>
      <c r="B954" s="5" t="str">
        <f>'Filtered Data'!B953</f>
        <v/>
      </c>
      <c r="C954" s="5" t="str">
        <f>'Filtered Data'!C953</f>
        <v/>
      </c>
      <c r="D954" s="5" t="str">
        <f>'Filtered Data'!D953</f>
        <v/>
      </c>
      <c r="E954" s="5" t="str">
        <f>'Filtered Data'!E953</f>
        <v/>
      </c>
      <c r="F954" s="5" t="str">
        <f>'Filtered Data'!F953</f>
        <v/>
      </c>
      <c r="G954" s="5" t="str">
        <f>'Filtered Data'!G953</f>
        <v/>
      </c>
      <c r="H954" s="5" t="str">
        <f>'Filtered Data'!H953</f>
        <v/>
      </c>
      <c r="I954" s="5" t="str">
        <f>'Filtered Data'!I953</f>
        <v/>
      </c>
      <c r="J954" s="5" t="str">
        <f>'Filtered Data'!J953</f>
        <v/>
      </c>
      <c r="K954" s="5" t="str">
        <f>'Filtered Data'!K953</f>
        <v/>
      </c>
      <c r="L954" s="5" t="str">
        <f>'Filtered Data'!L953</f>
        <v/>
      </c>
      <c r="M954" s="5" t="str">
        <f>'Filtered Data'!M953</f>
        <v/>
      </c>
      <c r="N954" s="5" t="str">
        <f>'Filtered Data'!N953</f>
        <v/>
      </c>
      <c r="P954" s="7">
        <f t="shared" si="48"/>
        <v>0</v>
      </c>
      <c r="Q954" s="8" t="str">
        <f>IF('Filtered Data'!G953="","",HEX2DEC(G954))</f>
        <v/>
      </c>
      <c r="R954" s="8" t="str">
        <f>IF('Filtered Data'!H953="","",HEX2DEC(H954))</f>
        <v/>
      </c>
      <c r="S954" s="8" t="str">
        <f>IF('Filtered Data'!I953="","",HEX2DEC(I954))</f>
        <v/>
      </c>
      <c r="T954" s="8" t="str">
        <f>IF('Filtered Data'!J953="","",HEX2DEC(J954))</f>
        <v/>
      </c>
      <c r="U954" s="8" t="str">
        <f>IF('Filtered Data'!K953="","",HEX2DEC(K954))</f>
        <v/>
      </c>
      <c r="V954" s="8" t="str">
        <f>IF('Filtered Data'!L953="","",HEX2DEC(L954))</f>
        <v/>
      </c>
      <c r="W954" s="8" t="str">
        <f>IF('Filtered Data'!M953="","",HEX2DEC(M954))</f>
        <v/>
      </c>
      <c r="X954" s="8" t="str">
        <f>IF('Filtered Data'!N953="","",HEX2DEC(N954))</f>
        <v/>
      </c>
      <c r="Y954" s="8"/>
      <c r="Z954" s="9" t="str">
        <f t="shared" si="49"/>
        <v>0</v>
      </c>
      <c r="AA954" s="8" t="str">
        <f>IF('Filtered Data'!G953="","",HEX2BIN(G954))</f>
        <v/>
      </c>
      <c r="AB954" s="8" t="str">
        <f>IF('Filtered Data'!H953="","",HEX2BIN(H954))</f>
        <v/>
      </c>
      <c r="AC954" s="8" t="str">
        <f>IF('Filtered Data'!I953="","",HEX2BIN(I954))</f>
        <v/>
      </c>
      <c r="AD954" s="8" t="str">
        <f>IF('Filtered Data'!J953="","",HEX2BIN(J954))</f>
        <v/>
      </c>
      <c r="AE954" s="8" t="str">
        <f>IF('Filtered Data'!K953="","",HEX2BIN(K954))</f>
        <v/>
      </c>
      <c r="AF954" s="8" t="str">
        <f>IF('Filtered Data'!L953="","",HEX2BIN(L954))</f>
        <v/>
      </c>
      <c r="AG954" s="8" t="str">
        <f>IF('Filtered Data'!M953="","",HEX2BIN(M954))</f>
        <v/>
      </c>
      <c r="AH954" s="8" t="str">
        <f>IF('Filtered Data'!N953="","",HEX2BIN(N954))</f>
        <v/>
      </c>
      <c r="AI954" s="8"/>
      <c r="AJ954" s="9" t="str">
        <f t="shared" si="50"/>
        <v>0</v>
      </c>
      <c r="AK954" s="8" t="str">
        <f>IF('Filtered Data'!G953="","",HEX2OCT(G954))</f>
        <v/>
      </c>
      <c r="AL954" s="8" t="str">
        <f>IF('Filtered Data'!H953="","",HEX2OCT(H954))</f>
        <v/>
      </c>
      <c r="AM954" s="8" t="str">
        <f>IF('Filtered Data'!I953="","",HEX2OCT(I954))</f>
        <v/>
      </c>
      <c r="AN954" s="8" t="str">
        <f>IF('Filtered Data'!J953="","",HEX2OCT(J954))</f>
        <v/>
      </c>
      <c r="AO954" s="8" t="str">
        <f>IF('Filtered Data'!K953="","",HEX2OCT(K954))</f>
        <v/>
      </c>
      <c r="AP954" s="8" t="str">
        <f>IF('Filtered Data'!L953="","",HEX2OCT(L954))</f>
        <v/>
      </c>
      <c r="AQ954" s="8" t="str">
        <f>IF('Filtered Data'!M953="","",HEX2OCT(M954))</f>
        <v/>
      </c>
      <c r="AR954" s="8" t="str">
        <f>IF('Filtered Data'!N953="","",HEX2OCT(N954))</f>
        <v/>
      </c>
    </row>
    <row r="955">
      <c r="A955" s="5" t="str">
        <f>'Filtered Data'!A954</f>
        <v/>
      </c>
      <c r="B955" s="5" t="str">
        <f>'Filtered Data'!B954</f>
        <v/>
      </c>
      <c r="C955" s="5" t="str">
        <f>'Filtered Data'!C954</f>
        <v/>
      </c>
      <c r="D955" s="5" t="str">
        <f>'Filtered Data'!D954</f>
        <v/>
      </c>
      <c r="E955" s="5" t="str">
        <f>'Filtered Data'!E954</f>
        <v/>
      </c>
      <c r="F955" s="5" t="str">
        <f>'Filtered Data'!F954</f>
        <v/>
      </c>
      <c r="G955" s="5" t="str">
        <f>'Filtered Data'!G954</f>
        <v/>
      </c>
      <c r="H955" s="5" t="str">
        <f>'Filtered Data'!H954</f>
        <v/>
      </c>
      <c r="I955" s="5" t="str">
        <f>'Filtered Data'!I954</f>
        <v/>
      </c>
      <c r="J955" s="5" t="str">
        <f>'Filtered Data'!J954</f>
        <v/>
      </c>
      <c r="K955" s="5" t="str">
        <f>'Filtered Data'!K954</f>
        <v/>
      </c>
      <c r="L955" s="5" t="str">
        <f>'Filtered Data'!L954</f>
        <v/>
      </c>
      <c r="M955" s="5" t="str">
        <f>'Filtered Data'!M954</f>
        <v/>
      </c>
      <c r="N955" s="5" t="str">
        <f>'Filtered Data'!N954</f>
        <v/>
      </c>
      <c r="P955" s="7">
        <f t="shared" si="48"/>
        <v>0</v>
      </c>
      <c r="Q955" s="8" t="str">
        <f>IF('Filtered Data'!G954="","",HEX2DEC(G955))</f>
        <v/>
      </c>
      <c r="R955" s="8" t="str">
        <f>IF('Filtered Data'!H954="","",HEX2DEC(H955))</f>
        <v/>
      </c>
      <c r="S955" s="8" t="str">
        <f>IF('Filtered Data'!I954="","",HEX2DEC(I955))</f>
        <v/>
      </c>
      <c r="T955" s="8" t="str">
        <f>IF('Filtered Data'!J954="","",HEX2DEC(J955))</f>
        <v/>
      </c>
      <c r="U955" s="8" t="str">
        <f>IF('Filtered Data'!K954="","",HEX2DEC(K955))</f>
        <v/>
      </c>
      <c r="V955" s="8" t="str">
        <f>IF('Filtered Data'!L954="","",HEX2DEC(L955))</f>
        <v/>
      </c>
      <c r="W955" s="8" t="str">
        <f>IF('Filtered Data'!M954="","",HEX2DEC(M955))</f>
        <v/>
      </c>
      <c r="X955" s="8" t="str">
        <f>IF('Filtered Data'!N954="","",HEX2DEC(N955))</f>
        <v/>
      </c>
      <c r="Y955" s="8"/>
      <c r="Z955" s="9" t="str">
        <f t="shared" si="49"/>
        <v>0</v>
      </c>
      <c r="AA955" s="8" t="str">
        <f>IF('Filtered Data'!G954="","",HEX2BIN(G955))</f>
        <v/>
      </c>
      <c r="AB955" s="8" t="str">
        <f>IF('Filtered Data'!H954="","",HEX2BIN(H955))</f>
        <v/>
      </c>
      <c r="AC955" s="8" t="str">
        <f>IF('Filtered Data'!I954="","",HEX2BIN(I955))</f>
        <v/>
      </c>
      <c r="AD955" s="8" t="str">
        <f>IF('Filtered Data'!J954="","",HEX2BIN(J955))</f>
        <v/>
      </c>
      <c r="AE955" s="8" t="str">
        <f>IF('Filtered Data'!K954="","",HEX2BIN(K955))</f>
        <v/>
      </c>
      <c r="AF955" s="8" t="str">
        <f>IF('Filtered Data'!L954="","",HEX2BIN(L955))</f>
        <v/>
      </c>
      <c r="AG955" s="8" t="str">
        <f>IF('Filtered Data'!M954="","",HEX2BIN(M955))</f>
        <v/>
      </c>
      <c r="AH955" s="8" t="str">
        <f>IF('Filtered Data'!N954="","",HEX2BIN(N955))</f>
        <v/>
      </c>
      <c r="AI955" s="8"/>
      <c r="AJ955" s="9" t="str">
        <f t="shared" si="50"/>
        <v>0</v>
      </c>
      <c r="AK955" s="8" t="str">
        <f>IF('Filtered Data'!G954="","",HEX2OCT(G955))</f>
        <v/>
      </c>
      <c r="AL955" s="8" t="str">
        <f>IF('Filtered Data'!H954="","",HEX2OCT(H955))</f>
        <v/>
      </c>
      <c r="AM955" s="8" t="str">
        <f>IF('Filtered Data'!I954="","",HEX2OCT(I955))</f>
        <v/>
      </c>
      <c r="AN955" s="8" t="str">
        <f>IF('Filtered Data'!J954="","",HEX2OCT(J955))</f>
        <v/>
      </c>
      <c r="AO955" s="8" t="str">
        <f>IF('Filtered Data'!K954="","",HEX2OCT(K955))</f>
        <v/>
      </c>
      <c r="AP955" s="8" t="str">
        <f>IF('Filtered Data'!L954="","",HEX2OCT(L955))</f>
        <v/>
      </c>
      <c r="AQ955" s="8" t="str">
        <f>IF('Filtered Data'!M954="","",HEX2OCT(M955))</f>
        <v/>
      </c>
      <c r="AR955" s="8" t="str">
        <f>IF('Filtered Data'!N954="","",HEX2OCT(N955))</f>
        <v/>
      </c>
    </row>
    <row r="956">
      <c r="A956" s="5" t="str">
        <f>'Filtered Data'!A955</f>
        <v/>
      </c>
      <c r="B956" s="5" t="str">
        <f>'Filtered Data'!B955</f>
        <v/>
      </c>
      <c r="C956" s="5" t="str">
        <f>'Filtered Data'!C955</f>
        <v/>
      </c>
      <c r="D956" s="5" t="str">
        <f>'Filtered Data'!D955</f>
        <v/>
      </c>
      <c r="E956" s="5" t="str">
        <f>'Filtered Data'!E955</f>
        <v/>
      </c>
      <c r="F956" s="5" t="str">
        <f>'Filtered Data'!F955</f>
        <v/>
      </c>
      <c r="G956" s="5" t="str">
        <f>'Filtered Data'!G955</f>
        <v/>
      </c>
      <c r="H956" s="5" t="str">
        <f>'Filtered Data'!H955</f>
        <v/>
      </c>
      <c r="I956" s="5" t="str">
        <f>'Filtered Data'!I955</f>
        <v/>
      </c>
      <c r="J956" s="5" t="str">
        <f>'Filtered Data'!J955</f>
        <v/>
      </c>
      <c r="K956" s="5" t="str">
        <f>'Filtered Data'!K955</f>
        <v/>
      </c>
      <c r="L956" s="5" t="str">
        <f>'Filtered Data'!L955</f>
        <v/>
      </c>
      <c r="M956" s="5" t="str">
        <f>'Filtered Data'!M955</f>
        <v/>
      </c>
      <c r="N956" s="5" t="str">
        <f>'Filtered Data'!N955</f>
        <v/>
      </c>
      <c r="P956" s="7">
        <f t="shared" si="48"/>
        <v>0</v>
      </c>
      <c r="Q956" s="8" t="str">
        <f>IF('Filtered Data'!G955="","",HEX2DEC(G956))</f>
        <v/>
      </c>
      <c r="R956" s="8" t="str">
        <f>IF('Filtered Data'!H955="","",HEX2DEC(H956))</f>
        <v/>
      </c>
      <c r="S956" s="8" t="str">
        <f>IF('Filtered Data'!I955="","",HEX2DEC(I956))</f>
        <v/>
      </c>
      <c r="T956" s="8" t="str">
        <f>IF('Filtered Data'!J955="","",HEX2DEC(J956))</f>
        <v/>
      </c>
      <c r="U956" s="8" t="str">
        <f>IF('Filtered Data'!K955="","",HEX2DEC(K956))</f>
        <v/>
      </c>
      <c r="V956" s="8" t="str">
        <f>IF('Filtered Data'!L955="","",HEX2DEC(L956))</f>
        <v/>
      </c>
      <c r="W956" s="8" t="str">
        <f>IF('Filtered Data'!M955="","",HEX2DEC(M956))</f>
        <v/>
      </c>
      <c r="X956" s="8" t="str">
        <f>IF('Filtered Data'!N955="","",HEX2DEC(N956))</f>
        <v/>
      </c>
      <c r="Y956" s="8"/>
      <c r="Z956" s="9" t="str">
        <f t="shared" si="49"/>
        <v>0</v>
      </c>
      <c r="AA956" s="8" t="str">
        <f>IF('Filtered Data'!G955="","",HEX2BIN(G956))</f>
        <v/>
      </c>
      <c r="AB956" s="8" t="str">
        <f>IF('Filtered Data'!H955="","",HEX2BIN(H956))</f>
        <v/>
      </c>
      <c r="AC956" s="8" t="str">
        <f>IF('Filtered Data'!I955="","",HEX2BIN(I956))</f>
        <v/>
      </c>
      <c r="AD956" s="8" t="str">
        <f>IF('Filtered Data'!J955="","",HEX2BIN(J956))</f>
        <v/>
      </c>
      <c r="AE956" s="8" t="str">
        <f>IF('Filtered Data'!K955="","",HEX2BIN(K956))</f>
        <v/>
      </c>
      <c r="AF956" s="8" t="str">
        <f>IF('Filtered Data'!L955="","",HEX2BIN(L956))</f>
        <v/>
      </c>
      <c r="AG956" s="8" t="str">
        <f>IF('Filtered Data'!M955="","",HEX2BIN(M956))</f>
        <v/>
      </c>
      <c r="AH956" s="8" t="str">
        <f>IF('Filtered Data'!N955="","",HEX2BIN(N956))</f>
        <v/>
      </c>
      <c r="AI956" s="8"/>
      <c r="AJ956" s="9" t="str">
        <f t="shared" si="50"/>
        <v>0</v>
      </c>
      <c r="AK956" s="8" t="str">
        <f>IF('Filtered Data'!G955="","",HEX2OCT(G956))</f>
        <v/>
      </c>
      <c r="AL956" s="8" t="str">
        <f>IF('Filtered Data'!H955="","",HEX2OCT(H956))</f>
        <v/>
      </c>
      <c r="AM956" s="8" t="str">
        <f>IF('Filtered Data'!I955="","",HEX2OCT(I956))</f>
        <v/>
      </c>
      <c r="AN956" s="8" t="str">
        <f>IF('Filtered Data'!J955="","",HEX2OCT(J956))</f>
        <v/>
      </c>
      <c r="AO956" s="8" t="str">
        <f>IF('Filtered Data'!K955="","",HEX2OCT(K956))</f>
        <v/>
      </c>
      <c r="AP956" s="8" t="str">
        <f>IF('Filtered Data'!L955="","",HEX2OCT(L956))</f>
        <v/>
      </c>
      <c r="AQ956" s="8" t="str">
        <f>IF('Filtered Data'!M955="","",HEX2OCT(M956))</f>
        <v/>
      </c>
      <c r="AR956" s="8" t="str">
        <f>IF('Filtered Data'!N955="","",HEX2OCT(N956))</f>
        <v/>
      </c>
    </row>
    <row r="957">
      <c r="A957" s="5" t="str">
        <f>'Filtered Data'!A956</f>
        <v/>
      </c>
      <c r="B957" s="5" t="str">
        <f>'Filtered Data'!B956</f>
        <v/>
      </c>
      <c r="C957" s="5" t="str">
        <f>'Filtered Data'!C956</f>
        <v/>
      </c>
      <c r="D957" s="5" t="str">
        <f>'Filtered Data'!D956</f>
        <v/>
      </c>
      <c r="E957" s="5" t="str">
        <f>'Filtered Data'!E956</f>
        <v/>
      </c>
      <c r="F957" s="5" t="str">
        <f>'Filtered Data'!F956</f>
        <v/>
      </c>
      <c r="G957" s="5" t="str">
        <f>'Filtered Data'!G956</f>
        <v/>
      </c>
      <c r="H957" s="5" t="str">
        <f>'Filtered Data'!H956</f>
        <v/>
      </c>
      <c r="I957" s="5" t="str">
        <f>'Filtered Data'!I956</f>
        <v/>
      </c>
      <c r="J957" s="5" t="str">
        <f>'Filtered Data'!J956</f>
        <v/>
      </c>
      <c r="K957" s="5" t="str">
        <f>'Filtered Data'!K956</f>
        <v/>
      </c>
      <c r="L957" s="5" t="str">
        <f>'Filtered Data'!L956</f>
        <v/>
      </c>
      <c r="M957" s="5" t="str">
        <f>'Filtered Data'!M956</f>
        <v/>
      </c>
      <c r="N957" s="5" t="str">
        <f>'Filtered Data'!N956</f>
        <v/>
      </c>
      <c r="P957" s="7">
        <f t="shared" si="48"/>
        <v>0</v>
      </c>
      <c r="Q957" s="8" t="str">
        <f>IF('Filtered Data'!G956="","",HEX2DEC(G957))</f>
        <v/>
      </c>
      <c r="R957" s="8" t="str">
        <f>IF('Filtered Data'!H956="","",HEX2DEC(H957))</f>
        <v/>
      </c>
      <c r="S957" s="8" t="str">
        <f>IF('Filtered Data'!I956="","",HEX2DEC(I957))</f>
        <v/>
      </c>
      <c r="T957" s="8" t="str">
        <f>IF('Filtered Data'!J956="","",HEX2DEC(J957))</f>
        <v/>
      </c>
      <c r="U957" s="8" t="str">
        <f>IF('Filtered Data'!K956="","",HEX2DEC(K957))</f>
        <v/>
      </c>
      <c r="V957" s="8" t="str">
        <f>IF('Filtered Data'!L956="","",HEX2DEC(L957))</f>
        <v/>
      </c>
      <c r="W957" s="8" t="str">
        <f>IF('Filtered Data'!M956="","",HEX2DEC(M957))</f>
        <v/>
      </c>
      <c r="X957" s="8" t="str">
        <f>IF('Filtered Data'!N956="","",HEX2DEC(N957))</f>
        <v/>
      </c>
      <c r="Y957" s="8"/>
      <c r="Z957" s="9" t="str">
        <f t="shared" si="49"/>
        <v>0</v>
      </c>
      <c r="AA957" s="8" t="str">
        <f>IF('Filtered Data'!G956="","",HEX2BIN(G957))</f>
        <v/>
      </c>
      <c r="AB957" s="8" t="str">
        <f>IF('Filtered Data'!H956="","",HEX2BIN(H957))</f>
        <v/>
      </c>
      <c r="AC957" s="8" t="str">
        <f>IF('Filtered Data'!I956="","",HEX2BIN(I957))</f>
        <v/>
      </c>
      <c r="AD957" s="8" t="str">
        <f>IF('Filtered Data'!J956="","",HEX2BIN(J957))</f>
        <v/>
      </c>
      <c r="AE957" s="8" t="str">
        <f>IF('Filtered Data'!K956="","",HEX2BIN(K957))</f>
        <v/>
      </c>
      <c r="AF957" s="8" t="str">
        <f>IF('Filtered Data'!L956="","",HEX2BIN(L957))</f>
        <v/>
      </c>
      <c r="AG957" s="8" t="str">
        <f>IF('Filtered Data'!M956="","",HEX2BIN(M957))</f>
        <v/>
      </c>
      <c r="AH957" s="8" t="str">
        <f>IF('Filtered Data'!N956="","",HEX2BIN(N957))</f>
        <v/>
      </c>
      <c r="AI957" s="8"/>
      <c r="AJ957" s="9" t="str">
        <f t="shared" si="50"/>
        <v>0</v>
      </c>
      <c r="AK957" s="8" t="str">
        <f>IF('Filtered Data'!G956="","",HEX2OCT(G957))</f>
        <v/>
      </c>
      <c r="AL957" s="8" t="str">
        <f>IF('Filtered Data'!H956="","",HEX2OCT(H957))</f>
        <v/>
      </c>
      <c r="AM957" s="8" t="str">
        <f>IF('Filtered Data'!I956="","",HEX2OCT(I957))</f>
        <v/>
      </c>
      <c r="AN957" s="8" t="str">
        <f>IF('Filtered Data'!J956="","",HEX2OCT(J957))</f>
        <v/>
      </c>
      <c r="AO957" s="8" t="str">
        <f>IF('Filtered Data'!K956="","",HEX2OCT(K957))</f>
        <v/>
      </c>
      <c r="AP957" s="8" t="str">
        <f>IF('Filtered Data'!L956="","",HEX2OCT(L957))</f>
        <v/>
      </c>
      <c r="AQ957" s="8" t="str">
        <f>IF('Filtered Data'!M956="","",HEX2OCT(M957))</f>
        <v/>
      </c>
      <c r="AR957" s="8" t="str">
        <f>IF('Filtered Data'!N956="","",HEX2OCT(N957))</f>
        <v/>
      </c>
    </row>
    <row r="958">
      <c r="A958" s="5" t="str">
        <f>'Filtered Data'!A957</f>
        <v/>
      </c>
      <c r="B958" s="5" t="str">
        <f>'Filtered Data'!B957</f>
        <v/>
      </c>
      <c r="C958" s="5" t="str">
        <f>'Filtered Data'!C957</f>
        <v/>
      </c>
      <c r="D958" s="5" t="str">
        <f>'Filtered Data'!D957</f>
        <v/>
      </c>
      <c r="E958" s="5" t="str">
        <f>'Filtered Data'!E957</f>
        <v/>
      </c>
      <c r="F958" s="5" t="str">
        <f>'Filtered Data'!F957</f>
        <v/>
      </c>
      <c r="G958" s="5" t="str">
        <f>'Filtered Data'!G957</f>
        <v/>
      </c>
      <c r="H958" s="5" t="str">
        <f>'Filtered Data'!H957</f>
        <v/>
      </c>
      <c r="I958" s="5" t="str">
        <f>'Filtered Data'!I957</f>
        <v/>
      </c>
      <c r="J958" s="5" t="str">
        <f>'Filtered Data'!J957</f>
        <v/>
      </c>
      <c r="K958" s="5" t="str">
        <f>'Filtered Data'!K957</f>
        <v/>
      </c>
      <c r="L958" s="5" t="str">
        <f>'Filtered Data'!L957</f>
        <v/>
      </c>
      <c r="M958" s="5" t="str">
        <f>'Filtered Data'!M957</f>
        <v/>
      </c>
      <c r="N958" s="5" t="str">
        <f>'Filtered Data'!N957</f>
        <v/>
      </c>
      <c r="P958" s="7">
        <f t="shared" si="48"/>
        <v>0</v>
      </c>
      <c r="Q958" s="8" t="str">
        <f>IF('Filtered Data'!G957="","",HEX2DEC(G958))</f>
        <v/>
      </c>
      <c r="R958" s="8" t="str">
        <f>IF('Filtered Data'!H957="","",HEX2DEC(H958))</f>
        <v/>
      </c>
      <c r="S958" s="8" t="str">
        <f>IF('Filtered Data'!I957="","",HEX2DEC(I958))</f>
        <v/>
      </c>
      <c r="T958" s="8" t="str">
        <f>IF('Filtered Data'!J957="","",HEX2DEC(J958))</f>
        <v/>
      </c>
      <c r="U958" s="8" t="str">
        <f>IF('Filtered Data'!K957="","",HEX2DEC(K958))</f>
        <v/>
      </c>
      <c r="V958" s="8" t="str">
        <f>IF('Filtered Data'!L957="","",HEX2DEC(L958))</f>
        <v/>
      </c>
      <c r="W958" s="8" t="str">
        <f>IF('Filtered Data'!M957="","",HEX2DEC(M958))</f>
        <v/>
      </c>
      <c r="X958" s="8" t="str">
        <f>IF('Filtered Data'!N957="","",HEX2DEC(N958))</f>
        <v/>
      </c>
      <c r="Y958" s="8"/>
      <c r="Z958" s="9" t="str">
        <f t="shared" si="49"/>
        <v>0</v>
      </c>
      <c r="AA958" s="8" t="str">
        <f>IF('Filtered Data'!G957="","",HEX2BIN(G958))</f>
        <v/>
      </c>
      <c r="AB958" s="8" t="str">
        <f>IF('Filtered Data'!H957="","",HEX2BIN(H958))</f>
        <v/>
      </c>
      <c r="AC958" s="8" t="str">
        <f>IF('Filtered Data'!I957="","",HEX2BIN(I958))</f>
        <v/>
      </c>
      <c r="AD958" s="8" t="str">
        <f>IF('Filtered Data'!J957="","",HEX2BIN(J958))</f>
        <v/>
      </c>
      <c r="AE958" s="8" t="str">
        <f>IF('Filtered Data'!K957="","",HEX2BIN(K958))</f>
        <v/>
      </c>
      <c r="AF958" s="8" t="str">
        <f>IF('Filtered Data'!L957="","",HEX2BIN(L958))</f>
        <v/>
      </c>
      <c r="AG958" s="8" t="str">
        <f>IF('Filtered Data'!M957="","",HEX2BIN(M958))</f>
        <v/>
      </c>
      <c r="AH958" s="8" t="str">
        <f>IF('Filtered Data'!N957="","",HEX2BIN(N958))</f>
        <v/>
      </c>
      <c r="AI958" s="8"/>
      <c r="AJ958" s="9" t="str">
        <f t="shared" si="50"/>
        <v>0</v>
      </c>
      <c r="AK958" s="8" t="str">
        <f>IF('Filtered Data'!G957="","",HEX2OCT(G958))</f>
        <v/>
      </c>
      <c r="AL958" s="8" t="str">
        <f>IF('Filtered Data'!H957="","",HEX2OCT(H958))</f>
        <v/>
      </c>
      <c r="AM958" s="8" t="str">
        <f>IF('Filtered Data'!I957="","",HEX2OCT(I958))</f>
        <v/>
      </c>
      <c r="AN958" s="8" t="str">
        <f>IF('Filtered Data'!J957="","",HEX2OCT(J958))</f>
        <v/>
      </c>
      <c r="AO958" s="8" t="str">
        <f>IF('Filtered Data'!K957="","",HEX2OCT(K958))</f>
        <v/>
      </c>
      <c r="AP958" s="8" t="str">
        <f>IF('Filtered Data'!L957="","",HEX2OCT(L958))</f>
        <v/>
      </c>
      <c r="AQ958" s="8" t="str">
        <f>IF('Filtered Data'!M957="","",HEX2OCT(M958))</f>
        <v/>
      </c>
      <c r="AR958" s="8" t="str">
        <f>IF('Filtered Data'!N957="","",HEX2OCT(N958))</f>
        <v/>
      </c>
    </row>
    <row r="959">
      <c r="A959" s="5" t="str">
        <f>'Filtered Data'!A958</f>
        <v/>
      </c>
      <c r="B959" s="5" t="str">
        <f>'Filtered Data'!B958</f>
        <v/>
      </c>
      <c r="C959" s="5" t="str">
        <f>'Filtered Data'!C958</f>
        <v/>
      </c>
      <c r="D959" s="5" t="str">
        <f>'Filtered Data'!D958</f>
        <v/>
      </c>
      <c r="E959" s="5" t="str">
        <f>'Filtered Data'!E958</f>
        <v/>
      </c>
      <c r="F959" s="5" t="str">
        <f>'Filtered Data'!F958</f>
        <v/>
      </c>
      <c r="G959" s="5" t="str">
        <f>'Filtered Data'!G958</f>
        <v/>
      </c>
      <c r="H959" s="5" t="str">
        <f>'Filtered Data'!H958</f>
        <v/>
      </c>
      <c r="I959" s="5" t="str">
        <f>'Filtered Data'!I958</f>
        <v/>
      </c>
      <c r="J959" s="5" t="str">
        <f>'Filtered Data'!J958</f>
        <v/>
      </c>
      <c r="K959" s="5" t="str">
        <f>'Filtered Data'!K958</f>
        <v/>
      </c>
      <c r="L959" s="5" t="str">
        <f>'Filtered Data'!L958</f>
        <v/>
      </c>
      <c r="M959" s="5" t="str">
        <f>'Filtered Data'!M958</f>
        <v/>
      </c>
      <c r="N959" s="5" t="str">
        <f>'Filtered Data'!N958</f>
        <v/>
      </c>
      <c r="P959" s="7">
        <f t="shared" si="48"/>
        <v>0</v>
      </c>
      <c r="Q959" s="8" t="str">
        <f>IF('Filtered Data'!G958="","",HEX2DEC(G959))</f>
        <v/>
      </c>
      <c r="R959" s="8" t="str">
        <f>IF('Filtered Data'!H958="","",HEX2DEC(H959))</f>
        <v/>
      </c>
      <c r="S959" s="8" t="str">
        <f>IF('Filtered Data'!I958="","",HEX2DEC(I959))</f>
        <v/>
      </c>
      <c r="T959" s="8" t="str">
        <f>IF('Filtered Data'!J958="","",HEX2DEC(J959))</f>
        <v/>
      </c>
      <c r="U959" s="8" t="str">
        <f>IF('Filtered Data'!K958="","",HEX2DEC(K959))</f>
        <v/>
      </c>
      <c r="V959" s="8" t="str">
        <f>IF('Filtered Data'!L958="","",HEX2DEC(L959))</f>
        <v/>
      </c>
      <c r="W959" s="8" t="str">
        <f>IF('Filtered Data'!M958="","",HEX2DEC(M959))</f>
        <v/>
      </c>
      <c r="X959" s="8" t="str">
        <f>IF('Filtered Data'!N958="","",HEX2DEC(N959))</f>
        <v/>
      </c>
      <c r="Y959" s="8"/>
      <c r="Z959" s="9" t="str">
        <f t="shared" si="49"/>
        <v>0</v>
      </c>
      <c r="AA959" s="8" t="str">
        <f>IF('Filtered Data'!G958="","",HEX2BIN(G959))</f>
        <v/>
      </c>
      <c r="AB959" s="8" t="str">
        <f>IF('Filtered Data'!H958="","",HEX2BIN(H959))</f>
        <v/>
      </c>
      <c r="AC959" s="8" t="str">
        <f>IF('Filtered Data'!I958="","",HEX2BIN(I959))</f>
        <v/>
      </c>
      <c r="AD959" s="8" t="str">
        <f>IF('Filtered Data'!J958="","",HEX2BIN(J959))</f>
        <v/>
      </c>
      <c r="AE959" s="8" t="str">
        <f>IF('Filtered Data'!K958="","",HEX2BIN(K959))</f>
        <v/>
      </c>
      <c r="AF959" s="8" t="str">
        <f>IF('Filtered Data'!L958="","",HEX2BIN(L959))</f>
        <v/>
      </c>
      <c r="AG959" s="8" t="str">
        <f>IF('Filtered Data'!M958="","",HEX2BIN(M959))</f>
        <v/>
      </c>
      <c r="AH959" s="8" t="str">
        <f>IF('Filtered Data'!N958="","",HEX2BIN(N959))</f>
        <v/>
      </c>
      <c r="AI959" s="8"/>
      <c r="AJ959" s="9" t="str">
        <f t="shared" si="50"/>
        <v>0</v>
      </c>
      <c r="AK959" s="8" t="str">
        <f>IF('Filtered Data'!G958="","",HEX2OCT(G959))</f>
        <v/>
      </c>
      <c r="AL959" s="8" t="str">
        <f>IF('Filtered Data'!H958="","",HEX2OCT(H959))</f>
        <v/>
      </c>
      <c r="AM959" s="8" t="str">
        <f>IF('Filtered Data'!I958="","",HEX2OCT(I959))</f>
        <v/>
      </c>
      <c r="AN959" s="8" t="str">
        <f>IF('Filtered Data'!J958="","",HEX2OCT(J959))</f>
        <v/>
      </c>
      <c r="AO959" s="8" t="str">
        <f>IF('Filtered Data'!K958="","",HEX2OCT(K959))</f>
        <v/>
      </c>
      <c r="AP959" s="8" t="str">
        <f>IF('Filtered Data'!L958="","",HEX2OCT(L959))</f>
        <v/>
      </c>
      <c r="AQ959" s="8" t="str">
        <f>IF('Filtered Data'!M958="","",HEX2OCT(M959))</f>
        <v/>
      </c>
      <c r="AR959" s="8" t="str">
        <f>IF('Filtered Data'!N958="","",HEX2OCT(N959))</f>
        <v/>
      </c>
    </row>
    <row r="960">
      <c r="A960" s="5" t="str">
        <f>'Filtered Data'!A959</f>
        <v/>
      </c>
      <c r="B960" s="5" t="str">
        <f>'Filtered Data'!B959</f>
        <v/>
      </c>
      <c r="C960" s="5" t="str">
        <f>'Filtered Data'!C959</f>
        <v/>
      </c>
      <c r="D960" s="5" t="str">
        <f>'Filtered Data'!D959</f>
        <v/>
      </c>
      <c r="E960" s="5" t="str">
        <f>'Filtered Data'!E959</f>
        <v/>
      </c>
      <c r="F960" s="5" t="str">
        <f>'Filtered Data'!F959</f>
        <v/>
      </c>
      <c r="G960" s="5" t="str">
        <f>'Filtered Data'!G959</f>
        <v/>
      </c>
      <c r="H960" s="5" t="str">
        <f>'Filtered Data'!H959</f>
        <v/>
      </c>
      <c r="I960" s="5" t="str">
        <f>'Filtered Data'!I959</f>
        <v/>
      </c>
      <c r="J960" s="5" t="str">
        <f>'Filtered Data'!J959</f>
        <v/>
      </c>
      <c r="K960" s="5" t="str">
        <f>'Filtered Data'!K959</f>
        <v/>
      </c>
      <c r="L960" s="5" t="str">
        <f>'Filtered Data'!L959</f>
        <v/>
      </c>
      <c r="M960" s="5" t="str">
        <f>'Filtered Data'!M959</f>
        <v/>
      </c>
      <c r="N960" s="5" t="str">
        <f>'Filtered Data'!N959</f>
        <v/>
      </c>
      <c r="P960" s="7">
        <f t="shared" si="48"/>
        <v>0</v>
      </c>
      <c r="Q960" s="8" t="str">
        <f>IF('Filtered Data'!G959="","",HEX2DEC(G960))</f>
        <v/>
      </c>
      <c r="R960" s="8" t="str">
        <f>IF('Filtered Data'!H959="","",HEX2DEC(H960))</f>
        <v/>
      </c>
      <c r="S960" s="8" t="str">
        <f>IF('Filtered Data'!I959="","",HEX2DEC(I960))</f>
        <v/>
      </c>
      <c r="T960" s="8" t="str">
        <f>IF('Filtered Data'!J959="","",HEX2DEC(J960))</f>
        <v/>
      </c>
      <c r="U960" s="8" t="str">
        <f>IF('Filtered Data'!K959="","",HEX2DEC(K960))</f>
        <v/>
      </c>
      <c r="V960" s="8" t="str">
        <f>IF('Filtered Data'!L959="","",HEX2DEC(L960))</f>
        <v/>
      </c>
      <c r="W960" s="8" t="str">
        <f>IF('Filtered Data'!M959="","",HEX2DEC(M960))</f>
        <v/>
      </c>
      <c r="X960" s="8" t="str">
        <f>IF('Filtered Data'!N959="","",HEX2DEC(N960))</f>
        <v/>
      </c>
      <c r="Y960" s="8"/>
      <c r="Z960" s="9" t="str">
        <f t="shared" si="49"/>
        <v>0</v>
      </c>
      <c r="AA960" s="8" t="str">
        <f>IF('Filtered Data'!G959="","",HEX2BIN(G960))</f>
        <v/>
      </c>
      <c r="AB960" s="8" t="str">
        <f>IF('Filtered Data'!H959="","",HEX2BIN(H960))</f>
        <v/>
      </c>
      <c r="AC960" s="8" t="str">
        <f>IF('Filtered Data'!I959="","",HEX2BIN(I960))</f>
        <v/>
      </c>
      <c r="AD960" s="8" t="str">
        <f>IF('Filtered Data'!J959="","",HEX2BIN(J960))</f>
        <v/>
      </c>
      <c r="AE960" s="8" t="str">
        <f>IF('Filtered Data'!K959="","",HEX2BIN(K960))</f>
        <v/>
      </c>
      <c r="AF960" s="8" t="str">
        <f>IF('Filtered Data'!L959="","",HEX2BIN(L960))</f>
        <v/>
      </c>
      <c r="AG960" s="8" t="str">
        <f>IF('Filtered Data'!M959="","",HEX2BIN(M960))</f>
        <v/>
      </c>
      <c r="AH960" s="8" t="str">
        <f>IF('Filtered Data'!N959="","",HEX2BIN(N960))</f>
        <v/>
      </c>
      <c r="AI960" s="8"/>
      <c r="AJ960" s="9" t="str">
        <f t="shared" si="50"/>
        <v>0</v>
      </c>
      <c r="AK960" s="8" t="str">
        <f>IF('Filtered Data'!G959="","",HEX2OCT(G960))</f>
        <v/>
      </c>
      <c r="AL960" s="8" t="str">
        <f>IF('Filtered Data'!H959="","",HEX2OCT(H960))</f>
        <v/>
      </c>
      <c r="AM960" s="8" t="str">
        <f>IF('Filtered Data'!I959="","",HEX2OCT(I960))</f>
        <v/>
      </c>
      <c r="AN960" s="8" t="str">
        <f>IF('Filtered Data'!J959="","",HEX2OCT(J960))</f>
        <v/>
      </c>
      <c r="AO960" s="8" t="str">
        <f>IF('Filtered Data'!K959="","",HEX2OCT(K960))</f>
        <v/>
      </c>
      <c r="AP960" s="8" t="str">
        <f>IF('Filtered Data'!L959="","",HEX2OCT(L960))</f>
        <v/>
      </c>
      <c r="AQ960" s="8" t="str">
        <f>IF('Filtered Data'!M959="","",HEX2OCT(M960))</f>
        <v/>
      </c>
      <c r="AR960" s="8" t="str">
        <f>IF('Filtered Data'!N959="","",HEX2OCT(N960))</f>
        <v/>
      </c>
    </row>
    <row r="961">
      <c r="A961" s="5" t="str">
        <f>'Filtered Data'!A960</f>
        <v/>
      </c>
      <c r="B961" s="5" t="str">
        <f>'Filtered Data'!B960</f>
        <v/>
      </c>
      <c r="C961" s="5" t="str">
        <f>'Filtered Data'!C960</f>
        <v/>
      </c>
      <c r="D961" s="5" t="str">
        <f>'Filtered Data'!D960</f>
        <v/>
      </c>
      <c r="E961" s="5" t="str">
        <f>'Filtered Data'!E960</f>
        <v/>
      </c>
      <c r="F961" s="5" t="str">
        <f>'Filtered Data'!F960</f>
        <v/>
      </c>
      <c r="G961" s="5" t="str">
        <f>'Filtered Data'!G960</f>
        <v/>
      </c>
      <c r="H961" s="5" t="str">
        <f>'Filtered Data'!H960</f>
        <v/>
      </c>
      <c r="I961" s="5" t="str">
        <f>'Filtered Data'!I960</f>
        <v/>
      </c>
      <c r="J961" s="5" t="str">
        <f>'Filtered Data'!J960</f>
        <v/>
      </c>
      <c r="K961" s="5" t="str">
        <f>'Filtered Data'!K960</f>
        <v/>
      </c>
      <c r="L961" s="5" t="str">
        <f>'Filtered Data'!L960</f>
        <v/>
      </c>
      <c r="M961" s="5" t="str">
        <f>'Filtered Data'!M960</f>
        <v/>
      </c>
      <c r="N961" s="5" t="str">
        <f>'Filtered Data'!N960</f>
        <v/>
      </c>
      <c r="P961" s="7">
        <f t="shared" si="48"/>
        <v>0</v>
      </c>
      <c r="Q961" s="8" t="str">
        <f>IF('Filtered Data'!G960="","",HEX2DEC(G961))</f>
        <v/>
      </c>
      <c r="R961" s="8" t="str">
        <f>IF('Filtered Data'!H960="","",HEX2DEC(H961))</f>
        <v/>
      </c>
      <c r="S961" s="8" t="str">
        <f>IF('Filtered Data'!I960="","",HEX2DEC(I961))</f>
        <v/>
      </c>
      <c r="T961" s="8" t="str">
        <f>IF('Filtered Data'!J960="","",HEX2DEC(J961))</f>
        <v/>
      </c>
      <c r="U961" s="8" t="str">
        <f>IF('Filtered Data'!K960="","",HEX2DEC(K961))</f>
        <v/>
      </c>
      <c r="V961" s="8" t="str">
        <f>IF('Filtered Data'!L960="","",HEX2DEC(L961))</f>
        <v/>
      </c>
      <c r="W961" s="8" t="str">
        <f>IF('Filtered Data'!M960="","",HEX2DEC(M961))</f>
        <v/>
      </c>
      <c r="X961" s="8" t="str">
        <f>IF('Filtered Data'!N960="","",HEX2DEC(N961))</f>
        <v/>
      </c>
      <c r="Y961" s="8"/>
      <c r="Z961" s="9" t="str">
        <f t="shared" si="49"/>
        <v>0</v>
      </c>
      <c r="AA961" s="8" t="str">
        <f>IF('Filtered Data'!G960="","",HEX2BIN(G961))</f>
        <v/>
      </c>
      <c r="AB961" s="8" t="str">
        <f>IF('Filtered Data'!H960="","",HEX2BIN(H961))</f>
        <v/>
      </c>
      <c r="AC961" s="8" t="str">
        <f>IF('Filtered Data'!I960="","",HEX2BIN(I961))</f>
        <v/>
      </c>
      <c r="AD961" s="8" t="str">
        <f>IF('Filtered Data'!J960="","",HEX2BIN(J961))</f>
        <v/>
      </c>
      <c r="AE961" s="8" t="str">
        <f>IF('Filtered Data'!K960="","",HEX2BIN(K961))</f>
        <v/>
      </c>
      <c r="AF961" s="8" t="str">
        <f>IF('Filtered Data'!L960="","",HEX2BIN(L961))</f>
        <v/>
      </c>
      <c r="AG961" s="8" t="str">
        <f>IF('Filtered Data'!M960="","",HEX2BIN(M961))</f>
        <v/>
      </c>
      <c r="AH961" s="8" t="str">
        <f>IF('Filtered Data'!N960="","",HEX2BIN(N961))</f>
        <v/>
      </c>
      <c r="AI961" s="8"/>
      <c r="AJ961" s="9" t="str">
        <f t="shared" si="50"/>
        <v>0</v>
      </c>
      <c r="AK961" s="8" t="str">
        <f>IF('Filtered Data'!G960="","",HEX2OCT(G961))</f>
        <v/>
      </c>
      <c r="AL961" s="8" t="str">
        <f>IF('Filtered Data'!H960="","",HEX2OCT(H961))</f>
        <v/>
      </c>
      <c r="AM961" s="8" t="str">
        <f>IF('Filtered Data'!I960="","",HEX2OCT(I961))</f>
        <v/>
      </c>
      <c r="AN961" s="8" t="str">
        <f>IF('Filtered Data'!J960="","",HEX2OCT(J961))</f>
        <v/>
      </c>
      <c r="AO961" s="8" t="str">
        <f>IF('Filtered Data'!K960="","",HEX2OCT(K961))</f>
        <v/>
      </c>
      <c r="AP961" s="8" t="str">
        <f>IF('Filtered Data'!L960="","",HEX2OCT(L961))</f>
        <v/>
      </c>
      <c r="AQ961" s="8" t="str">
        <f>IF('Filtered Data'!M960="","",HEX2OCT(M961))</f>
        <v/>
      </c>
      <c r="AR961" s="8" t="str">
        <f>IF('Filtered Data'!N960="","",HEX2OCT(N961))</f>
        <v/>
      </c>
    </row>
    <row r="962">
      <c r="A962" s="5" t="str">
        <f>'Filtered Data'!A961</f>
        <v/>
      </c>
      <c r="B962" s="5" t="str">
        <f>'Filtered Data'!B961</f>
        <v/>
      </c>
      <c r="C962" s="5" t="str">
        <f>'Filtered Data'!C961</f>
        <v/>
      </c>
      <c r="D962" s="5" t="str">
        <f>'Filtered Data'!D961</f>
        <v/>
      </c>
      <c r="E962" s="5" t="str">
        <f>'Filtered Data'!E961</f>
        <v/>
      </c>
      <c r="F962" s="5" t="str">
        <f>'Filtered Data'!F961</f>
        <v/>
      </c>
      <c r="G962" s="5" t="str">
        <f>'Filtered Data'!G961</f>
        <v/>
      </c>
      <c r="H962" s="5" t="str">
        <f>'Filtered Data'!H961</f>
        <v/>
      </c>
      <c r="I962" s="5" t="str">
        <f>'Filtered Data'!I961</f>
        <v/>
      </c>
      <c r="J962" s="5" t="str">
        <f>'Filtered Data'!J961</f>
        <v/>
      </c>
      <c r="K962" s="5" t="str">
        <f>'Filtered Data'!K961</f>
        <v/>
      </c>
      <c r="L962" s="5" t="str">
        <f>'Filtered Data'!L961</f>
        <v/>
      </c>
      <c r="M962" s="5" t="str">
        <f>'Filtered Data'!M961</f>
        <v/>
      </c>
      <c r="N962" s="5" t="str">
        <f>'Filtered Data'!N961</f>
        <v/>
      </c>
      <c r="P962" s="7">
        <f t="shared" si="48"/>
        <v>0</v>
      </c>
      <c r="Q962" s="8" t="str">
        <f>IF('Filtered Data'!G961="","",HEX2DEC(G962))</f>
        <v/>
      </c>
      <c r="R962" s="8" t="str">
        <f>IF('Filtered Data'!H961="","",HEX2DEC(H962))</f>
        <v/>
      </c>
      <c r="S962" s="8" t="str">
        <f>IF('Filtered Data'!I961="","",HEX2DEC(I962))</f>
        <v/>
      </c>
      <c r="T962" s="8" t="str">
        <f>IF('Filtered Data'!J961="","",HEX2DEC(J962))</f>
        <v/>
      </c>
      <c r="U962" s="8" t="str">
        <f>IF('Filtered Data'!K961="","",HEX2DEC(K962))</f>
        <v/>
      </c>
      <c r="V962" s="8" t="str">
        <f>IF('Filtered Data'!L961="","",HEX2DEC(L962))</f>
        <v/>
      </c>
      <c r="W962" s="8" t="str">
        <f>IF('Filtered Data'!M961="","",HEX2DEC(M962))</f>
        <v/>
      </c>
      <c r="X962" s="8" t="str">
        <f>IF('Filtered Data'!N961="","",HEX2DEC(N962))</f>
        <v/>
      </c>
      <c r="Y962" s="8"/>
      <c r="Z962" s="9" t="str">
        <f t="shared" si="49"/>
        <v>0</v>
      </c>
      <c r="AA962" s="8" t="str">
        <f>IF('Filtered Data'!G961="","",HEX2BIN(G962))</f>
        <v/>
      </c>
      <c r="AB962" s="8" t="str">
        <f>IF('Filtered Data'!H961="","",HEX2BIN(H962))</f>
        <v/>
      </c>
      <c r="AC962" s="8" t="str">
        <f>IF('Filtered Data'!I961="","",HEX2BIN(I962))</f>
        <v/>
      </c>
      <c r="AD962" s="8" t="str">
        <f>IF('Filtered Data'!J961="","",HEX2BIN(J962))</f>
        <v/>
      </c>
      <c r="AE962" s="8" t="str">
        <f>IF('Filtered Data'!K961="","",HEX2BIN(K962))</f>
        <v/>
      </c>
      <c r="AF962" s="8" t="str">
        <f>IF('Filtered Data'!L961="","",HEX2BIN(L962))</f>
        <v/>
      </c>
      <c r="AG962" s="8" t="str">
        <f>IF('Filtered Data'!M961="","",HEX2BIN(M962))</f>
        <v/>
      </c>
      <c r="AH962" s="8" t="str">
        <f>IF('Filtered Data'!N961="","",HEX2BIN(N962))</f>
        <v/>
      </c>
      <c r="AI962" s="8"/>
      <c r="AJ962" s="9" t="str">
        <f t="shared" si="50"/>
        <v>0</v>
      </c>
      <c r="AK962" s="8" t="str">
        <f>IF('Filtered Data'!G961="","",HEX2OCT(G962))</f>
        <v/>
      </c>
      <c r="AL962" s="8" t="str">
        <f>IF('Filtered Data'!H961="","",HEX2OCT(H962))</f>
        <v/>
      </c>
      <c r="AM962" s="8" t="str">
        <f>IF('Filtered Data'!I961="","",HEX2OCT(I962))</f>
        <v/>
      </c>
      <c r="AN962" s="8" t="str">
        <f>IF('Filtered Data'!J961="","",HEX2OCT(J962))</f>
        <v/>
      </c>
      <c r="AO962" s="8" t="str">
        <f>IF('Filtered Data'!K961="","",HEX2OCT(K962))</f>
        <v/>
      </c>
      <c r="AP962" s="8" t="str">
        <f>IF('Filtered Data'!L961="","",HEX2OCT(L962))</f>
        <v/>
      </c>
      <c r="AQ962" s="8" t="str">
        <f>IF('Filtered Data'!M961="","",HEX2OCT(M962))</f>
        <v/>
      </c>
      <c r="AR962" s="8" t="str">
        <f>IF('Filtered Data'!N961="","",HEX2OCT(N962))</f>
        <v/>
      </c>
    </row>
    <row r="963">
      <c r="A963" s="5" t="str">
        <f>'Filtered Data'!A962</f>
        <v/>
      </c>
      <c r="B963" s="5" t="str">
        <f>'Filtered Data'!B962</f>
        <v/>
      </c>
      <c r="C963" s="5" t="str">
        <f>'Filtered Data'!C962</f>
        <v/>
      </c>
      <c r="D963" s="5" t="str">
        <f>'Filtered Data'!D962</f>
        <v/>
      </c>
      <c r="E963" s="5" t="str">
        <f>'Filtered Data'!E962</f>
        <v/>
      </c>
      <c r="F963" s="5" t="str">
        <f>'Filtered Data'!F962</f>
        <v/>
      </c>
      <c r="G963" s="5" t="str">
        <f>'Filtered Data'!G962</f>
        <v/>
      </c>
      <c r="H963" s="5" t="str">
        <f>'Filtered Data'!H962</f>
        <v/>
      </c>
      <c r="I963" s="5" t="str">
        <f>'Filtered Data'!I962</f>
        <v/>
      </c>
      <c r="J963" s="5" t="str">
        <f>'Filtered Data'!J962</f>
        <v/>
      </c>
      <c r="K963" s="5" t="str">
        <f>'Filtered Data'!K962</f>
        <v/>
      </c>
      <c r="L963" s="5" t="str">
        <f>'Filtered Data'!L962</f>
        <v/>
      </c>
      <c r="M963" s="5" t="str">
        <f>'Filtered Data'!M962</f>
        <v/>
      </c>
      <c r="N963" s="5" t="str">
        <f>'Filtered Data'!N962</f>
        <v/>
      </c>
      <c r="P963" s="7">
        <f t="shared" si="48"/>
        <v>0</v>
      </c>
      <c r="Q963" s="8" t="str">
        <f>IF('Filtered Data'!G962="","",HEX2DEC(G963))</f>
        <v/>
      </c>
      <c r="R963" s="8" t="str">
        <f>IF('Filtered Data'!H962="","",HEX2DEC(H963))</f>
        <v/>
      </c>
      <c r="S963" s="8" t="str">
        <f>IF('Filtered Data'!I962="","",HEX2DEC(I963))</f>
        <v/>
      </c>
      <c r="T963" s="8" t="str">
        <f>IF('Filtered Data'!J962="","",HEX2DEC(J963))</f>
        <v/>
      </c>
      <c r="U963" s="8" t="str">
        <f>IF('Filtered Data'!K962="","",HEX2DEC(K963))</f>
        <v/>
      </c>
      <c r="V963" s="8" t="str">
        <f>IF('Filtered Data'!L962="","",HEX2DEC(L963))</f>
        <v/>
      </c>
      <c r="W963" s="8" t="str">
        <f>IF('Filtered Data'!M962="","",HEX2DEC(M963))</f>
        <v/>
      </c>
      <c r="X963" s="8" t="str">
        <f>IF('Filtered Data'!N962="","",HEX2DEC(N963))</f>
        <v/>
      </c>
      <c r="Y963" s="8"/>
      <c r="Z963" s="9" t="str">
        <f t="shared" si="49"/>
        <v>0</v>
      </c>
      <c r="AA963" s="8" t="str">
        <f>IF('Filtered Data'!G962="","",HEX2BIN(G963))</f>
        <v/>
      </c>
      <c r="AB963" s="8" t="str">
        <f>IF('Filtered Data'!H962="","",HEX2BIN(H963))</f>
        <v/>
      </c>
      <c r="AC963" s="8" t="str">
        <f>IF('Filtered Data'!I962="","",HEX2BIN(I963))</f>
        <v/>
      </c>
      <c r="AD963" s="8" t="str">
        <f>IF('Filtered Data'!J962="","",HEX2BIN(J963))</f>
        <v/>
      </c>
      <c r="AE963" s="8" t="str">
        <f>IF('Filtered Data'!K962="","",HEX2BIN(K963))</f>
        <v/>
      </c>
      <c r="AF963" s="8" t="str">
        <f>IF('Filtered Data'!L962="","",HEX2BIN(L963))</f>
        <v/>
      </c>
      <c r="AG963" s="8" t="str">
        <f>IF('Filtered Data'!M962="","",HEX2BIN(M963))</f>
        <v/>
      </c>
      <c r="AH963" s="8" t="str">
        <f>IF('Filtered Data'!N962="","",HEX2BIN(N963))</f>
        <v/>
      </c>
      <c r="AI963" s="8"/>
      <c r="AJ963" s="9" t="str">
        <f t="shared" si="50"/>
        <v>0</v>
      </c>
      <c r="AK963" s="8" t="str">
        <f>IF('Filtered Data'!G962="","",HEX2OCT(G963))</f>
        <v/>
      </c>
      <c r="AL963" s="8" t="str">
        <f>IF('Filtered Data'!H962="","",HEX2OCT(H963))</f>
        <v/>
      </c>
      <c r="AM963" s="8" t="str">
        <f>IF('Filtered Data'!I962="","",HEX2OCT(I963))</f>
        <v/>
      </c>
      <c r="AN963" s="8" t="str">
        <f>IF('Filtered Data'!J962="","",HEX2OCT(J963))</f>
        <v/>
      </c>
      <c r="AO963" s="8" t="str">
        <f>IF('Filtered Data'!K962="","",HEX2OCT(K963))</f>
        <v/>
      </c>
      <c r="AP963" s="8" t="str">
        <f>IF('Filtered Data'!L962="","",HEX2OCT(L963))</f>
        <v/>
      </c>
      <c r="AQ963" s="8" t="str">
        <f>IF('Filtered Data'!M962="","",HEX2OCT(M963))</f>
        <v/>
      </c>
      <c r="AR963" s="8" t="str">
        <f>IF('Filtered Data'!N962="","",HEX2OCT(N963))</f>
        <v/>
      </c>
    </row>
    <row r="964">
      <c r="A964" s="5" t="str">
        <f>'Filtered Data'!A963</f>
        <v/>
      </c>
      <c r="B964" s="5" t="str">
        <f>'Filtered Data'!B963</f>
        <v/>
      </c>
      <c r="C964" s="5" t="str">
        <f>'Filtered Data'!C963</f>
        <v/>
      </c>
      <c r="D964" s="5" t="str">
        <f>'Filtered Data'!D963</f>
        <v/>
      </c>
      <c r="E964" s="5" t="str">
        <f>'Filtered Data'!E963</f>
        <v/>
      </c>
      <c r="F964" s="5" t="str">
        <f>'Filtered Data'!F963</f>
        <v/>
      </c>
      <c r="G964" s="5" t="str">
        <f>'Filtered Data'!G963</f>
        <v/>
      </c>
      <c r="H964" s="5" t="str">
        <f>'Filtered Data'!H963</f>
        <v/>
      </c>
      <c r="I964" s="5" t="str">
        <f>'Filtered Data'!I963</f>
        <v/>
      </c>
      <c r="J964" s="5" t="str">
        <f>'Filtered Data'!J963</f>
        <v/>
      </c>
      <c r="K964" s="5" t="str">
        <f>'Filtered Data'!K963</f>
        <v/>
      </c>
      <c r="L964" s="5" t="str">
        <f>'Filtered Data'!L963</f>
        <v/>
      </c>
      <c r="M964" s="5" t="str">
        <f>'Filtered Data'!M963</f>
        <v/>
      </c>
      <c r="N964" s="5" t="str">
        <f>'Filtered Data'!N963</f>
        <v/>
      </c>
      <c r="P964" s="7">
        <f t="shared" si="48"/>
        <v>0</v>
      </c>
      <c r="Q964" s="8" t="str">
        <f>IF('Filtered Data'!G963="","",HEX2DEC(G964))</f>
        <v/>
      </c>
      <c r="R964" s="8" t="str">
        <f>IF('Filtered Data'!H963="","",HEX2DEC(H964))</f>
        <v/>
      </c>
      <c r="S964" s="8" t="str">
        <f>IF('Filtered Data'!I963="","",HEX2DEC(I964))</f>
        <v/>
      </c>
      <c r="T964" s="8" t="str">
        <f>IF('Filtered Data'!J963="","",HEX2DEC(J964))</f>
        <v/>
      </c>
      <c r="U964" s="8" t="str">
        <f>IF('Filtered Data'!K963="","",HEX2DEC(K964))</f>
        <v/>
      </c>
      <c r="V964" s="8" t="str">
        <f>IF('Filtered Data'!L963="","",HEX2DEC(L964))</f>
        <v/>
      </c>
      <c r="W964" s="8" t="str">
        <f>IF('Filtered Data'!M963="","",HEX2DEC(M964))</f>
        <v/>
      </c>
      <c r="X964" s="8" t="str">
        <f>IF('Filtered Data'!N963="","",HEX2DEC(N964))</f>
        <v/>
      </c>
      <c r="Y964" s="8"/>
      <c r="Z964" s="9" t="str">
        <f t="shared" si="49"/>
        <v>0</v>
      </c>
      <c r="AA964" s="8" t="str">
        <f>IF('Filtered Data'!G963="","",HEX2BIN(G964))</f>
        <v/>
      </c>
      <c r="AB964" s="8" t="str">
        <f>IF('Filtered Data'!H963="","",HEX2BIN(H964))</f>
        <v/>
      </c>
      <c r="AC964" s="8" t="str">
        <f>IF('Filtered Data'!I963="","",HEX2BIN(I964))</f>
        <v/>
      </c>
      <c r="AD964" s="8" t="str">
        <f>IF('Filtered Data'!J963="","",HEX2BIN(J964))</f>
        <v/>
      </c>
      <c r="AE964" s="8" t="str">
        <f>IF('Filtered Data'!K963="","",HEX2BIN(K964))</f>
        <v/>
      </c>
      <c r="AF964" s="8" t="str">
        <f>IF('Filtered Data'!L963="","",HEX2BIN(L964))</f>
        <v/>
      </c>
      <c r="AG964" s="8" t="str">
        <f>IF('Filtered Data'!M963="","",HEX2BIN(M964))</f>
        <v/>
      </c>
      <c r="AH964" s="8" t="str">
        <f>IF('Filtered Data'!N963="","",HEX2BIN(N964))</f>
        <v/>
      </c>
      <c r="AI964" s="8"/>
      <c r="AJ964" s="9" t="str">
        <f t="shared" si="50"/>
        <v>0</v>
      </c>
      <c r="AK964" s="8" t="str">
        <f>IF('Filtered Data'!G963="","",HEX2OCT(G964))</f>
        <v/>
      </c>
      <c r="AL964" s="8" t="str">
        <f>IF('Filtered Data'!H963="","",HEX2OCT(H964))</f>
        <v/>
      </c>
      <c r="AM964" s="8" t="str">
        <f>IF('Filtered Data'!I963="","",HEX2OCT(I964))</f>
        <v/>
      </c>
      <c r="AN964" s="8" t="str">
        <f>IF('Filtered Data'!J963="","",HEX2OCT(J964))</f>
        <v/>
      </c>
      <c r="AO964" s="8" t="str">
        <f>IF('Filtered Data'!K963="","",HEX2OCT(K964))</f>
        <v/>
      </c>
      <c r="AP964" s="8" t="str">
        <f>IF('Filtered Data'!L963="","",HEX2OCT(L964))</f>
        <v/>
      </c>
      <c r="AQ964" s="8" t="str">
        <f>IF('Filtered Data'!M963="","",HEX2OCT(M964))</f>
        <v/>
      </c>
      <c r="AR964" s="8" t="str">
        <f>IF('Filtered Data'!N963="","",HEX2OCT(N964))</f>
        <v/>
      </c>
    </row>
    <row r="965">
      <c r="A965" s="5" t="str">
        <f>'Filtered Data'!A964</f>
        <v/>
      </c>
      <c r="B965" s="5" t="str">
        <f>'Filtered Data'!B964</f>
        <v/>
      </c>
      <c r="C965" s="5" t="str">
        <f>'Filtered Data'!C964</f>
        <v/>
      </c>
      <c r="D965" s="5" t="str">
        <f>'Filtered Data'!D964</f>
        <v/>
      </c>
      <c r="E965" s="5" t="str">
        <f>'Filtered Data'!E964</f>
        <v/>
      </c>
      <c r="F965" s="5" t="str">
        <f>'Filtered Data'!F964</f>
        <v/>
      </c>
      <c r="G965" s="5" t="str">
        <f>'Filtered Data'!G964</f>
        <v/>
      </c>
      <c r="H965" s="5" t="str">
        <f>'Filtered Data'!H964</f>
        <v/>
      </c>
      <c r="I965" s="5" t="str">
        <f>'Filtered Data'!I964</f>
        <v/>
      </c>
      <c r="J965" s="5" t="str">
        <f>'Filtered Data'!J964</f>
        <v/>
      </c>
      <c r="K965" s="5" t="str">
        <f>'Filtered Data'!K964</f>
        <v/>
      </c>
      <c r="L965" s="5" t="str">
        <f>'Filtered Data'!L964</f>
        <v/>
      </c>
      <c r="M965" s="5" t="str">
        <f>'Filtered Data'!M964</f>
        <v/>
      </c>
      <c r="N965" s="5" t="str">
        <f>'Filtered Data'!N964</f>
        <v/>
      </c>
      <c r="P965" s="7">
        <f t="shared" si="48"/>
        <v>0</v>
      </c>
      <c r="Q965" s="8" t="str">
        <f>IF('Filtered Data'!G964="","",HEX2DEC(G965))</f>
        <v/>
      </c>
      <c r="R965" s="8" t="str">
        <f>IF('Filtered Data'!H964="","",HEX2DEC(H965))</f>
        <v/>
      </c>
      <c r="S965" s="8" t="str">
        <f>IF('Filtered Data'!I964="","",HEX2DEC(I965))</f>
        <v/>
      </c>
      <c r="T965" s="8" t="str">
        <f>IF('Filtered Data'!J964="","",HEX2DEC(J965))</f>
        <v/>
      </c>
      <c r="U965" s="8" t="str">
        <f>IF('Filtered Data'!K964="","",HEX2DEC(K965))</f>
        <v/>
      </c>
      <c r="V965" s="8" t="str">
        <f>IF('Filtered Data'!L964="","",HEX2DEC(L965))</f>
        <v/>
      </c>
      <c r="W965" s="8" t="str">
        <f>IF('Filtered Data'!M964="","",HEX2DEC(M965))</f>
        <v/>
      </c>
      <c r="X965" s="8" t="str">
        <f>IF('Filtered Data'!N964="","",HEX2DEC(N965))</f>
        <v/>
      </c>
      <c r="Y965" s="8"/>
      <c r="Z965" s="9" t="str">
        <f t="shared" si="49"/>
        <v>0</v>
      </c>
      <c r="AA965" s="8" t="str">
        <f>IF('Filtered Data'!G964="","",HEX2BIN(G965))</f>
        <v/>
      </c>
      <c r="AB965" s="8" t="str">
        <f>IF('Filtered Data'!H964="","",HEX2BIN(H965))</f>
        <v/>
      </c>
      <c r="AC965" s="8" t="str">
        <f>IF('Filtered Data'!I964="","",HEX2BIN(I965))</f>
        <v/>
      </c>
      <c r="AD965" s="8" t="str">
        <f>IF('Filtered Data'!J964="","",HEX2BIN(J965))</f>
        <v/>
      </c>
      <c r="AE965" s="8" t="str">
        <f>IF('Filtered Data'!K964="","",HEX2BIN(K965))</f>
        <v/>
      </c>
      <c r="AF965" s="8" t="str">
        <f>IF('Filtered Data'!L964="","",HEX2BIN(L965))</f>
        <v/>
      </c>
      <c r="AG965" s="8" t="str">
        <f>IF('Filtered Data'!M964="","",HEX2BIN(M965))</f>
        <v/>
      </c>
      <c r="AH965" s="8" t="str">
        <f>IF('Filtered Data'!N964="","",HEX2BIN(N965))</f>
        <v/>
      </c>
      <c r="AI965" s="8"/>
      <c r="AJ965" s="9" t="str">
        <f t="shared" si="50"/>
        <v>0</v>
      </c>
      <c r="AK965" s="8" t="str">
        <f>IF('Filtered Data'!G964="","",HEX2OCT(G965))</f>
        <v/>
      </c>
      <c r="AL965" s="8" t="str">
        <f>IF('Filtered Data'!H964="","",HEX2OCT(H965))</f>
        <v/>
      </c>
      <c r="AM965" s="8" t="str">
        <f>IF('Filtered Data'!I964="","",HEX2OCT(I965))</f>
        <v/>
      </c>
      <c r="AN965" s="8" t="str">
        <f>IF('Filtered Data'!J964="","",HEX2OCT(J965))</f>
        <v/>
      </c>
      <c r="AO965" s="8" t="str">
        <f>IF('Filtered Data'!K964="","",HEX2OCT(K965))</f>
        <v/>
      </c>
      <c r="AP965" s="8" t="str">
        <f>IF('Filtered Data'!L964="","",HEX2OCT(L965))</f>
        <v/>
      </c>
      <c r="AQ965" s="8" t="str">
        <f>IF('Filtered Data'!M964="","",HEX2OCT(M965))</f>
        <v/>
      </c>
      <c r="AR965" s="8" t="str">
        <f>IF('Filtered Data'!N964="","",HEX2OCT(N965))</f>
        <v/>
      </c>
    </row>
    <row r="966">
      <c r="A966" s="5" t="str">
        <f>'Filtered Data'!A965</f>
        <v/>
      </c>
      <c r="B966" s="5" t="str">
        <f>'Filtered Data'!B965</f>
        <v/>
      </c>
      <c r="C966" s="5" t="str">
        <f>'Filtered Data'!C965</f>
        <v/>
      </c>
      <c r="D966" s="5" t="str">
        <f>'Filtered Data'!D965</f>
        <v/>
      </c>
      <c r="E966" s="5" t="str">
        <f>'Filtered Data'!E965</f>
        <v/>
      </c>
      <c r="F966" s="5" t="str">
        <f>'Filtered Data'!F965</f>
        <v/>
      </c>
      <c r="G966" s="5" t="str">
        <f>'Filtered Data'!G965</f>
        <v/>
      </c>
      <c r="H966" s="5" t="str">
        <f>'Filtered Data'!H965</f>
        <v/>
      </c>
      <c r="I966" s="5" t="str">
        <f>'Filtered Data'!I965</f>
        <v/>
      </c>
      <c r="J966" s="5" t="str">
        <f>'Filtered Data'!J965</f>
        <v/>
      </c>
      <c r="K966" s="5" t="str">
        <f>'Filtered Data'!K965</f>
        <v/>
      </c>
      <c r="L966" s="5" t="str">
        <f>'Filtered Data'!L965</f>
        <v/>
      </c>
      <c r="M966" s="5" t="str">
        <f>'Filtered Data'!M965</f>
        <v/>
      </c>
      <c r="N966" s="5" t="str">
        <f>'Filtered Data'!N965</f>
        <v/>
      </c>
      <c r="P966" s="7">
        <f t="shared" si="48"/>
        <v>0</v>
      </c>
      <c r="Q966" s="8" t="str">
        <f>IF('Filtered Data'!G965="","",HEX2DEC(G966))</f>
        <v/>
      </c>
      <c r="R966" s="8" t="str">
        <f>IF('Filtered Data'!H965="","",HEX2DEC(H966))</f>
        <v/>
      </c>
      <c r="S966" s="8" t="str">
        <f>IF('Filtered Data'!I965="","",HEX2DEC(I966))</f>
        <v/>
      </c>
      <c r="T966" s="8" t="str">
        <f>IF('Filtered Data'!J965="","",HEX2DEC(J966))</f>
        <v/>
      </c>
      <c r="U966" s="8" t="str">
        <f>IF('Filtered Data'!K965="","",HEX2DEC(K966))</f>
        <v/>
      </c>
      <c r="V966" s="8" t="str">
        <f>IF('Filtered Data'!L965="","",HEX2DEC(L966))</f>
        <v/>
      </c>
      <c r="W966" s="8" t="str">
        <f>IF('Filtered Data'!M965="","",HEX2DEC(M966))</f>
        <v/>
      </c>
      <c r="X966" s="8" t="str">
        <f>IF('Filtered Data'!N965="","",HEX2DEC(N966))</f>
        <v/>
      </c>
      <c r="Y966" s="8"/>
      <c r="Z966" s="9" t="str">
        <f t="shared" si="49"/>
        <v>0</v>
      </c>
      <c r="AA966" s="8" t="str">
        <f>IF('Filtered Data'!G965="","",HEX2BIN(G966))</f>
        <v/>
      </c>
      <c r="AB966" s="8" t="str">
        <f>IF('Filtered Data'!H965="","",HEX2BIN(H966))</f>
        <v/>
      </c>
      <c r="AC966" s="8" t="str">
        <f>IF('Filtered Data'!I965="","",HEX2BIN(I966))</f>
        <v/>
      </c>
      <c r="AD966" s="8" t="str">
        <f>IF('Filtered Data'!J965="","",HEX2BIN(J966))</f>
        <v/>
      </c>
      <c r="AE966" s="8" t="str">
        <f>IF('Filtered Data'!K965="","",HEX2BIN(K966))</f>
        <v/>
      </c>
      <c r="AF966" s="8" t="str">
        <f>IF('Filtered Data'!L965="","",HEX2BIN(L966))</f>
        <v/>
      </c>
      <c r="AG966" s="8" t="str">
        <f>IF('Filtered Data'!M965="","",HEX2BIN(M966))</f>
        <v/>
      </c>
      <c r="AH966" s="8" t="str">
        <f>IF('Filtered Data'!N965="","",HEX2BIN(N966))</f>
        <v/>
      </c>
      <c r="AI966" s="8"/>
      <c r="AJ966" s="9" t="str">
        <f t="shared" si="50"/>
        <v>0</v>
      </c>
      <c r="AK966" s="8" t="str">
        <f>IF('Filtered Data'!G965="","",HEX2OCT(G966))</f>
        <v/>
      </c>
      <c r="AL966" s="8" t="str">
        <f>IF('Filtered Data'!H965="","",HEX2OCT(H966))</f>
        <v/>
      </c>
      <c r="AM966" s="8" t="str">
        <f>IF('Filtered Data'!I965="","",HEX2OCT(I966))</f>
        <v/>
      </c>
      <c r="AN966" s="8" t="str">
        <f>IF('Filtered Data'!J965="","",HEX2OCT(J966))</f>
        <v/>
      </c>
      <c r="AO966" s="8" t="str">
        <f>IF('Filtered Data'!K965="","",HEX2OCT(K966))</f>
        <v/>
      </c>
      <c r="AP966" s="8" t="str">
        <f>IF('Filtered Data'!L965="","",HEX2OCT(L966))</f>
        <v/>
      </c>
      <c r="AQ966" s="8" t="str">
        <f>IF('Filtered Data'!M965="","",HEX2OCT(M966))</f>
        <v/>
      </c>
      <c r="AR966" s="8" t="str">
        <f>IF('Filtered Data'!N965="","",HEX2OCT(N966))</f>
        <v/>
      </c>
    </row>
    <row r="967">
      <c r="A967" s="5" t="str">
        <f>'Filtered Data'!A966</f>
        <v/>
      </c>
      <c r="B967" s="5" t="str">
        <f>'Filtered Data'!B966</f>
        <v/>
      </c>
      <c r="C967" s="5" t="str">
        <f>'Filtered Data'!C966</f>
        <v/>
      </c>
      <c r="D967" s="5" t="str">
        <f>'Filtered Data'!D966</f>
        <v/>
      </c>
      <c r="E967" s="5" t="str">
        <f>'Filtered Data'!E966</f>
        <v/>
      </c>
      <c r="F967" s="5" t="str">
        <f>'Filtered Data'!F966</f>
        <v/>
      </c>
      <c r="G967" s="5" t="str">
        <f>'Filtered Data'!G966</f>
        <v/>
      </c>
      <c r="H967" s="5" t="str">
        <f>'Filtered Data'!H966</f>
        <v/>
      </c>
      <c r="I967" s="5" t="str">
        <f>'Filtered Data'!I966</f>
        <v/>
      </c>
      <c r="J967" s="5" t="str">
        <f>'Filtered Data'!J966</f>
        <v/>
      </c>
      <c r="K967" s="5" t="str">
        <f>'Filtered Data'!K966</f>
        <v/>
      </c>
      <c r="L967" s="5" t="str">
        <f>'Filtered Data'!L966</f>
        <v/>
      </c>
      <c r="M967" s="5" t="str">
        <f>'Filtered Data'!M966</f>
        <v/>
      </c>
      <c r="N967" s="5" t="str">
        <f>'Filtered Data'!N966</f>
        <v/>
      </c>
      <c r="P967" s="7">
        <f t="shared" si="48"/>
        <v>0</v>
      </c>
      <c r="Q967" s="8" t="str">
        <f>IF('Filtered Data'!G966="","",HEX2DEC(G967))</f>
        <v/>
      </c>
      <c r="R967" s="8" t="str">
        <f>IF('Filtered Data'!H966="","",HEX2DEC(H967))</f>
        <v/>
      </c>
      <c r="S967" s="8" t="str">
        <f>IF('Filtered Data'!I966="","",HEX2DEC(I967))</f>
        <v/>
      </c>
      <c r="T967" s="8" t="str">
        <f>IF('Filtered Data'!J966="","",HEX2DEC(J967))</f>
        <v/>
      </c>
      <c r="U967" s="8" t="str">
        <f>IF('Filtered Data'!K966="","",HEX2DEC(K967))</f>
        <v/>
      </c>
      <c r="V967" s="8" t="str">
        <f>IF('Filtered Data'!L966="","",HEX2DEC(L967))</f>
        <v/>
      </c>
      <c r="W967" s="8" t="str">
        <f>IF('Filtered Data'!M966="","",HEX2DEC(M967))</f>
        <v/>
      </c>
      <c r="X967" s="8" t="str">
        <f>IF('Filtered Data'!N966="","",HEX2DEC(N967))</f>
        <v/>
      </c>
      <c r="Y967" s="8"/>
      <c r="Z967" s="9" t="str">
        <f t="shared" si="49"/>
        <v>0</v>
      </c>
      <c r="AA967" s="8" t="str">
        <f>IF('Filtered Data'!G966="","",HEX2BIN(G967))</f>
        <v/>
      </c>
      <c r="AB967" s="8" t="str">
        <f>IF('Filtered Data'!H966="","",HEX2BIN(H967))</f>
        <v/>
      </c>
      <c r="AC967" s="8" t="str">
        <f>IF('Filtered Data'!I966="","",HEX2BIN(I967))</f>
        <v/>
      </c>
      <c r="AD967" s="8" t="str">
        <f>IF('Filtered Data'!J966="","",HEX2BIN(J967))</f>
        <v/>
      </c>
      <c r="AE967" s="8" t="str">
        <f>IF('Filtered Data'!K966="","",HEX2BIN(K967))</f>
        <v/>
      </c>
      <c r="AF967" s="8" t="str">
        <f>IF('Filtered Data'!L966="","",HEX2BIN(L967))</f>
        <v/>
      </c>
      <c r="AG967" s="8" t="str">
        <f>IF('Filtered Data'!M966="","",HEX2BIN(M967))</f>
        <v/>
      </c>
      <c r="AH967" s="8" t="str">
        <f>IF('Filtered Data'!N966="","",HEX2BIN(N967))</f>
        <v/>
      </c>
      <c r="AI967" s="8"/>
      <c r="AJ967" s="9" t="str">
        <f t="shared" si="50"/>
        <v>0</v>
      </c>
      <c r="AK967" s="8" t="str">
        <f>IF('Filtered Data'!G966="","",HEX2OCT(G967))</f>
        <v/>
      </c>
      <c r="AL967" s="8" t="str">
        <f>IF('Filtered Data'!H966="","",HEX2OCT(H967))</f>
        <v/>
      </c>
      <c r="AM967" s="8" t="str">
        <f>IF('Filtered Data'!I966="","",HEX2OCT(I967))</f>
        <v/>
      </c>
      <c r="AN967" s="8" t="str">
        <f>IF('Filtered Data'!J966="","",HEX2OCT(J967))</f>
        <v/>
      </c>
      <c r="AO967" s="8" t="str">
        <f>IF('Filtered Data'!K966="","",HEX2OCT(K967))</f>
        <v/>
      </c>
      <c r="AP967" s="8" t="str">
        <f>IF('Filtered Data'!L966="","",HEX2OCT(L967))</f>
        <v/>
      </c>
      <c r="AQ967" s="8" t="str">
        <f>IF('Filtered Data'!M966="","",HEX2OCT(M967))</f>
        <v/>
      </c>
      <c r="AR967" s="8" t="str">
        <f>IF('Filtered Data'!N966="","",HEX2OCT(N967))</f>
        <v/>
      </c>
    </row>
    <row r="968">
      <c r="A968" s="5" t="str">
        <f>'Filtered Data'!A967</f>
        <v/>
      </c>
      <c r="B968" s="5" t="str">
        <f>'Filtered Data'!B967</f>
        <v/>
      </c>
      <c r="C968" s="5" t="str">
        <f>'Filtered Data'!C967</f>
        <v/>
      </c>
      <c r="D968" s="5" t="str">
        <f>'Filtered Data'!D967</f>
        <v/>
      </c>
      <c r="E968" s="5" t="str">
        <f>'Filtered Data'!E967</f>
        <v/>
      </c>
      <c r="F968" s="5" t="str">
        <f>'Filtered Data'!F967</f>
        <v/>
      </c>
      <c r="G968" s="5" t="str">
        <f>'Filtered Data'!G967</f>
        <v/>
      </c>
      <c r="H968" s="5" t="str">
        <f>'Filtered Data'!H967</f>
        <v/>
      </c>
      <c r="I968" s="5" t="str">
        <f>'Filtered Data'!I967</f>
        <v/>
      </c>
      <c r="J968" s="5" t="str">
        <f>'Filtered Data'!J967</f>
        <v/>
      </c>
      <c r="K968" s="5" t="str">
        <f>'Filtered Data'!K967</f>
        <v/>
      </c>
      <c r="L968" s="5" t="str">
        <f>'Filtered Data'!L967</f>
        <v/>
      </c>
      <c r="M968" s="5" t="str">
        <f>'Filtered Data'!M967</f>
        <v/>
      </c>
      <c r="N968" s="5" t="str">
        <f>'Filtered Data'!N967</f>
        <v/>
      </c>
      <c r="P968" s="7">
        <f t="shared" si="48"/>
        <v>0</v>
      </c>
      <c r="Q968" s="8" t="str">
        <f>IF('Filtered Data'!G967="","",HEX2DEC(G968))</f>
        <v/>
      </c>
      <c r="R968" s="8" t="str">
        <f>IF('Filtered Data'!H967="","",HEX2DEC(H968))</f>
        <v/>
      </c>
      <c r="S968" s="8" t="str">
        <f>IF('Filtered Data'!I967="","",HEX2DEC(I968))</f>
        <v/>
      </c>
      <c r="T968" s="8" t="str">
        <f>IF('Filtered Data'!J967="","",HEX2DEC(J968))</f>
        <v/>
      </c>
      <c r="U968" s="8" t="str">
        <f>IF('Filtered Data'!K967="","",HEX2DEC(K968))</f>
        <v/>
      </c>
      <c r="V968" s="8" t="str">
        <f>IF('Filtered Data'!L967="","",HEX2DEC(L968))</f>
        <v/>
      </c>
      <c r="W968" s="8" t="str">
        <f>IF('Filtered Data'!M967="","",HEX2DEC(M968))</f>
        <v/>
      </c>
      <c r="X968" s="8" t="str">
        <f>IF('Filtered Data'!N967="","",HEX2DEC(N968))</f>
        <v/>
      </c>
      <c r="Y968" s="8"/>
      <c r="Z968" s="9" t="str">
        <f t="shared" si="49"/>
        <v>0</v>
      </c>
      <c r="AA968" s="8" t="str">
        <f>IF('Filtered Data'!G967="","",HEX2BIN(G968))</f>
        <v/>
      </c>
      <c r="AB968" s="8" t="str">
        <f>IF('Filtered Data'!H967="","",HEX2BIN(H968))</f>
        <v/>
      </c>
      <c r="AC968" s="8" t="str">
        <f>IF('Filtered Data'!I967="","",HEX2BIN(I968))</f>
        <v/>
      </c>
      <c r="AD968" s="8" t="str">
        <f>IF('Filtered Data'!J967="","",HEX2BIN(J968))</f>
        <v/>
      </c>
      <c r="AE968" s="8" t="str">
        <f>IF('Filtered Data'!K967="","",HEX2BIN(K968))</f>
        <v/>
      </c>
      <c r="AF968" s="8" t="str">
        <f>IF('Filtered Data'!L967="","",HEX2BIN(L968))</f>
        <v/>
      </c>
      <c r="AG968" s="8" t="str">
        <f>IF('Filtered Data'!M967="","",HEX2BIN(M968))</f>
        <v/>
      </c>
      <c r="AH968" s="8" t="str">
        <f>IF('Filtered Data'!N967="","",HEX2BIN(N968))</f>
        <v/>
      </c>
      <c r="AI968" s="8"/>
      <c r="AJ968" s="9" t="str">
        <f t="shared" si="50"/>
        <v>0</v>
      </c>
      <c r="AK968" s="8" t="str">
        <f>IF('Filtered Data'!G967="","",HEX2OCT(G968))</f>
        <v/>
      </c>
      <c r="AL968" s="8" t="str">
        <f>IF('Filtered Data'!H967="","",HEX2OCT(H968))</f>
        <v/>
      </c>
      <c r="AM968" s="8" t="str">
        <f>IF('Filtered Data'!I967="","",HEX2OCT(I968))</f>
        <v/>
      </c>
      <c r="AN968" s="8" t="str">
        <f>IF('Filtered Data'!J967="","",HEX2OCT(J968))</f>
        <v/>
      </c>
      <c r="AO968" s="8" t="str">
        <f>IF('Filtered Data'!K967="","",HEX2OCT(K968))</f>
        <v/>
      </c>
      <c r="AP968" s="8" t="str">
        <f>IF('Filtered Data'!L967="","",HEX2OCT(L968))</f>
        <v/>
      </c>
      <c r="AQ968" s="8" t="str">
        <f>IF('Filtered Data'!M967="","",HEX2OCT(M968))</f>
        <v/>
      </c>
      <c r="AR968" s="8" t="str">
        <f>IF('Filtered Data'!N967="","",HEX2OCT(N968))</f>
        <v/>
      </c>
    </row>
    <row r="969">
      <c r="A969" s="5" t="str">
        <f>'Filtered Data'!A968</f>
        <v/>
      </c>
      <c r="B969" s="5" t="str">
        <f>'Filtered Data'!B968</f>
        <v/>
      </c>
      <c r="C969" s="5" t="str">
        <f>'Filtered Data'!C968</f>
        <v/>
      </c>
      <c r="D969" s="5" t="str">
        <f>'Filtered Data'!D968</f>
        <v/>
      </c>
      <c r="E969" s="5" t="str">
        <f>'Filtered Data'!E968</f>
        <v/>
      </c>
      <c r="F969" s="5" t="str">
        <f>'Filtered Data'!F968</f>
        <v/>
      </c>
      <c r="G969" s="5" t="str">
        <f>'Filtered Data'!G968</f>
        <v/>
      </c>
      <c r="H969" s="5" t="str">
        <f>'Filtered Data'!H968</f>
        <v/>
      </c>
      <c r="I969" s="5" t="str">
        <f>'Filtered Data'!I968</f>
        <v/>
      </c>
      <c r="J969" s="5" t="str">
        <f>'Filtered Data'!J968</f>
        <v/>
      </c>
      <c r="K969" s="5" t="str">
        <f>'Filtered Data'!K968</f>
        <v/>
      </c>
      <c r="L969" s="5" t="str">
        <f>'Filtered Data'!L968</f>
        <v/>
      </c>
      <c r="M969" s="5" t="str">
        <f>'Filtered Data'!M968</f>
        <v/>
      </c>
      <c r="N969" s="5" t="str">
        <f>'Filtered Data'!N968</f>
        <v/>
      </c>
      <c r="P969" s="7">
        <f t="shared" si="48"/>
        <v>0</v>
      </c>
      <c r="Q969" s="8" t="str">
        <f>IF('Filtered Data'!G968="","",HEX2DEC(G969))</f>
        <v/>
      </c>
      <c r="R969" s="8" t="str">
        <f>IF('Filtered Data'!H968="","",HEX2DEC(H969))</f>
        <v/>
      </c>
      <c r="S969" s="8" t="str">
        <f>IF('Filtered Data'!I968="","",HEX2DEC(I969))</f>
        <v/>
      </c>
      <c r="T969" s="8" t="str">
        <f>IF('Filtered Data'!J968="","",HEX2DEC(J969))</f>
        <v/>
      </c>
      <c r="U969" s="8" t="str">
        <f>IF('Filtered Data'!K968="","",HEX2DEC(K969))</f>
        <v/>
      </c>
      <c r="V969" s="8" t="str">
        <f>IF('Filtered Data'!L968="","",HEX2DEC(L969))</f>
        <v/>
      </c>
      <c r="W969" s="8" t="str">
        <f>IF('Filtered Data'!M968="","",HEX2DEC(M969))</f>
        <v/>
      </c>
      <c r="X969" s="8" t="str">
        <f>IF('Filtered Data'!N968="","",HEX2DEC(N969))</f>
        <v/>
      </c>
      <c r="Y969" s="8"/>
      <c r="Z969" s="9" t="str">
        <f t="shared" si="49"/>
        <v>0</v>
      </c>
      <c r="AA969" s="8" t="str">
        <f>IF('Filtered Data'!G968="","",HEX2BIN(G969))</f>
        <v/>
      </c>
      <c r="AB969" s="8" t="str">
        <f>IF('Filtered Data'!H968="","",HEX2BIN(H969))</f>
        <v/>
      </c>
      <c r="AC969" s="8" t="str">
        <f>IF('Filtered Data'!I968="","",HEX2BIN(I969))</f>
        <v/>
      </c>
      <c r="AD969" s="8" t="str">
        <f>IF('Filtered Data'!J968="","",HEX2BIN(J969))</f>
        <v/>
      </c>
      <c r="AE969" s="8" t="str">
        <f>IF('Filtered Data'!K968="","",HEX2BIN(K969))</f>
        <v/>
      </c>
      <c r="AF969" s="8" t="str">
        <f>IF('Filtered Data'!L968="","",HEX2BIN(L969))</f>
        <v/>
      </c>
      <c r="AG969" s="8" t="str">
        <f>IF('Filtered Data'!M968="","",HEX2BIN(M969))</f>
        <v/>
      </c>
      <c r="AH969" s="8" t="str">
        <f>IF('Filtered Data'!N968="","",HEX2BIN(N969))</f>
        <v/>
      </c>
      <c r="AI969" s="8"/>
      <c r="AJ969" s="9" t="str">
        <f t="shared" si="50"/>
        <v>0</v>
      </c>
      <c r="AK969" s="8" t="str">
        <f>IF('Filtered Data'!G968="","",HEX2OCT(G969))</f>
        <v/>
      </c>
      <c r="AL969" s="8" t="str">
        <f>IF('Filtered Data'!H968="","",HEX2OCT(H969))</f>
        <v/>
      </c>
      <c r="AM969" s="8" t="str">
        <f>IF('Filtered Data'!I968="","",HEX2OCT(I969))</f>
        <v/>
      </c>
      <c r="AN969" s="8" t="str">
        <f>IF('Filtered Data'!J968="","",HEX2OCT(J969))</f>
        <v/>
      </c>
      <c r="AO969" s="8" t="str">
        <f>IF('Filtered Data'!K968="","",HEX2OCT(K969))</f>
        <v/>
      </c>
      <c r="AP969" s="8" t="str">
        <f>IF('Filtered Data'!L968="","",HEX2OCT(L969))</f>
        <v/>
      </c>
      <c r="AQ969" s="8" t="str">
        <f>IF('Filtered Data'!M968="","",HEX2OCT(M969))</f>
        <v/>
      </c>
      <c r="AR969" s="8" t="str">
        <f>IF('Filtered Data'!N968="","",HEX2OCT(N969))</f>
        <v/>
      </c>
    </row>
    <row r="970">
      <c r="A970" s="5" t="str">
        <f>'Filtered Data'!A969</f>
        <v/>
      </c>
      <c r="B970" s="5" t="str">
        <f>'Filtered Data'!B969</f>
        <v/>
      </c>
      <c r="C970" s="5" t="str">
        <f>'Filtered Data'!C969</f>
        <v/>
      </c>
      <c r="D970" s="5" t="str">
        <f>'Filtered Data'!D969</f>
        <v/>
      </c>
      <c r="E970" s="5" t="str">
        <f>'Filtered Data'!E969</f>
        <v/>
      </c>
      <c r="F970" s="5" t="str">
        <f>'Filtered Data'!F969</f>
        <v/>
      </c>
      <c r="G970" s="5" t="str">
        <f>'Filtered Data'!G969</f>
        <v/>
      </c>
      <c r="H970" s="5" t="str">
        <f>'Filtered Data'!H969</f>
        <v/>
      </c>
      <c r="I970" s="5" t="str">
        <f>'Filtered Data'!I969</f>
        <v/>
      </c>
      <c r="J970" s="5" t="str">
        <f>'Filtered Data'!J969</f>
        <v/>
      </c>
      <c r="K970" s="5" t="str">
        <f>'Filtered Data'!K969</f>
        <v/>
      </c>
      <c r="L970" s="5" t="str">
        <f>'Filtered Data'!L969</f>
        <v/>
      </c>
      <c r="M970" s="5" t="str">
        <f>'Filtered Data'!M969</f>
        <v/>
      </c>
      <c r="N970" s="5" t="str">
        <f>'Filtered Data'!N969</f>
        <v/>
      </c>
      <c r="P970" s="7">
        <f t="shared" si="48"/>
        <v>0</v>
      </c>
      <c r="Q970" s="8" t="str">
        <f>IF('Filtered Data'!G969="","",HEX2DEC(G970))</f>
        <v/>
      </c>
      <c r="R970" s="8" t="str">
        <f>IF('Filtered Data'!H969="","",HEX2DEC(H970))</f>
        <v/>
      </c>
      <c r="S970" s="8" t="str">
        <f>IF('Filtered Data'!I969="","",HEX2DEC(I970))</f>
        <v/>
      </c>
      <c r="T970" s="8" t="str">
        <f>IF('Filtered Data'!J969="","",HEX2DEC(J970))</f>
        <v/>
      </c>
      <c r="U970" s="8" t="str">
        <f>IF('Filtered Data'!K969="","",HEX2DEC(K970))</f>
        <v/>
      </c>
      <c r="V970" s="8" t="str">
        <f>IF('Filtered Data'!L969="","",HEX2DEC(L970))</f>
        <v/>
      </c>
      <c r="W970" s="8" t="str">
        <f>IF('Filtered Data'!M969="","",HEX2DEC(M970))</f>
        <v/>
      </c>
      <c r="X970" s="8" t="str">
        <f>IF('Filtered Data'!N969="","",HEX2DEC(N970))</f>
        <v/>
      </c>
      <c r="Y970" s="8"/>
      <c r="Z970" s="9" t="str">
        <f t="shared" si="49"/>
        <v>0</v>
      </c>
      <c r="AA970" s="8" t="str">
        <f>IF('Filtered Data'!G969="","",HEX2BIN(G970))</f>
        <v/>
      </c>
      <c r="AB970" s="8" t="str">
        <f>IF('Filtered Data'!H969="","",HEX2BIN(H970))</f>
        <v/>
      </c>
      <c r="AC970" s="8" t="str">
        <f>IF('Filtered Data'!I969="","",HEX2BIN(I970))</f>
        <v/>
      </c>
      <c r="AD970" s="8" t="str">
        <f>IF('Filtered Data'!J969="","",HEX2BIN(J970))</f>
        <v/>
      </c>
      <c r="AE970" s="8" t="str">
        <f>IF('Filtered Data'!K969="","",HEX2BIN(K970))</f>
        <v/>
      </c>
      <c r="AF970" s="8" t="str">
        <f>IF('Filtered Data'!L969="","",HEX2BIN(L970))</f>
        <v/>
      </c>
      <c r="AG970" s="8" t="str">
        <f>IF('Filtered Data'!M969="","",HEX2BIN(M970))</f>
        <v/>
      </c>
      <c r="AH970" s="8" t="str">
        <f>IF('Filtered Data'!N969="","",HEX2BIN(N970))</f>
        <v/>
      </c>
      <c r="AI970" s="8"/>
      <c r="AJ970" s="9" t="str">
        <f t="shared" si="50"/>
        <v>0</v>
      </c>
      <c r="AK970" s="8" t="str">
        <f>IF('Filtered Data'!G969="","",HEX2OCT(G970))</f>
        <v/>
      </c>
      <c r="AL970" s="8" t="str">
        <f>IF('Filtered Data'!H969="","",HEX2OCT(H970))</f>
        <v/>
      </c>
      <c r="AM970" s="8" t="str">
        <f>IF('Filtered Data'!I969="","",HEX2OCT(I970))</f>
        <v/>
      </c>
      <c r="AN970" s="8" t="str">
        <f>IF('Filtered Data'!J969="","",HEX2OCT(J970))</f>
        <v/>
      </c>
      <c r="AO970" s="8" t="str">
        <f>IF('Filtered Data'!K969="","",HEX2OCT(K970))</f>
        <v/>
      </c>
      <c r="AP970" s="8" t="str">
        <f>IF('Filtered Data'!L969="","",HEX2OCT(L970))</f>
        <v/>
      </c>
      <c r="AQ970" s="8" t="str">
        <f>IF('Filtered Data'!M969="","",HEX2OCT(M970))</f>
        <v/>
      </c>
      <c r="AR970" s="8" t="str">
        <f>IF('Filtered Data'!N969="","",HEX2OCT(N970))</f>
        <v/>
      </c>
    </row>
    <row r="971">
      <c r="A971" s="5" t="str">
        <f>'Filtered Data'!A970</f>
        <v/>
      </c>
      <c r="B971" s="5" t="str">
        <f>'Filtered Data'!B970</f>
        <v/>
      </c>
      <c r="C971" s="5" t="str">
        <f>'Filtered Data'!C970</f>
        <v/>
      </c>
      <c r="D971" s="5" t="str">
        <f>'Filtered Data'!D970</f>
        <v/>
      </c>
      <c r="E971" s="5" t="str">
        <f>'Filtered Data'!E970</f>
        <v/>
      </c>
      <c r="F971" s="5" t="str">
        <f>'Filtered Data'!F970</f>
        <v/>
      </c>
      <c r="G971" s="5" t="str">
        <f>'Filtered Data'!G970</f>
        <v/>
      </c>
      <c r="H971" s="5" t="str">
        <f>'Filtered Data'!H970</f>
        <v/>
      </c>
      <c r="I971" s="5" t="str">
        <f>'Filtered Data'!I970</f>
        <v/>
      </c>
      <c r="J971" s="5" t="str">
        <f>'Filtered Data'!J970</f>
        <v/>
      </c>
      <c r="K971" s="5" t="str">
        <f>'Filtered Data'!K970</f>
        <v/>
      </c>
      <c r="L971" s="5" t="str">
        <f>'Filtered Data'!L970</f>
        <v/>
      </c>
      <c r="M971" s="5" t="str">
        <f>'Filtered Data'!M970</f>
        <v/>
      </c>
      <c r="N971" s="5" t="str">
        <f>'Filtered Data'!N970</f>
        <v/>
      </c>
      <c r="P971" s="7">
        <f t="shared" si="48"/>
        <v>0</v>
      </c>
      <c r="Q971" s="8" t="str">
        <f>IF('Filtered Data'!G970="","",HEX2DEC(G971))</f>
        <v/>
      </c>
      <c r="R971" s="8" t="str">
        <f>IF('Filtered Data'!H970="","",HEX2DEC(H971))</f>
        <v/>
      </c>
      <c r="S971" s="8" t="str">
        <f>IF('Filtered Data'!I970="","",HEX2DEC(I971))</f>
        <v/>
      </c>
      <c r="T971" s="8" t="str">
        <f>IF('Filtered Data'!J970="","",HEX2DEC(J971))</f>
        <v/>
      </c>
      <c r="U971" s="8" t="str">
        <f>IF('Filtered Data'!K970="","",HEX2DEC(K971))</f>
        <v/>
      </c>
      <c r="V971" s="8" t="str">
        <f>IF('Filtered Data'!L970="","",HEX2DEC(L971))</f>
        <v/>
      </c>
      <c r="W971" s="8" t="str">
        <f>IF('Filtered Data'!M970="","",HEX2DEC(M971))</f>
        <v/>
      </c>
      <c r="X971" s="8" t="str">
        <f>IF('Filtered Data'!N970="","",HEX2DEC(N971))</f>
        <v/>
      </c>
      <c r="Y971" s="8"/>
      <c r="Z971" s="9" t="str">
        <f t="shared" si="49"/>
        <v>0</v>
      </c>
      <c r="AA971" s="8" t="str">
        <f>IF('Filtered Data'!G970="","",HEX2BIN(G971))</f>
        <v/>
      </c>
      <c r="AB971" s="8" t="str">
        <f>IF('Filtered Data'!H970="","",HEX2BIN(H971))</f>
        <v/>
      </c>
      <c r="AC971" s="8" t="str">
        <f>IF('Filtered Data'!I970="","",HEX2BIN(I971))</f>
        <v/>
      </c>
      <c r="AD971" s="8" t="str">
        <f>IF('Filtered Data'!J970="","",HEX2BIN(J971))</f>
        <v/>
      </c>
      <c r="AE971" s="8" t="str">
        <f>IF('Filtered Data'!K970="","",HEX2BIN(K971))</f>
        <v/>
      </c>
      <c r="AF971" s="8" t="str">
        <f>IF('Filtered Data'!L970="","",HEX2BIN(L971))</f>
        <v/>
      </c>
      <c r="AG971" s="8" t="str">
        <f>IF('Filtered Data'!M970="","",HEX2BIN(M971))</f>
        <v/>
      </c>
      <c r="AH971" s="8" t="str">
        <f>IF('Filtered Data'!N970="","",HEX2BIN(N971))</f>
        <v/>
      </c>
      <c r="AI971" s="8"/>
      <c r="AJ971" s="9" t="str">
        <f t="shared" si="50"/>
        <v>0</v>
      </c>
      <c r="AK971" s="8" t="str">
        <f>IF('Filtered Data'!G970="","",HEX2OCT(G971))</f>
        <v/>
      </c>
      <c r="AL971" s="8" t="str">
        <f>IF('Filtered Data'!H970="","",HEX2OCT(H971))</f>
        <v/>
      </c>
      <c r="AM971" s="8" t="str">
        <f>IF('Filtered Data'!I970="","",HEX2OCT(I971))</f>
        <v/>
      </c>
      <c r="AN971" s="8" t="str">
        <f>IF('Filtered Data'!J970="","",HEX2OCT(J971))</f>
        <v/>
      </c>
      <c r="AO971" s="8" t="str">
        <f>IF('Filtered Data'!K970="","",HEX2OCT(K971))</f>
        <v/>
      </c>
      <c r="AP971" s="8" t="str">
        <f>IF('Filtered Data'!L970="","",HEX2OCT(L971))</f>
        <v/>
      </c>
      <c r="AQ971" s="8" t="str">
        <f>IF('Filtered Data'!M970="","",HEX2OCT(M971))</f>
        <v/>
      </c>
      <c r="AR971" s="8" t="str">
        <f>IF('Filtered Data'!N970="","",HEX2OCT(N971))</f>
        <v/>
      </c>
    </row>
    <row r="972">
      <c r="A972" s="5" t="str">
        <f>'Filtered Data'!A971</f>
        <v/>
      </c>
      <c r="B972" s="5" t="str">
        <f>'Filtered Data'!B971</f>
        <v/>
      </c>
      <c r="C972" s="5" t="str">
        <f>'Filtered Data'!C971</f>
        <v/>
      </c>
      <c r="D972" s="5" t="str">
        <f>'Filtered Data'!D971</f>
        <v/>
      </c>
      <c r="E972" s="5" t="str">
        <f>'Filtered Data'!E971</f>
        <v/>
      </c>
      <c r="F972" s="5" t="str">
        <f>'Filtered Data'!F971</f>
        <v/>
      </c>
      <c r="G972" s="5" t="str">
        <f>'Filtered Data'!G971</f>
        <v/>
      </c>
      <c r="H972" s="5" t="str">
        <f>'Filtered Data'!H971</f>
        <v/>
      </c>
      <c r="I972" s="5" t="str">
        <f>'Filtered Data'!I971</f>
        <v/>
      </c>
      <c r="J972" s="5" t="str">
        <f>'Filtered Data'!J971</f>
        <v/>
      </c>
      <c r="K972" s="5" t="str">
        <f>'Filtered Data'!K971</f>
        <v/>
      </c>
      <c r="L972" s="5" t="str">
        <f>'Filtered Data'!L971</f>
        <v/>
      </c>
      <c r="M972" s="5" t="str">
        <f>'Filtered Data'!M971</f>
        <v/>
      </c>
      <c r="N972" s="5" t="str">
        <f>'Filtered Data'!N971</f>
        <v/>
      </c>
      <c r="P972" s="7">
        <f t="shared" si="48"/>
        <v>0</v>
      </c>
      <c r="Q972" s="8" t="str">
        <f>IF('Filtered Data'!G971="","",HEX2DEC(G972))</f>
        <v/>
      </c>
      <c r="R972" s="8" t="str">
        <f>IF('Filtered Data'!H971="","",HEX2DEC(H972))</f>
        <v/>
      </c>
      <c r="S972" s="8" t="str">
        <f>IF('Filtered Data'!I971="","",HEX2DEC(I972))</f>
        <v/>
      </c>
      <c r="T972" s="8" t="str">
        <f>IF('Filtered Data'!J971="","",HEX2DEC(J972))</f>
        <v/>
      </c>
      <c r="U972" s="8" t="str">
        <f>IF('Filtered Data'!K971="","",HEX2DEC(K972))</f>
        <v/>
      </c>
      <c r="V972" s="8" t="str">
        <f>IF('Filtered Data'!L971="","",HEX2DEC(L972))</f>
        <v/>
      </c>
      <c r="W972" s="8" t="str">
        <f>IF('Filtered Data'!M971="","",HEX2DEC(M972))</f>
        <v/>
      </c>
      <c r="X972" s="8" t="str">
        <f>IF('Filtered Data'!N971="","",HEX2DEC(N972))</f>
        <v/>
      </c>
      <c r="Y972" s="8"/>
      <c r="Z972" s="9" t="str">
        <f t="shared" si="49"/>
        <v>0</v>
      </c>
      <c r="AA972" s="8" t="str">
        <f>IF('Filtered Data'!G971="","",HEX2BIN(G972))</f>
        <v/>
      </c>
      <c r="AB972" s="8" t="str">
        <f>IF('Filtered Data'!H971="","",HEX2BIN(H972))</f>
        <v/>
      </c>
      <c r="AC972" s="8" t="str">
        <f>IF('Filtered Data'!I971="","",HEX2BIN(I972))</f>
        <v/>
      </c>
      <c r="AD972" s="8" t="str">
        <f>IF('Filtered Data'!J971="","",HEX2BIN(J972))</f>
        <v/>
      </c>
      <c r="AE972" s="8" t="str">
        <f>IF('Filtered Data'!K971="","",HEX2BIN(K972))</f>
        <v/>
      </c>
      <c r="AF972" s="8" t="str">
        <f>IF('Filtered Data'!L971="","",HEX2BIN(L972))</f>
        <v/>
      </c>
      <c r="AG972" s="8" t="str">
        <f>IF('Filtered Data'!M971="","",HEX2BIN(M972))</f>
        <v/>
      </c>
      <c r="AH972" s="8" t="str">
        <f>IF('Filtered Data'!N971="","",HEX2BIN(N972))</f>
        <v/>
      </c>
      <c r="AI972" s="8"/>
      <c r="AJ972" s="9" t="str">
        <f t="shared" si="50"/>
        <v>0</v>
      </c>
      <c r="AK972" s="8" t="str">
        <f>IF('Filtered Data'!G971="","",HEX2OCT(G972))</f>
        <v/>
      </c>
      <c r="AL972" s="8" t="str">
        <f>IF('Filtered Data'!H971="","",HEX2OCT(H972))</f>
        <v/>
      </c>
      <c r="AM972" s="8" t="str">
        <f>IF('Filtered Data'!I971="","",HEX2OCT(I972))</f>
        <v/>
      </c>
      <c r="AN972" s="8" t="str">
        <f>IF('Filtered Data'!J971="","",HEX2OCT(J972))</f>
        <v/>
      </c>
      <c r="AO972" s="8" t="str">
        <f>IF('Filtered Data'!K971="","",HEX2OCT(K972))</f>
        <v/>
      </c>
      <c r="AP972" s="8" t="str">
        <f>IF('Filtered Data'!L971="","",HEX2OCT(L972))</f>
        <v/>
      </c>
      <c r="AQ972" s="8" t="str">
        <f>IF('Filtered Data'!M971="","",HEX2OCT(M972))</f>
        <v/>
      </c>
      <c r="AR972" s="8" t="str">
        <f>IF('Filtered Data'!N971="","",HEX2OCT(N972))</f>
        <v/>
      </c>
    </row>
    <row r="973">
      <c r="A973" s="5" t="str">
        <f>'Filtered Data'!A972</f>
        <v/>
      </c>
      <c r="B973" s="5" t="str">
        <f>'Filtered Data'!B972</f>
        <v/>
      </c>
      <c r="C973" s="5" t="str">
        <f>'Filtered Data'!C972</f>
        <v/>
      </c>
      <c r="D973" s="5" t="str">
        <f>'Filtered Data'!D972</f>
        <v/>
      </c>
      <c r="E973" s="5" t="str">
        <f>'Filtered Data'!E972</f>
        <v/>
      </c>
      <c r="F973" s="5" t="str">
        <f>'Filtered Data'!F972</f>
        <v/>
      </c>
      <c r="G973" s="5" t="str">
        <f>'Filtered Data'!G972</f>
        <v/>
      </c>
      <c r="H973" s="5" t="str">
        <f>'Filtered Data'!H972</f>
        <v/>
      </c>
      <c r="I973" s="5" t="str">
        <f>'Filtered Data'!I972</f>
        <v/>
      </c>
      <c r="J973" s="5" t="str">
        <f>'Filtered Data'!J972</f>
        <v/>
      </c>
      <c r="K973" s="5" t="str">
        <f>'Filtered Data'!K972</f>
        <v/>
      </c>
      <c r="L973" s="5" t="str">
        <f>'Filtered Data'!L972</f>
        <v/>
      </c>
      <c r="M973" s="5" t="str">
        <f>'Filtered Data'!M972</f>
        <v/>
      </c>
      <c r="N973" s="5" t="str">
        <f>'Filtered Data'!N972</f>
        <v/>
      </c>
      <c r="P973" s="7">
        <f t="shared" si="48"/>
        <v>0</v>
      </c>
      <c r="Q973" s="8" t="str">
        <f>IF('Filtered Data'!G972="","",HEX2DEC(G973))</f>
        <v/>
      </c>
      <c r="R973" s="8" t="str">
        <f>IF('Filtered Data'!H972="","",HEX2DEC(H973))</f>
        <v/>
      </c>
      <c r="S973" s="8" t="str">
        <f>IF('Filtered Data'!I972="","",HEX2DEC(I973))</f>
        <v/>
      </c>
      <c r="T973" s="8" t="str">
        <f>IF('Filtered Data'!J972="","",HEX2DEC(J973))</f>
        <v/>
      </c>
      <c r="U973" s="8" t="str">
        <f>IF('Filtered Data'!K972="","",HEX2DEC(K973))</f>
        <v/>
      </c>
      <c r="V973" s="8" t="str">
        <f>IF('Filtered Data'!L972="","",HEX2DEC(L973))</f>
        <v/>
      </c>
      <c r="W973" s="8" t="str">
        <f>IF('Filtered Data'!M972="","",HEX2DEC(M973))</f>
        <v/>
      </c>
      <c r="X973" s="8" t="str">
        <f>IF('Filtered Data'!N972="","",HEX2DEC(N973))</f>
        <v/>
      </c>
      <c r="Y973" s="8"/>
      <c r="Z973" s="9" t="str">
        <f t="shared" si="49"/>
        <v>0</v>
      </c>
      <c r="AA973" s="8" t="str">
        <f>IF('Filtered Data'!G972="","",HEX2BIN(G973))</f>
        <v/>
      </c>
      <c r="AB973" s="8" t="str">
        <f>IF('Filtered Data'!H972="","",HEX2BIN(H973))</f>
        <v/>
      </c>
      <c r="AC973" s="8" t="str">
        <f>IF('Filtered Data'!I972="","",HEX2BIN(I973))</f>
        <v/>
      </c>
      <c r="AD973" s="8" t="str">
        <f>IF('Filtered Data'!J972="","",HEX2BIN(J973))</f>
        <v/>
      </c>
      <c r="AE973" s="8" t="str">
        <f>IF('Filtered Data'!K972="","",HEX2BIN(K973))</f>
        <v/>
      </c>
      <c r="AF973" s="8" t="str">
        <f>IF('Filtered Data'!L972="","",HEX2BIN(L973))</f>
        <v/>
      </c>
      <c r="AG973" s="8" t="str">
        <f>IF('Filtered Data'!M972="","",HEX2BIN(M973))</f>
        <v/>
      </c>
      <c r="AH973" s="8" t="str">
        <f>IF('Filtered Data'!N972="","",HEX2BIN(N973))</f>
        <v/>
      </c>
      <c r="AI973" s="8"/>
      <c r="AJ973" s="9" t="str">
        <f t="shared" si="50"/>
        <v>0</v>
      </c>
      <c r="AK973" s="8" t="str">
        <f>IF('Filtered Data'!G972="","",HEX2OCT(G973))</f>
        <v/>
      </c>
      <c r="AL973" s="8" t="str">
        <f>IF('Filtered Data'!H972="","",HEX2OCT(H973))</f>
        <v/>
      </c>
      <c r="AM973" s="8" t="str">
        <f>IF('Filtered Data'!I972="","",HEX2OCT(I973))</f>
        <v/>
      </c>
      <c r="AN973" s="8" t="str">
        <f>IF('Filtered Data'!J972="","",HEX2OCT(J973))</f>
        <v/>
      </c>
      <c r="AO973" s="8" t="str">
        <f>IF('Filtered Data'!K972="","",HEX2OCT(K973))</f>
        <v/>
      </c>
      <c r="AP973" s="8" t="str">
        <f>IF('Filtered Data'!L972="","",HEX2OCT(L973))</f>
        <v/>
      </c>
      <c r="AQ973" s="8" t="str">
        <f>IF('Filtered Data'!M972="","",HEX2OCT(M973))</f>
        <v/>
      </c>
      <c r="AR973" s="8" t="str">
        <f>IF('Filtered Data'!N972="","",HEX2OCT(N973))</f>
        <v/>
      </c>
    </row>
    <row r="974">
      <c r="A974" s="5" t="str">
        <f>'Filtered Data'!A973</f>
        <v/>
      </c>
      <c r="B974" s="5" t="str">
        <f>'Filtered Data'!B973</f>
        <v/>
      </c>
      <c r="C974" s="5" t="str">
        <f>'Filtered Data'!C973</f>
        <v/>
      </c>
      <c r="D974" s="5" t="str">
        <f>'Filtered Data'!D973</f>
        <v/>
      </c>
      <c r="E974" s="5" t="str">
        <f>'Filtered Data'!E973</f>
        <v/>
      </c>
      <c r="F974" s="5" t="str">
        <f>'Filtered Data'!F973</f>
        <v/>
      </c>
      <c r="G974" s="5" t="str">
        <f>'Filtered Data'!G973</f>
        <v/>
      </c>
      <c r="H974" s="5" t="str">
        <f>'Filtered Data'!H973</f>
        <v/>
      </c>
      <c r="I974" s="5" t="str">
        <f>'Filtered Data'!I973</f>
        <v/>
      </c>
      <c r="J974" s="5" t="str">
        <f>'Filtered Data'!J973</f>
        <v/>
      </c>
      <c r="K974" s="5" t="str">
        <f>'Filtered Data'!K973</f>
        <v/>
      </c>
      <c r="L974" s="5" t="str">
        <f>'Filtered Data'!L973</f>
        <v/>
      </c>
      <c r="M974" s="5" t="str">
        <f>'Filtered Data'!M973</f>
        <v/>
      </c>
      <c r="N974" s="5" t="str">
        <f>'Filtered Data'!N973</f>
        <v/>
      </c>
      <c r="P974" s="7">
        <f t="shared" si="48"/>
        <v>0</v>
      </c>
      <c r="Q974" s="8" t="str">
        <f>IF('Filtered Data'!G973="","",HEX2DEC(G974))</f>
        <v/>
      </c>
      <c r="R974" s="8" t="str">
        <f>IF('Filtered Data'!H973="","",HEX2DEC(H974))</f>
        <v/>
      </c>
      <c r="S974" s="8" t="str">
        <f>IF('Filtered Data'!I973="","",HEX2DEC(I974))</f>
        <v/>
      </c>
      <c r="T974" s="8" t="str">
        <f>IF('Filtered Data'!J973="","",HEX2DEC(J974))</f>
        <v/>
      </c>
      <c r="U974" s="8" t="str">
        <f>IF('Filtered Data'!K973="","",HEX2DEC(K974))</f>
        <v/>
      </c>
      <c r="V974" s="8" t="str">
        <f>IF('Filtered Data'!L973="","",HEX2DEC(L974))</f>
        <v/>
      </c>
      <c r="W974" s="8" t="str">
        <f>IF('Filtered Data'!M973="","",HEX2DEC(M974))</f>
        <v/>
      </c>
      <c r="X974" s="8" t="str">
        <f>IF('Filtered Data'!N973="","",HEX2DEC(N974))</f>
        <v/>
      </c>
      <c r="Y974" s="8"/>
      <c r="Z974" s="9" t="str">
        <f t="shared" si="49"/>
        <v>0</v>
      </c>
      <c r="AA974" s="8" t="str">
        <f>IF('Filtered Data'!G973="","",HEX2BIN(G974))</f>
        <v/>
      </c>
      <c r="AB974" s="8" t="str">
        <f>IF('Filtered Data'!H973="","",HEX2BIN(H974))</f>
        <v/>
      </c>
      <c r="AC974" s="8" t="str">
        <f>IF('Filtered Data'!I973="","",HEX2BIN(I974))</f>
        <v/>
      </c>
      <c r="AD974" s="8" t="str">
        <f>IF('Filtered Data'!J973="","",HEX2BIN(J974))</f>
        <v/>
      </c>
      <c r="AE974" s="8" t="str">
        <f>IF('Filtered Data'!K973="","",HEX2BIN(K974))</f>
        <v/>
      </c>
      <c r="AF974" s="8" t="str">
        <f>IF('Filtered Data'!L973="","",HEX2BIN(L974))</f>
        <v/>
      </c>
      <c r="AG974" s="8" t="str">
        <f>IF('Filtered Data'!M973="","",HEX2BIN(M974))</f>
        <v/>
      </c>
      <c r="AH974" s="8" t="str">
        <f>IF('Filtered Data'!N973="","",HEX2BIN(N974))</f>
        <v/>
      </c>
      <c r="AI974" s="8"/>
      <c r="AJ974" s="9" t="str">
        <f t="shared" si="50"/>
        <v>0</v>
      </c>
      <c r="AK974" s="8" t="str">
        <f>IF('Filtered Data'!G973="","",HEX2OCT(G974))</f>
        <v/>
      </c>
      <c r="AL974" s="8" t="str">
        <f>IF('Filtered Data'!H973="","",HEX2OCT(H974))</f>
        <v/>
      </c>
      <c r="AM974" s="8" t="str">
        <f>IF('Filtered Data'!I973="","",HEX2OCT(I974))</f>
        <v/>
      </c>
      <c r="AN974" s="8" t="str">
        <f>IF('Filtered Data'!J973="","",HEX2OCT(J974))</f>
        <v/>
      </c>
      <c r="AO974" s="8" t="str">
        <f>IF('Filtered Data'!K973="","",HEX2OCT(K974))</f>
        <v/>
      </c>
      <c r="AP974" s="8" t="str">
        <f>IF('Filtered Data'!L973="","",HEX2OCT(L974))</f>
        <v/>
      </c>
      <c r="AQ974" s="8" t="str">
        <f>IF('Filtered Data'!M973="","",HEX2OCT(M974))</f>
        <v/>
      </c>
      <c r="AR974" s="8" t="str">
        <f>IF('Filtered Data'!N973="","",HEX2OCT(N974))</f>
        <v/>
      </c>
    </row>
    <row r="975">
      <c r="A975" s="5" t="str">
        <f>'Filtered Data'!A974</f>
        <v/>
      </c>
      <c r="B975" s="5" t="str">
        <f>'Filtered Data'!B974</f>
        <v/>
      </c>
      <c r="C975" s="5" t="str">
        <f>'Filtered Data'!C974</f>
        <v/>
      </c>
      <c r="D975" s="5" t="str">
        <f>'Filtered Data'!D974</f>
        <v/>
      </c>
      <c r="E975" s="5" t="str">
        <f>'Filtered Data'!E974</f>
        <v/>
      </c>
      <c r="F975" s="5" t="str">
        <f>'Filtered Data'!F974</f>
        <v/>
      </c>
      <c r="G975" s="5" t="str">
        <f>'Filtered Data'!G974</f>
        <v/>
      </c>
      <c r="H975" s="5" t="str">
        <f>'Filtered Data'!H974</f>
        <v/>
      </c>
      <c r="I975" s="5" t="str">
        <f>'Filtered Data'!I974</f>
        <v/>
      </c>
      <c r="J975" s="5" t="str">
        <f>'Filtered Data'!J974</f>
        <v/>
      </c>
      <c r="K975" s="5" t="str">
        <f>'Filtered Data'!K974</f>
        <v/>
      </c>
      <c r="L975" s="5" t="str">
        <f>'Filtered Data'!L974</f>
        <v/>
      </c>
      <c r="M975" s="5" t="str">
        <f>'Filtered Data'!M974</f>
        <v/>
      </c>
      <c r="N975" s="5" t="str">
        <f>'Filtered Data'!N974</f>
        <v/>
      </c>
      <c r="P975" s="7">
        <f t="shared" si="48"/>
        <v>0</v>
      </c>
      <c r="Q975" s="8" t="str">
        <f>IF('Filtered Data'!G974="","",HEX2DEC(G975))</f>
        <v/>
      </c>
      <c r="R975" s="8" t="str">
        <f>IF('Filtered Data'!H974="","",HEX2DEC(H975))</f>
        <v/>
      </c>
      <c r="S975" s="8" t="str">
        <f>IF('Filtered Data'!I974="","",HEX2DEC(I975))</f>
        <v/>
      </c>
      <c r="T975" s="8" t="str">
        <f>IF('Filtered Data'!J974="","",HEX2DEC(J975))</f>
        <v/>
      </c>
      <c r="U975" s="8" t="str">
        <f>IF('Filtered Data'!K974="","",HEX2DEC(K975))</f>
        <v/>
      </c>
      <c r="V975" s="8" t="str">
        <f>IF('Filtered Data'!L974="","",HEX2DEC(L975))</f>
        <v/>
      </c>
      <c r="W975" s="8" t="str">
        <f>IF('Filtered Data'!M974="","",HEX2DEC(M975))</f>
        <v/>
      </c>
      <c r="X975" s="8" t="str">
        <f>IF('Filtered Data'!N974="","",HEX2DEC(N975))</f>
        <v/>
      </c>
      <c r="Y975" s="8"/>
      <c r="Z975" s="9" t="str">
        <f t="shared" si="49"/>
        <v>0</v>
      </c>
      <c r="AA975" s="8" t="str">
        <f>IF('Filtered Data'!G974="","",HEX2BIN(G975))</f>
        <v/>
      </c>
      <c r="AB975" s="8" t="str">
        <f>IF('Filtered Data'!H974="","",HEX2BIN(H975))</f>
        <v/>
      </c>
      <c r="AC975" s="8" t="str">
        <f>IF('Filtered Data'!I974="","",HEX2BIN(I975))</f>
        <v/>
      </c>
      <c r="AD975" s="8" t="str">
        <f>IF('Filtered Data'!J974="","",HEX2BIN(J975))</f>
        <v/>
      </c>
      <c r="AE975" s="8" t="str">
        <f>IF('Filtered Data'!K974="","",HEX2BIN(K975))</f>
        <v/>
      </c>
      <c r="AF975" s="8" t="str">
        <f>IF('Filtered Data'!L974="","",HEX2BIN(L975))</f>
        <v/>
      </c>
      <c r="AG975" s="8" t="str">
        <f>IF('Filtered Data'!M974="","",HEX2BIN(M975))</f>
        <v/>
      </c>
      <c r="AH975" s="8" t="str">
        <f>IF('Filtered Data'!N974="","",HEX2BIN(N975))</f>
        <v/>
      </c>
      <c r="AI975" s="8"/>
      <c r="AJ975" s="9" t="str">
        <f t="shared" si="50"/>
        <v>0</v>
      </c>
      <c r="AK975" s="8" t="str">
        <f>IF('Filtered Data'!G974="","",HEX2OCT(G975))</f>
        <v/>
      </c>
      <c r="AL975" s="8" t="str">
        <f>IF('Filtered Data'!H974="","",HEX2OCT(H975))</f>
        <v/>
      </c>
      <c r="AM975" s="8" t="str">
        <f>IF('Filtered Data'!I974="","",HEX2OCT(I975))</f>
        <v/>
      </c>
      <c r="AN975" s="8" t="str">
        <f>IF('Filtered Data'!J974="","",HEX2OCT(J975))</f>
        <v/>
      </c>
      <c r="AO975" s="8" t="str">
        <f>IF('Filtered Data'!K974="","",HEX2OCT(K975))</f>
        <v/>
      </c>
      <c r="AP975" s="8" t="str">
        <f>IF('Filtered Data'!L974="","",HEX2OCT(L975))</f>
        <v/>
      </c>
      <c r="AQ975" s="8" t="str">
        <f>IF('Filtered Data'!M974="","",HEX2OCT(M975))</f>
        <v/>
      </c>
      <c r="AR975" s="8" t="str">
        <f>IF('Filtered Data'!N974="","",HEX2OCT(N975))</f>
        <v/>
      </c>
    </row>
    <row r="976">
      <c r="A976" s="5" t="str">
        <f>'Filtered Data'!A975</f>
        <v/>
      </c>
      <c r="B976" s="5" t="str">
        <f>'Filtered Data'!B975</f>
        <v/>
      </c>
      <c r="C976" s="5" t="str">
        <f>'Filtered Data'!C975</f>
        <v/>
      </c>
      <c r="D976" s="5" t="str">
        <f>'Filtered Data'!D975</f>
        <v/>
      </c>
      <c r="E976" s="5" t="str">
        <f>'Filtered Data'!E975</f>
        <v/>
      </c>
      <c r="F976" s="5" t="str">
        <f>'Filtered Data'!F975</f>
        <v/>
      </c>
      <c r="G976" s="5" t="str">
        <f>'Filtered Data'!G975</f>
        <v/>
      </c>
      <c r="H976" s="5" t="str">
        <f>'Filtered Data'!H975</f>
        <v/>
      </c>
      <c r="I976" s="5" t="str">
        <f>'Filtered Data'!I975</f>
        <v/>
      </c>
      <c r="J976" s="5" t="str">
        <f>'Filtered Data'!J975</f>
        <v/>
      </c>
      <c r="K976" s="5" t="str">
        <f>'Filtered Data'!K975</f>
        <v/>
      </c>
      <c r="L976" s="5" t="str">
        <f>'Filtered Data'!L975</f>
        <v/>
      </c>
      <c r="M976" s="5" t="str">
        <f>'Filtered Data'!M975</f>
        <v/>
      </c>
      <c r="N976" s="5" t="str">
        <f>'Filtered Data'!N975</f>
        <v/>
      </c>
      <c r="P976" s="7">
        <f t="shared" si="48"/>
        <v>0</v>
      </c>
      <c r="Q976" s="8" t="str">
        <f>IF('Filtered Data'!G975="","",HEX2DEC(G976))</f>
        <v/>
      </c>
      <c r="R976" s="8" t="str">
        <f>IF('Filtered Data'!H975="","",HEX2DEC(H976))</f>
        <v/>
      </c>
      <c r="S976" s="8" t="str">
        <f>IF('Filtered Data'!I975="","",HEX2DEC(I976))</f>
        <v/>
      </c>
      <c r="T976" s="8" t="str">
        <f>IF('Filtered Data'!J975="","",HEX2DEC(J976))</f>
        <v/>
      </c>
      <c r="U976" s="8" t="str">
        <f>IF('Filtered Data'!K975="","",HEX2DEC(K976))</f>
        <v/>
      </c>
      <c r="V976" s="8" t="str">
        <f>IF('Filtered Data'!L975="","",HEX2DEC(L976))</f>
        <v/>
      </c>
      <c r="W976" s="8" t="str">
        <f>IF('Filtered Data'!M975="","",HEX2DEC(M976))</f>
        <v/>
      </c>
      <c r="X976" s="8" t="str">
        <f>IF('Filtered Data'!N975="","",HEX2DEC(N976))</f>
        <v/>
      </c>
      <c r="Y976" s="8"/>
      <c r="Z976" s="9" t="str">
        <f t="shared" si="49"/>
        <v>0</v>
      </c>
      <c r="AA976" s="8" t="str">
        <f>IF('Filtered Data'!G975="","",HEX2BIN(G976))</f>
        <v/>
      </c>
      <c r="AB976" s="8" t="str">
        <f>IF('Filtered Data'!H975="","",HEX2BIN(H976))</f>
        <v/>
      </c>
      <c r="AC976" s="8" t="str">
        <f>IF('Filtered Data'!I975="","",HEX2BIN(I976))</f>
        <v/>
      </c>
      <c r="AD976" s="8" t="str">
        <f>IF('Filtered Data'!J975="","",HEX2BIN(J976))</f>
        <v/>
      </c>
      <c r="AE976" s="8" t="str">
        <f>IF('Filtered Data'!K975="","",HEX2BIN(K976))</f>
        <v/>
      </c>
      <c r="AF976" s="8" t="str">
        <f>IF('Filtered Data'!L975="","",HEX2BIN(L976))</f>
        <v/>
      </c>
      <c r="AG976" s="8" t="str">
        <f>IF('Filtered Data'!M975="","",HEX2BIN(M976))</f>
        <v/>
      </c>
      <c r="AH976" s="8" t="str">
        <f>IF('Filtered Data'!N975="","",HEX2BIN(N976))</f>
        <v/>
      </c>
      <c r="AI976" s="8"/>
      <c r="AJ976" s="9" t="str">
        <f t="shared" si="50"/>
        <v>0</v>
      </c>
      <c r="AK976" s="8" t="str">
        <f>IF('Filtered Data'!G975="","",HEX2OCT(G976))</f>
        <v/>
      </c>
      <c r="AL976" s="8" t="str">
        <f>IF('Filtered Data'!H975="","",HEX2OCT(H976))</f>
        <v/>
      </c>
      <c r="AM976" s="8" t="str">
        <f>IF('Filtered Data'!I975="","",HEX2OCT(I976))</f>
        <v/>
      </c>
      <c r="AN976" s="8" t="str">
        <f>IF('Filtered Data'!J975="","",HEX2OCT(J976))</f>
        <v/>
      </c>
      <c r="AO976" s="8" t="str">
        <f>IF('Filtered Data'!K975="","",HEX2OCT(K976))</f>
        <v/>
      </c>
      <c r="AP976" s="8" t="str">
        <f>IF('Filtered Data'!L975="","",HEX2OCT(L976))</f>
        <v/>
      </c>
      <c r="AQ976" s="8" t="str">
        <f>IF('Filtered Data'!M975="","",HEX2OCT(M976))</f>
        <v/>
      </c>
      <c r="AR976" s="8" t="str">
        <f>IF('Filtered Data'!N975="","",HEX2OCT(N976))</f>
        <v/>
      </c>
    </row>
    <row r="977">
      <c r="A977" s="5" t="str">
        <f>'Filtered Data'!A976</f>
        <v/>
      </c>
      <c r="B977" s="5" t="str">
        <f>'Filtered Data'!B976</f>
        <v/>
      </c>
      <c r="C977" s="5" t="str">
        <f>'Filtered Data'!C976</f>
        <v/>
      </c>
      <c r="D977" s="5" t="str">
        <f>'Filtered Data'!D976</f>
        <v/>
      </c>
      <c r="E977" s="5" t="str">
        <f>'Filtered Data'!E976</f>
        <v/>
      </c>
      <c r="F977" s="5" t="str">
        <f>'Filtered Data'!F976</f>
        <v/>
      </c>
      <c r="G977" s="5" t="str">
        <f>'Filtered Data'!G976</f>
        <v/>
      </c>
      <c r="H977" s="5" t="str">
        <f>'Filtered Data'!H976</f>
        <v/>
      </c>
      <c r="I977" s="5" t="str">
        <f>'Filtered Data'!I976</f>
        <v/>
      </c>
      <c r="J977" s="5" t="str">
        <f>'Filtered Data'!J976</f>
        <v/>
      </c>
      <c r="K977" s="5" t="str">
        <f>'Filtered Data'!K976</f>
        <v/>
      </c>
      <c r="L977" s="5" t="str">
        <f>'Filtered Data'!L976</f>
        <v/>
      </c>
      <c r="M977" s="5" t="str">
        <f>'Filtered Data'!M976</f>
        <v/>
      </c>
      <c r="N977" s="5" t="str">
        <f>'Filtered Data'!N976</f>
        <v/>
      </c>
      <c r="P977" s="7">
        <f t="shared" si="48"/>
        <v>0</v>
      </c>
      <c r="Q977" s="8" t="str">
        <f>IF('Filtered Data'!G976="","",HEX2DEC(G977))</f>
        <v/>
      </c>
      <c r="R977" s="8" t="str">
        <f>IF('Filtered Data'!H976="","",HEX2DEC(H977))</f>
        <v/>
      </c>
      <c r="S977" s="8" t="str">
        <f>IF('Filtered Data'!I976="","",HEX2DEC(I977))</f>
        <v/>
      </c>
      <c r="T977" s="8" t="str">
        <f>IF('Filtered Data'!J976="","",HEX2DEC(J977))</f>
        <v/>
      </c>
      <c r="U977" s="8" t="str">
        <f>IF('Filtered Data'!K976="","",HEX2DEC(K977))</f>
        <v/>
      </c>
      <c r="V977" s="8" t="str">
        <f>IF('Filtered Data'!L976="","",HEX2DEC(L977))</f>
        <v/>
      </c>
      <c r="W977" s="8" t="str">
        <f>IF('Filtered Data'!M976="","",HEX2DEC(M977))</f>
        <v/>
      </c>
      <c r="X977" s="8" t="str">
        <f>IF('Filtered Data'!N976="","",HEX2DEC(N977))</f>
        <v/>
      </c>
      <c r="Y977" s="8"/>
      <c r="Z977" s="9" t="str">
        <f t="shared" si="49"/>
        <v>0</v>
      </c>
      <c r="AA977" s="8" t="str">
        <f>IF('Filtered Data'!G976="","",HEX2BIN(G977))</f>
        <v/>
      </c>
      <c r="AB977" s="8" t="str">
        <f>IF('Filtered Data'!H976="","",HEX2BIN(H977))</f>
        <v/>
      </c>
      <c r="AC977" s="8" t="str">
        <f>IF('Filtered Data'!I976="","",HEX2BIN(I977))</f>
        <v/>
      </c>
      <c r="AD977" s="8" t="str">
        <f>IF('Filtered Data'!J976="","",HEX2BIN(J977))</f>
        <v/>
      </c>
      <c r="AE977" s="8" t="str">
        <f>IF('Filtered Data'!K976="","",HEX2BIN(K977))</f>
        <v/>
      </c>
      <c r="AF977" s="8" t="str">
        <f>IF('Filtered Data'!L976="","",HEX2BIN(L977))</f>
        <v/>
      </c>
      <c r="AG977" s="8" t="str">
        <f>IF('Filtered Data'!M976="","",HEX2BIN(M977))</f>
        <v/>
      </c>
      <c r="AH977" s="8" t="str">
        <f>IF('Filtered Data'!N976="","",HEX2BIN(N977))</f>
        <v/>
      </c>
      <c r="AI977" s="8"/>
      <c r="AJ977" s="9" t="str">
        <f t="shared" si="50"/>
        <v>0</v>
      </c>
      <c r="AK977" s="8" t="str">
        <f>IF('Filtered Data'!G976="","",HEX2OCT(G977))</f>
        <v/>
      </c>
      <c r="AL977" s="8" t="str">
        <f>IF('Filtered Data'!H976="","",HEX2OCT(H977))</f>
        <v/>
      </c>
      <c r="AM977" s="8" t="str">
        <f>IF('Filtered Data'!I976="","",HEX2OCT(I977))</f>
        <v/>
      </c>
      <c r="AN977" s="8" t="str">
        <f>IF('Filtered Data'!J976="","",HEX2OCT(J977))</f>
        <v/>
      </c>
      <c r="AO977" s="8" t="str">
        <f>IF('Filtered Data'!K976="","",HEX2OCT(K977))</f>
        <v/>
      </c>
      <c r="AP977" s="8" t="str">
        <f>IF('Filtered Data'!L976="","",HEX2OCT(L977))</f>
        <v/>
      </c>
      <c r="AQ977" s="8" t="str">
        <f>IF('Filtered Data'!M976="","",HEX2OCT(M977))</f>
        <v/>
      </c>
      <c r="AR977" s="8" t="str">
        <f>IF('Filtered Data'!N976="","",HEX2OCT(N977))</f>
        <v/>
      </c>
    </row>
    <row r="978">
      <c r="A978" s="5" t="str">
        <f>'Filtered Data'!A977</f>
        <v/>
      </c>
      <c r="B978" s="5" t="str">
        <f>'Filtered Data'!B977</f>
        <v/>
      </c>
      <c r="C978" s="5" t="str">
        <f>'Filtered Data'!C977</f>
        <v/>
      </c>
      <c r="D978" s="5" t="str">
        <f>'Filtered Data'!D977</f>
        <v/>
      </c>
      <c r="E978" s="5" t="str">
        <f>'Filtered Data'!E977</f>
        <v/>
      </c>
      <c r="F978" s="5" t="str">
        <f>'Filtered Data'!F977</f>
        <v/>
      </c>
      <c r="G978" s="5" t="str">
        <f>'Filtered Data'!G977</f>
        <v/>
      </c>
      <c r="H978" s="5" t="str">
        <f>'Filtered Data'!H977</f>
        <v/>
      </c>
      <c r="I978" s="5" t="str">
        <f>'Filtered Data'!I977</f>
        <v/>
      </c>
      <c r="J978" s="5" t="str">
        <f>'Filtered Data'!J977</f>
        <v/>
      </c>
      <c r="K978" s="5" t="str">
        <f>'Filtered Data'!K977</f>
        <v/>
      </c>
      <c r="L978" s="5" t="str">
        <f>'Filtered Data'!L977</f>
        <v/>
      </c>
      <c r="M978" s="5" t="str">
        <f>'Filtered Data'!M977</f>
        <v/>
      </c>
      <c r="N978" s="5" t="str">
        <f>'Filtered Data'!N977</f>
        <v/>
      </c>
      <c r="P978" s="7">
        <f t="shared" si="48"/>
        <v>0</v>
      </c>
      <c r="Q978" s="8" t="str">
        <f>IF('Filtered Data'!G977="","",HEX2DEC(G978))</f>
        <v/>
      </c>
      <c r="R978" s="8" t="str">
        <f>IF('Filtered Data'!H977="","",HEX2DEC(H978))</f>
        <v/>
      </c>
      <c r="S978" s="8" t="str">
        <f>IF('Filtered Data'!I977="","",HEX2DEC(I978))</f>
        <v/>
      </c>
      <c r="T978" s="8" t="str">
        <f>IF('Filtered Data'!J977="","",HEX2DEC(J978))</f>
        <v/>
      </c>
      <c r="U978" s="8" t="str">
        <f>IF('Filtered Data'!K977="","",HEX2DEC(K978))</f>
        <v/>
      </c>
      <c r="V978" s="8" t="str">
        <f>IF('Filtered Data'!L977="","",HEX2DEC(L978))</f>
        <v/>
      </c>
      <c r="W978" s="8" t="str">
        <f>IF('Filtered Data'!M977="","",HEX2DEC(M978))</f>
        <v/>
      </c>
      <c r="X978" s="8" t="str">
        <f>IF('Filtered Data'!N977="","",HEX2DEC(N978))</f>
        <v/>
      </c>
      <c r="Y978" s="8"/>
      <c r="Z978" s="9" t="str">
        <f t="shared" si="49"/>
        <v>0</v>
      </c>
      <c r="AA978" s="8" t="str">
        <f>IF('Filtered Data'!G977="","",HEX2BIN(G978))</f>
        <v/>
      </c>
      <c r="AB978" s="8" t="str">
        <f>IF('Filtered Data'!H977="","",HEX2BIN(H978))</f>
        <v/>
      </c>
      <c r="AC978" s="8" t="str">
        <f>IF('Filtered Data'!I977="","",HEX2BIN(I978))</f>
        <v/>
      </c>
      <c r="AD978" s="8" t="str">
        <f>IF('Filtered Data'!J977="","",HEX2BIN(J978))</f>
        <v/>
      </c>
      <c r="AE978" s="8" t="str">
        <f>IF('Filtered Data'!K977="","",HEX2BIN(K978))</f>
        <v/>
      </c>
      <c r="AF978" s="8" t="str">
        <f>IF('Filtered Data'!L977="","",HEX2BIN(L978))</f>
        <v/>
      </c>
      <c r="AG978" s="8" t="str">
        <f>IF('Filtered Data'!M977="","",HEX2BIN(M978))</f>
        <v/>
      </c>
      <c r="AH978" s="8" t="str">
        <f>IF('Filtered Data'!N977="","",HEX2BIN(N978))</f>
        <v/>
      </c>
      <c r="AI978" s="8"/>
      <c r="AJ978" s="9" t="str">
        <f t="shared" si="50"/>
        <v>0</v>
      </c>
      <c r="AK978" s="8" t="str">
        <f>IF('Filtered Data'!G977="","",HEX2OCT(G978))</f>
        <v/>
      </c>
      <c r="AL978" s="8" t="str">
        <f>IF('Filtered Data'!H977="","",HEX2OCT(H978))</f>
        <v/>
      </c>
      <c r="AM978" s="8" t="str">
        <f>IF('Filtered Data'!I977="","",HEX2OCT(I978))</f>
        <v/>
      </c>
      <c r="AN978" s="8" t="str">
        <f>IF('Filtered Data'!J977="","",HEX2OCT(J978))</f>
        <v/>
      </c>
      <c r="AO978" s="8" t="str">
        <f>IF('Filtered Data'!K977="","",HEX2OCT(K978))</f>
        <v/>
      </c>
      <c r="AP978" s="8" t="str">
        <f>IF('Filtered Data'!L977="","",HEX2OCT(L978))</f>
        <v/>
      </c>
      <c r="AQ978" s="8" t="str">
        <f>IF('Filtered Data'!M977="","",HEX2OCT(M978))</f>
        <v/>
      </c>
      <c r="AR978" s="8" t="str">
        <f>IF('Filtered Data'!N977="","",HEX2OCT(N978))</f>
        <v/>
      </c>
    </row>
    <row r="979">
      <c r="A979" s="5" t="str">
        <f>'Filtered Data'!A978</f>
        <v/>
      </c>
      <c r="B979" s="5" t="str">
        <f>'Filtered Data'!B978</f>
        <v/>
      </c>
      <c r="C979" s="5" t="str">
        <f>'Filtered Data'!C978</f>
        <v/>
      </c>
      <c r="D979" s="5" t="str">
        <f>'Filtered Data'!D978</f>
        <v/>
      </c>
      <c r="E979" s="5" t="str">
        <f>'Filtered Data'!E978</f>
        <v/>
      </c>
      <c r="F979" s="5" t="str">
        <f>'Filtered Data'!F978</f>
        <v/>
      </c>
      <c r="G979" s="5" t="str">
        <f>'Filtered Data'!G978</f>
        <v/>
      </c>
      <c r="H979" s="5" t="str">
        <f>'Filtered Data'!H978</f>
        <v/>
      </c>
      <c r="I979" s="5" t="str">
        <f>'Filtered Data'!I978</f>
        <v/>
      </c>
      <c r="J979" s="5" t="str">
        <f>'Filtered Data'!J978</f>
        <v/>
      </c>
      <c r="K979" s="5" t="str">
        <f>'Filtered Data'!K978</f>
        <v/>
      </c>
      <c r="L979" s="5" t="str">
        <f>'Filtered Data'!L978</f>
        <v/>
      </c>
      <c r="M979" s="5" t="str">
        <f>'Filtered Data'!M978</f>
        <v/>
      </c>
      <c r="N979" s="5" t="str">
        <f>'Filtered Data'!N978</f>
        <v/>
      </c>
      <c r="P979" s="7">
        <f t="shared" si="48"/>
        <v>0</v>
      </c>
      <c r="Q979" s="8" t="str">
        <f>IF('Filtered Data'!G978="","",HEX2DEC(G979))</f>
        <v/>
      </c>
      <c r="R979" s="8" t="str">
        <f>IF('Filtered Data'!H978="","",HEX2DEC(H979))</f>
        <v/>
      </c>
      <c r="S979" s="8" t="str">
        <f>IF('Filtered Data'!I978="","",HEX2DEC(I979))</f>
        <v/>
      </c>
      <c r="T979" s="8" t="str">
        <f>IF('Filtered Data'!J978="","",HEX2DEC(J979))</f>
        <v/>
      </c>
      <c r="U979" s="8" t="str">
        <f>IF('Filtered Data'!K978="","",HEX2DEC(K979))</f>
        <v/>
      </c>
      <c r="V979" s="8" t="str">
        <f>IF('Filtered Data'!L978="","",HEX2DEC(L979))</f>
        <v/>
      </c>
      <c r="W979" s="8" t="str">
        <f>IF('Filtered Data'!M978="","",HEX2DEC(M979))</f>
        <v/>
      </c>
      <c r="X979" s="8" t="str">
        <f>IF('Filtered Data'!N978="","",HEX2DEC(N979))</f>
        <v/>
      </c>
      <c r="Y979" s="8"/>
      <c r="Z979" s="9" t="str">
        <f t="shared" si="49"/>
        <v>0</v>
      </c>
      <c r="AA979" s="8" t="str">
        <f>IF('Filtered Data'!G978="","",HEX2BIN(G979))</f>
        <v/>
      </c>
      <c r="AB979" s="8" t="str">
        <f>IF('Filtered Data'!H978="","",HEX2BIN(H979))</f>
        <v/>
      </c>
      <c r="AC979" s="8" t="str">
        <f>IF('Filtered Data'!I978="","",HEX2BIN(I979))</f>
        <v/>
      </c>
      <c r="AD979" s="8" t="str">
        <f>IF('Filtered Data'!J978="","",HEX2BIN(J979))</f>
        <v/>
      </c>
      <c r="AE979" s="8" t="str">
        <f>IF('Filtered Data'!K978="","",HEX2BIN(K979))</f>
        <v/>
      </c>
      <c r="AF979" s="8" t="str">
        <f>IF('Filtered Data'!L978="","",HEX2BIN(L979))</f>
        <v/>
      </c>
      <c r="AG979" s="8" t="str">
        <f>IF('Filtered Data'!M978="","",HEX2BIN(M979))</f>
        <v/>
      </c>
      <c r="AH979" s="8" t="str">
        <f>IF('Filtered Data'!N978="","",HEX2BIN(N979))</f>
        <v/>
      </c>
      <c r="AI979" s="8"/>
      <c r="AJ979" s="9" t="str">
        <f t="shared" si="50"/>
        <v>0</v>
      </c>
      <c r="AK979" s="8" t="str">
        <f>IF('Filtered Data'!G978="","",HEX2OCT(G979))</f>
        <v/>
      </c>
      <c r="AL979" s="8" t="str">
        <f>IF('Filtered Data'!H978="","",HEX2OCT(H979))</f>
        <v/>
      </c>
      <c r="AM979" s="8" t="str">
        <f>IF('Filtered Data'!I978="","",HEX2OCT(I979))</f>
        <v/>
      </c>
      <c r="AN979" s="8" t="str">
        <f>IF('Filtered Data'!J978="","",HEX2OCT(J979))</f>
        <v/>
      </c>
      <c r="AO979" s="8" t="str">
        <f>IF('Filtered Data'!K978="","",HEX2OCT(K979))</f>
        <v/>
      </c>
      <c r="AP979" s="8" t="str">
        <f>IF('Filtered Data'!L978="","",HEX2OCT(L979))</f>
        <v/>
      </c>
      <c r="AQ979" s="8" t="str">
        <f>IF('Filtered Data'!M978="","",HEX2OCT(M979))</f>
        <v/>
      </c>
      <c r="AR979" s="8" t="str">
        <f>IF('Filtered Data'!N978="","",HEX2OCT(N979))</f>
        <v/>
      </c>
    </row>
    <row r="980">
      <c r="A980" s="5" t="str">
        <f>'Filtered Data'!A979</f>
        <v/>
      </c>
      <c r="B980" s="5" t="str">
        <f>'Filtered Data'!B979</f>
        <v/>
      </c>
      <c r="C980" s="5" t="str">
        <f>'Filtered Data'!C979</f>
        <v/>
      </c>
      <c r="D980" s="5" t="str">
        <f>'Filtered Data'!D979</f>
        <v/>
      </c>
      <c r="E980" s="5" t="str">
        <f>'Filtered Data'!E979</f>
        <v/>
      </c>
      <c r="F980" s="5" t="str">
        <f>'Filtered Data'!F979</f>
        <v/>
      </c>
      <c r="G980" s="5" t="str">
        <f>'Filtered Data'!G979</f>
        <v/>
      </c>
      <c r="H980" s="5" t="str">
        <f>'Filtered Data'!H979</f>
        <v/>
      </c>
      <c r="I980" s="5" t="str">
        <f>'Filtered Data'!I979</f>
        <v/>
      </c>
      <c r="J980" s="5" t="str">
        <f>'Filtered Data'!J979</f>
        <v/>
      </c>
      <c r="K980" s="5" t="str">
        <f>'Filtered Data'!K979</f>
        <v/>
      </c>
      <c r="L980" s="5" t="str">
        <f>'Filtered Data'!L979</f>
        <v/>
      </c>
      <c r="M980" s="5" t="str">
        <f>'Filtered Data'!M979</f>
        <v/>
      </c>
      <c r="N980" s="5" t="str">
        <f>'Filtered Data'!N979</f>
        <v/>
      </c>
      <c r="P980" s="7">
        <f t="shared" si="48"/>
        <v>0</v>
      </c>
      <c r="Q980" s="8" t="str">
        <f>IF('Filtered Data'!G979="","",HEX2DEC(G980))</f>
        <v/>
      </c>
      <c r="R980" s="8" t="str">
        <f>IF('Filtered Data'!H979="","",HEX2DEC(H980))</f>
        <v/>
      </c>
      <c r="S980" s="8" t="str">
        <f>IF('Filtered Data'!I979="","",HEX2DEC(I980))</f>
        <v/>
      </c>
      <c r="T980" s="8" t="str">
        <f>IF('Filtered Data'!J979="","",HEX2DEC(J980))</f>
        <v/>
      </c>
      <c r="U980" s="8" t="str">
        <f>IF('Filtered Data'!K979="","",HEX2DEC(K980))</f>
        <v/>
      </c>
      <c r="V980" s="8" t="str">
        <f>IF('Filtered Data'!L979="","",HEX2DEC(L980))</f>
        <v/>
      </c>
      <c r="W980" s="8" t="str">
        <f>IF('Filtered Data'!M979="","",HEX2DEC(M980))</f>
        <v/>
      </c>
      <c r="X980" s="8" t="str">
        <f>IF('Filtered Data'!N979="","",HEX2DEC(N980))</f>
        <v/>
      </c>
      <c r="Y980" s="8"/>
      <c r="Z980" s="9" t="str">
        <f t="shared" si="49"/>
        <v>0</v>
      </c>
      <c r="AA980" s="8" t="str">
        <f>IF('Filtered Data'!G979="","",HEX2BIN(G980))</f>
        <v/>
      </c>
      <c r="AB980" s="8" t="str">
        <f>IF('Filtered Data'!H979="","",HEX2BIN(H980))</f>
        <v/>
      </c>
      <c r="AC980" s="8" t="str">
        <f>IF('Filtered Data'!I979="","",HEX2BIN(I980))</f>
        <v/>
      </c>
      <c r="AD980" s="8" t="str">
        <f>IF('Filtered Data'!J979="","",HEX2BIN(J980))</f>
        <v/>
      </c>
      <c r="AE980" s="8" t="str">
        <f>IF('Filtered Data'!K979="","",HEX2BIN(K980))</f>
        <v/>
      </c>
      <c r="AF980" s="8" t="str">
        <f>IF('Filtered Data'!L979="","",HEX2BIN(L980))</f>
        <v/>
      </c>
      <c r="AG980" s="8" t="str">
        <f>IF('Filtered Data'!M979="","",HEX2BIN(M980))</f>
        <v/>
      </c>
      <c r="AH980" s="8" t="str">
        <f>IF('Filtered Data'!N979="","",HEX2BIN(N980))</f>
        <v/>
      </c>
      <c r="AI980" s="8"/>
      <c r="AJ980" s="9" t="str">
        <f t="shared" si="50"/>
        <v>0</v>
      </c>
      <c r="AK980" s="8" t="str">
        <f>IF('Filtered Data'!G979="","",HEX2OCT(G980))</f>
        <v/>
      </c>
      <c r="AL980" s="8" t="str">
        <f>IF('Filtered Data'!H979="","",HEX2OCT(H980))</f>
        <v/>
      </c>
      <c r="AM980" s="8" t="str">
        <f>IF('Filtered Data'!I979="","",HEX2OCT(I980))</f>
        <v/>
      </c>
      <c r="AN980" s="8" t="str">
        <f>IF('Filtered Data'!J979="","",HEX2OCT(J980))</f>
        <v/>
      </c>
      <c r="AO980" s="8" t="str">
        <f>IF('Filtered Data'!K979="","",HEX2OCT(K980))</f>
        <v/>
      </c>
      <c r="AP980" s="8" t="str">
        <f>IF('Filtered Data'!L979="","",HEX2OCT(L980))</f>
        <v/>
      </c>
      <c r="AQ980" s="8" t="str">
        <f>IF('Filtered Data'!M979="","",HEX2OCT(M980))</f>
        <v/>
      </c>
      <c r="AR980" s="8" t="str">
        <f>IF('Filtered Data'!N979="","",HEX2OCT(N980))</f>
        <v/>
      </c>
    </row>
    <row r="981">
      <c r="A981" s="5" t="str">
        <f>'Filtered Data'!A980</f>
        <v/>
      </c>
      <c r="B981" s="5" t="str">
        <f>'Filtered Data'!B980</f>
        <v/>
      </c>
      <c r="C981" s="5" t="str">
        <f>'Filtered Data'!C980</f>
        <v/>
      </c>
      <c r="D981" s="5" t="str">
        <f>'Filtered Data'!D980</f>
        <v/>
      </c>
      <c r="E981" s="5" t="str">
        <f>'Filtered Data'!E980</f>
        <v/>
      </c>
      <c r="F981" s="5" t="str">
        <f>'Filtered Data'!F980</f>
        <v/>
      </c>
      <c r="G981" s="5" t="str">
        <f>'Filtered Data'!G980</f>
        <v/>
      </c>
      <c r="H981" s="5" t="str">
        <f>'Filtered Data'!H980</f>
        <v/>
      </c>
      <c r="I981" s="5" t="str">
        <f>'Filtered Data'!I980</f>
        <v/>
      </c>
      <c r="J981" s="5" t="str">
        <f>'Filtered Data'!J980</f>
        <v/>
      </c>
      <c r="K981" s="5" t="str">
        <f>'Filtered Data'!K980</f>
        <v/>
      </c>
      <c r="L981" s="5" t="str">
        <f>'Filtered Data'!L980</f>
        <v/>
      </c>
      <c r="M981" s="5" t="str">
        <f>'Filtered Data'!M980</f>
        <v/>
      </c>
      <c r="N981" s="5" t="str">
        <f>'Filtered Data'!N980</f>
        <v/>
      </c>
      <c r="P981" s="7">
        <f t="shared" si="48"/>
        <v>0</v>
      </c>
      <c r="Q981" s="8" t="str">
        <f>IF('Filtered Data'!G980="","",HEX2DEC(G981))</f>
        <v/>
      </c>
      <c r="R981" s="8" t="str">
        <f>IF('Filtered Data'!H980="","",HEX2DEC(H981))</f>
        <v/>
      </c>
      <c r="S981" s="8" t="str">
        <f>IF('Filtered Data'!I980="","",HEX2DEC(I981))</f>
        <v/>
      </c>
      <c r="T981" s="8" t="str">
        <f>IF('Filtered Data'!J980="","",HEX2DEC(J981))</f>
        <v/>
      </c>
      <c r="U981" s="8" t="str">
        <f>IF('Filtered Data'!K980="","",HEX2DEC(K981))</f>
        <v/>
      </c>
      <c r="V981" s="8" t="str">
        <f>IF('Filtered Data'!L980="","",HEX2DEC(L981))</f>
        <v/>
      </c>
      <c r="W981" s="8" t="str">
        <f>IF('Filtered Data'!M980="","",HEX2DEC(M981))</f>
        <v/>
      </c>
      <c r="X981" s="8" t="str">
        <f>IF('Filtered Data'!N980="","",HEX2DEC(N981))</f>
        <v/>
      </c>
      <c r="Y981" s="8"/>
      <c r="Z981" s="9" t="str">
        <f t="shared" si="49"/>
        <v>0</v>
      </c>
      <c r="AA981" s="8" t="str">
        <f>IF('Filtered Data'!G980="","",HEX2BIN(G981))</f>
        <v/>
      </c>
      <c r="AB981" s="8" t="str">
        <f>IF('Filtered Data'!H980="","",HEX2BIN(H981))</f>
        <v/>
      </c>
      <c r="AC981" s="8" t="str">
        <f>IF('Filtered Data'!I980="","",HEX2BIN(I981))</f>
        <v/>
      </c>
      <c r="AD981" s="8" t="str">
        <f>IF('Filtered Data'!J980="","",HEX2BIN(J981))</f>
        <v/>
      </c>
      <c r="AE981" s="8" t="str">
        <f>IF('Filtered Data'!K980="","",HEX2BIN(K981))</f>
        <v/>
      </c>
      <c r="AF981" s="8" t="str">
        <f>IF('Filtered Data'!L980="","",HEX2BIN(L981))</f>
        <v/>
      </c>
      <c r="AG981" s="8" t="str">
        <f>IF('Filtered Data'!M980="","",HEX2BIN(M981))</f>
        <v/>
      </c>
      <c r="AH981" s="8" t="str">
        <f>IF('Filtered Data'!N980="","",HEX2BIN(N981))</f>
        <v/>
      </c>
      <c r="AI981" s="8"/>
      <c r="AJ981" s="9" t="str">
        <f t="shared" si="50"/>
        <v>0</v>
      </c>
      <c r="AK981" s="8" t="str">
        <f>IF('Filtered Data'!G980="","",HEX2OCT(G981))</f>
        <v/>
      </c>
      <c r="AL981" s="8" t="str">
        <f>IF('Filtered Data'!H980="","",HEX2OCT(H981))</f>
        <v/>
      </c>
      <c r="AM981" s="8" t="str">
        <f>IF('Filtered Data'!I980="","",HEX2OCT(I981))</f>
        <v/>
      </c>
      <c r="AN981" s="8" t="str">
        <f>IF('Filtered Data'!J980="","",HEX2OCT(J981))</f>
        <v/>
      </c>
      <c r="AO981" s="8" t="str">
        <f>IF('Filtered Data'!K980="","",HEX2OCT(K981))</f>
        <v/>
      </c>
      <c r="AP981" s="8" t="str">
        <f>IF('Filtered Data'!L980="","",HEX2OCT(L981))</f>
        <v/>
      </c>
      <c r="AQ981" s="8" t="str">
        <f>IF('Filtered Data'!M980="","",HEX2OCT(M981))</f>
        <v/>
      </c>
      <c r="AR981" s="8" t="str">
        <f>IF('Filtered Data'!N980="","",HEX2OCT(N981))</f>
        <v/>
      </c>
    </row>
    <row r="982">
      <c r="A982" s="5" t="str">
        <f>'Filtered Data'!A981</f>
        <v/>
      </c>
      <c r="B982" s="5" t="str">
        <f>'Filtered Data'!B981</f>
        <v/>
      </c>
      <c r="C982" s="5" t="str">
        <f>'Filtered Data'!C981</f>
        <v/>
      </c>
      <c r="D982" s="5" t="str">
        <f>'Filtered Data'!D981</f>
        <v/>
      </c>
      <c r="E982" s="5" t="str">
        <f>'Filtered Data'!E981</f>
        <v/>
      </c>
      <c r="F982" s="5" t="str">
        <f>'Filtered Data'!F981</f>
        <v/>
      </c>
      <c r="G982" s="5" t="str">
        <f>'Filtered Data'!G981</f>
        <v/>
      </c>
      <c r="H982" s="5" t="str">
        <f>'Filtered Data'!H981</f>
        <v/>
      </c>
      <c r="I982" s="5" t="str">
        <f>'Filtered Data'!I981</f>
        <v/>
      </c>
      <c r="J982" s="5" t="str">
        <f>'Filtered Data'!J981</f>
        <v/>
      </c>
      <c r="K982" s="5" t="str">
        <f>'Filtered Data'!K981</f>
        <v/>
      </c>
      <c r="L982" s="5" t="str">
        <f>'Filtered Data'!L981</f>
        <v/>
      </c>
      <c r="M982" s="5" t="str">
        <f>'Filtered Data'!M981</f>
        <v/>
      </c>
      <c r="N982" s="5" t="str">
        <f>'Filtered Data'!N981</f>
        <v/>
      </c>
      <c r="P982" s="7">
        <f t="shared" si="48"/>
        <v>0</v>
      </c>
      <c r="Q982" s="8" t="str">
        <f>IF('Filtered Data'!G981="","",HEX2DEC(G982))</f>
        <v/>
      </c>
      <c r="R982" s="8" t="str">
        <f>IF('Filtered Data'!H981="","",HEX2DEC(H982))</f>
        <v/>
      </c>
      <c r="S982" s="8" t="str">
        <f>IF('Filtered Data'!I981="","",HEX2DEC(I982))</f>
        <v/>
      </c>
      <c r="T982" s="8" t="str">
        <f>IF('Filtered Data'!J981="","",HEX2DEC(J982))</f>
        <v/>
      </c>
      <c r="U982" s="8" t="str">
        <f>IF('Filtered Data'!K981="","",HEX2DEC(K982))</f>
        <v/>
      </c>
      <c r="V982" s="8" t="str">
        <f>IF('Filtered Data'!L981="","",HEX2DEC(L982))</f>
        <v/>
      </c>
      <c r="W982" s="8" t="str">
        <f>IF('Filtered Data'!M981="","",HEX2DEC(M982))</f>
        <v/>
      </c>
      <c r="X982" s="8" t="str">
        <f>IF('Filtered Data'!N981="","",HEX2DEC(N982))</f>
        <v/>
      </c>
      <c r="Y982" s="8"/>
      <c r="Z982" s="9" t="str">
        <f t="shared" si="49"/>
        <v>0</v>
      </c>
      <c r="AA982" s="8" t="str">
        <f>IF('Filtered Data'!G981="","",HEX2BIN(G982))</f>
        <v/>
      </c>
      <c r="AB982" s="8" t="str">
        <f>IF('Filtered Data'!H981="","",HEX2BIN(H982))</f>
        <v/>
      </c>
      <c r="AC982" s="8" t="str">
        <f>IF('Filtered Data'!I981="","",HEX2BIN(I982))</f>
        <v/>
      </c>
      <c r="AD982" s="8" t="str">
        <f>IF('Filtered Data'!J981="","",HEX2BIN(J982))</f>
        <v/>
      </c>
      <c r="AE982" s="8" t="str">
        <f>IF('Filtered Data'!K981="","",HEX2BIN(K982))</f>
        <v/>
      </c>
      <c r="AF982" s="8" t="str">
        <f>IF('Filtered Data'!L981="","",HEX2BIN(L982))</f>
        <v/>
      </c>
      <c r="AG982" s="8" t="str">
        <f>IF('Filtered Data'!M981="","",HEX2BIN(M982))</f>
        <v/>
      </c>
      <c r="AH982" s="8" t="str">
        <f>IF('Filtered Data'!N981="","",HEX2BIN(N982))</f>
        <v/>
      </c>
      <c r="AI982" s="8"/>
      <c r="AJ982" s="9" t="str">
        <f t="shared" si="50"/>
        <v>0</v>
      </c>
      <c r="AK982" s="8" t="str">
        <f>IF('Filtered Data'!G981="","",HEX2OCT(G982))</f>
        <v/>
      </c>
      <c r="AL982" s="8" t="str">
        <f>IF('Filtered Data'!H981="","",HEX2OCT(H982))</f>
        <v/>
      </c>
      <c r="AM982" s="8" t="str">
        <f>IF('Filtered Data'!I981="","",HEX2OCT(I982))</f>
        <v/>
      </c>
      <c r="AN982" s="8" t="str">
        <f>IF('Filtered Data'!J981="","",HEX2OCT(J982))</f>
        <v/>
      </c>
      <c r="AO982" s="8" t="str">
        <f>IF('Filtered Data'!K981="","",HEX2OCT(K982))</f>
        <v/>
      </c>
      <c r="AP982" s="8" t="str">
        <f>IF('Filtered Data'!L981="","",HEX2OCT(L982))</f>
        <v/>
      </c>
      <c r="AQ982" s="8" t="str">
        <f>IF('Filtered Data'!M981="","",HEX2OCT(M982))</f>
        <v/>
      </c>
      <c r="AR982" s="8" t="str">
        <f>IF('Filtered Data'!N981="","",HEX2OCT(N982))</f>
        <v/>
      </c>
    </row>
    <row r="983">
      <c r="A983" s="5" t="str">
        <f>'Filtered Data'!A982</f>
        <v/>
      </c>
      <c r="B983" s="5" t="str">
        <f>'Filtered Data'!B982</f>
        <v/>
      </c>
      <c r="C983" s="5" t="str">
        <f>'Filtered Data'!C982</f>
        <v/>
      </c>
      <c r="D983" s="5" t="str">
        <f>'Filtered Data'!D982</f>
        <v/>
      </c>
      <c r="E983" s="5" t="str">
        <f>'Filtered Data'!E982</f>
        <v/>
      </c>
      <c r="F983" s="5" t="str">
        <f>'Filtered Data'!F982</f>
        <v/>
      </c>
      <c r="G983" s="5" t="str">
        <f>'Filtered Data'!G982</f>
        <v/>
      </c>
      <c r="H983" s="5" t="str">
        <f>'Filtered Data'!H982</f>
        <v/>
      </c>
      <c r="I983" s="5" t="str">
        <f>'Filtered Data'!I982</f>
        <v/>
      </c>
      <c r="J983" s="5" t="str">
        <f>'Filtered Data'!J982</f>
        <v/>
      </c>
      <c r="K983" s="5" t="str">
        <f>'Filtered Data'!K982</f>
        <v/>
      </c>
      <c r="L983" s="5" t="str">
        <f>'Filtered Data'!L982</f>
        <v/>
      </c>
      <c r="M983" s="5" t="str">
        <f>'Filtered Data'!M982</f>
        <v/>
      </c>
      <c r="N983" s="5" t="str">
        <f>'Filtered Data'!N982</f>
        <v/>
      </c>
      <c r="P983" s="7">
        <f t="shared" si="48"/>
        <v>0</v>
      </c>
      <c r="Q983" s="8" t="str">
        <f>IF('Filtered Data'!G982="","",HEX2DEC(G983))</f>
        <v/>
      </c>
      <c r="R983" s="8" t="str">
        <f>IF('Filtered Data'!H982="","",HEX2DEC(H983))</f>
        <v/>
      </c>
      <c r="S983" s="8" t="str">
        <f>IF('Filtered Data'!I982="","",HEX2DEC(I983))</f>
        <v/>
      </c>
      <c r="T983" s="8" t="str">
        <f>IF('Filtered Data'!J982="","",HEX2DEC(J983))</f>
        <v/>
      </c>
      <c r="U983" s="8" t="str">
        <f>IF('Filtered Data'!K982="","",HEX2DEC(K983))</f>
        <v/>
      </c>
      <c r="V983" s="8" t="str">
        <f>IF('Filtered Data'!L982="","",HEX2DEC(L983))</f>
        <v/>
      </c>
      <c r="W983" s="8" t="str">
        <f>IF('Filtered Data'!M982="","",HEX2DEC(M983))</f>
        <v/>
      </c>
      <c r="X983" s="8" t="str">
        <f>IF('Filtered Data'!N982="","",HEX2DEC(N983))</f>
        <v/>
      </c>
      <c r="Y983" s="8"/>
      <c r="Z983" s="9" t="str">
        <f t="shared" si="49"/>
        <v>0</v>
      </c>
      <c r="AA983" s="8" t="str">
        <f>IF('Filtered Data'!G982="","",HEX2BIN(G983))</f>
        <v/>
      </c>
      <c r="AB983" s="8" t="str">
        <f>IF('Filtered Data'!H982="","",HEX2BIN(H983))</f>
        <v/>
      </c>
      <c r="AC983" s="8" t="str">
        <f>IF('Filtered Data'!I982="","",HEX2BIN(I983))</f>
        <v/>
      </c>
      <c r="AD983" s="8" t="str">
        <f>IF('Filtered Data'!J982="","",HEX2BIN(J983))</f>
        <v/>
      </c>
      <c r="AE983" s="8" t="str">
        <f>IF('Filtered Data'!K982="","",HEX2BIN(K983))</f>
        <v/>
      </c>
      <c r="AF983" s="8" t="str">
        <f>IF('Filtered Data'!L982="","",HEX2BIN(L983))</f>
        <v/>
      </c>
      <c r="AG983" s="8" t="str">
        <f>IF('Filtered Data'!M982="","",HEX2BIN(M983))</f>
        <v/>
      </c>
      <c r="AH983" s="8" t="str">
        <f>IF('Filtered Data'!N982="","",HEX2BIN(N983))</f>
        <v/>
      </c>
      <c r="AI983" s="8"/>
      <c r="AJ983" s="9" t="str">
        <f t="shared" si="50"/>
        <v>0</v>
      </c>
      <c r="AK983" s="8" t="str">
        <f>IF('Filtered Data'!G982="","",HEX2OCT(G983))</f>
        <v/>
      </c>
      <c r="AL983" s="8" t="str">
        <f>IF('Filtered Data'!H982="","",HEX2OCT(H983))</f>
        <v/>
      </c>
      <c r="AM983" s="8" t="str">
        <f>IF('Filtered Data'!I982="","",HEX2OCT(I983))</f>
        <v/>
      </c>
      <c r="AN983" s="8" t="str">
        <f>IF('Filtered Data'!J982="","",HEX2OCT(J983))</f>
        <v/>
      </c>
      <c r="AO983" s="8" t="str">
        <f>IF('Filtered Data'!K982="","",HEX2OCT(K983))</f>
        <v/>
      </c>
      <c r="AP983" s="8" t="str">
        <f>IF('Filtered Data'!L982="","",HEX2OCT(L983))</f>
        <v/>
      </c>
      <c r="AQ983" s="8" t="str">
        <f>IF('Filtered Data'!M982="","",HEX2OCT(M983))</f>
        <v/>
      </c>
      <c r="AR983" s="8" t="str">
        <f>IF('Filtered Data'!N982="","",HEX2OCT(N983))</f>
        <v/>
      </c>
    </row>
    <row r="984">
      <c r="A984" s="5" t="str">
        <f>'Filtered Data'!A983</f>
        <v/>
      </c>
      <c r="B984" s="5" t="str">
        <f>'Filtered Data'!B983</f>
        <v/>
      </c>
      <c r="C984" s="5" t="str">
        <f>'Filtered Data'!C983</f>
        <v/>
      </c>
      <c r="D984" s="5" t="str">
        <f>'Filtered Data'!D983</f>
        <v/>
      </c>
      <c r="E984" s="5" t="str">
        <f>'Filtered Data'!E983</f>
        <v/>
      </c>
      <c r="F984" s="5" t="str">
        <f>'Filtered Data'!F983</f>
        <v/>
      </c>
      <c r="G984" s="5" t="str">
        <f>'Filtered Data'!G983</f>
        <v/>
      </c>
      <c r="H984" s="5" t="str">
        <f>'Filtered Data'!H983</f>
        <v/>
      </c>
      <c r="I984" s="5" t="str">
        <f>'Filtered Data'!I983</f>
        <v/>
      </c>
      <c r="J984" s="5" t="str">
        <f>'Filtered Data'!J983</f>
        <v/>
      </c>
      <c r="K984" s="5" t="str">
        <f>'Filtered Data'!K983</f>
        <v/>
      </c>
      <c r="L984" s="5" t="str">
        <f>'Filtered Data'!L983</f>
        <v/>
      </c>
      <c r="M984" s="5" t="str">
        <f>'Filtered Data'!M983</f>
        <v/>
      </c>
      <c r="N984" s="5" t="str">
        <f>'Filtered Data'!N983</f>
        <v/>
      </c>
      <c r="P984" s="7">
        <f t="shared" si="48"/>
        <v>0</v>
      </c>
      <c r="Q984" s="8" t="str">
        <f>IF('Filtered Data'!G983="","",HEX2DEC(G984))</f>
        <v/>
      </c>
      <c r="R984" s="8" t="str">
        <f>IF('Filtered Data'!H983="","",HEX2DEC(H984))</f>
        <v/>
      </c>
      <c r="S984" s="8" t="str">
        <f>IF('Filtered Data'!I983="","",HEX2DEC(I984))</f>
        <v/>
      </c>
      <c r="T984" s="8" t="str">
        <f>IF('Filtered Data'!J983="","",HEX2DEC(J984))</f>
        <v/>
      </c>
      <c r="U984" s="8" t="str">
        <f>IF('Filtered Data'!K983="","",HEX2DEC(K984))</f>
        <v/>
      </c>
      <c r="V984" s="8" t="str">
        <f>IF('Filtered Data'!L983="","",HEX2DEC(L984))</f>
        <v/>
      </c>
      <c r="W984" s="8" t="str">
        <f>IF('Filtered Data'!M983="","",HEX2DEC(M984))</f>
        <v/>
      </c>
      <c r="X984" s="8" t="str">
        <f>IF('Filtered Data'!N983="","",HEX2DEC(N984))</f>
        <v/>
      </c>
      <c r="Y984" s="8"/>
      <c r="Z984" s="9" t="str">
        <f t="shared" si="49"/>
        <v>0</v>
      </c>
      <c r="AA984" s="8" t="str">
        <f>IF('Filtered Data'!G983="","",HEX2BIN(G984))</f>
        <v/>
      </c>
      <c r="AB984" s="8" t="str">
        <f>IF('Filtered Data'!H983="","",HEX2BIN(H984))</f>
        <v/>
      </c>
      <c r="AC984" s="8" t="str">
        <f>IF('Filtered Data'!I983="","",HEX2BIN(I984))</f>
        <v/>
      </c>
      <c r="AD984" s="8" t="str">
        <f>IF('Filtered Data'!J983="","",HEX2BIN(J984))</f>
        <v/>
      </c>
      <c r="AE984" s="8" t="str">
        <f>IF('Filtered Data'!K983="","",HEX2BIN(K984))</f>
        <v/>
      </c>
      <c r="AF984" s="8" t="str">
        <f>IF('Filtered Data'!L983="","",HEX2BIN(L984))</f>
        <v/>
      </c>
      <c r="AG984" s="8" t="str">
        <f>IF('Filtered Data'!M983="","",HEX2BIN(M984))</f>
        <v/>
      </c>
      <c r="AH984" s="8" t="str">
        <f>IF('Filtered Data'!N983="","",HEX2BIN(N984))</f>
        <v/>
      </c>
      <c r="AI984" s="8"/>
      <c r="AJ984" s="9" t="str">
        <f t="shared" si="50"/>
        <v>0</v>
      </c>
      <c r="AK984" s="8" t="str">
        <f>IF('Filtered Data'!G983="","",HEX2OCT(G984))</f>
        <v/>
      </c>
      <c r="AL984" s="8" t="str">
        <f>IF('Filtered Data'!H983="","",HEX2OCT(H984))</f>
        <v/>
      </c>
      <c r="AM984" s="8" t="str">
        <f>IF('Filtered Data'!I983="","",HEX2OCT(I984))</f>
        <v/>
      </c>
      <c r="AN984" s="8" t="str">
        <f>IF('Filtered Data'!J983="","",HEX2OCT(J984))</f>
        <v/>
      </c>
      <c r="AO984" s="8" t="str">
        <f>IF('Filtered Data'!K983="","",HEX2OCT(K984))</f>
        <v/>
      </c>
      <c r="AP984" s="8" t="str">
        <f>IF('Filtered Data'!L983="","",HEX2OCT(L984))</f>
        <v/>
      </c>
      <c r="AQ984" s="8" t="str">
        <f>IF('Filtered Data'!M983="","",HEX2OCT(M984))</f>
        <v/>
      </c>
      <c r="AR984" s="8" t="str">
        <f>IF('Filtered Data'!N983="","",HEX2OCT(N984))</f>
        <v/>
      </c>
    </row>
    <row r="985">
      <c r="A985" s="5" t="str">
        <f>'Filtered Data'!A984</f>
        <v/>
      </c>
      <c r="B985" s="5" t="str">
        <f>'Filtered Data'!B984</f>
        <v/>
      </c>
      <c r="C985" s="5" t="str">
        <f>'Filtered Data'!C984</f>
        <v/>
      </c>
      <c r="D985" s="5" t="str">
        <f>'Filtered Data'!D984</f>
        <v/>
      </c>
      <c r="E985" s="5" t="str">
        <f>'Filtered Data'!E984</f>
        <v/>
      </c>
      <c r="F985" s="5" t="str">
        <f>'Filtered Data'!F984</f>
        <v/>
      </c>
      <c r="G985" s="5" t="str">
        <f>'Filtered Data'!G984</f>
        <v/>
      </c>
      <c r="H985" s="5" t="str">
        <f>'Filtered Data'!H984</f>
        <v/>
      </c>
      <c r="I985" s="5" t="str">
        <f>'Filtered Data'!I984</f>
        <v/>
      </c>
      <c r="J985" s="5" t="str">
        <f>'Filtered Data'!J984</f>
        <v/>
      </c>
      <c r="K985" s="5" t="str">
        <f>'Filtered Data'!K984</f>
        <v/>
      </c>
      <c r="L985" s="5" t="str">
        <f>'Filtered Data'!L984</f>
        <v/>
      </c>
      <c r="M985" s="5" t="str">
        <f>'Filtered Data'!M984</f>
        <v/>
      </c>
      <c r="N985" s="5" t="str">
        <f>'Filtered Data'!N984</f>
        <v/>
      </c>
      <c r="P985" s="7">
        <f t="shared" si="48"/>
        <v>0</v>
      </c>
      <c r="Q985" s="8" t="str">
        <f>IF('Filtered Data'!G984="","",HEX2DEC(G985))</f>
        <v/>
      </c>
      <c r="R985" s="8" t="str">
        <f>IF('Filtered Data'!H984="","",HEX2DEC(H985))</f>
        <v/>
      </c>
      <c r="S985" s="8" t="str">
        <f>IF('Filtered Data'!I984="","",HEX2DEC(I985))</f>
        <v/>
      </c>
      <c r="T985" s="8" t="str">
        <f>IF('Filtered Data'!J984="","",HEX2DEC(J985))</f>
        <v/>
      </c>
      <c r="U985" s="8" t="str">
        <f>IF('Filtered Data'!K984="","",HEX2DEC(K985))</f>
        <v/>
      </c>
      <c r="V985" s="8" t="str">
        <f>IF('Filtered Data'!L984="","",HEX2DEC(L985))</f>
        <v/>
      </c>
      <c r="W985" s="8" t="str">
        <f>IF('Filtered Data'!M984="","",HEX2DEC(M985))</f>
        <v/>
      </c>
      <c r="X985" s="8" t="str">
        <f>IF('Filtered Data'!N984="","",HEX2DEC(N985))</f>
        <v/>
      </c>
      <c r="Y985" s="8"/>
      <c r="Z985" s="9" t="str">
        <f t="shared" si="49"/>
        <v>0</v>
      </c>
      <c r="AA985" s="8" t="str">
        <f>IF('Filtered Data'!G984="","",HEX2BIN(G985))</f>
        <v/>
      </c>
      <c r="AB985" s="8" t="str">
        <f>IF('Filtered Data'!H984="","",HEX2BIN(H985))</f>
        <v/>
      </c>
      <c r="AC985" s="8" t="str">
        <f>IF('Filtered Data'!I984="","",HEX2BIN(I985))</f>
        <v/>
      </c>
      <c r="AD985" s="8" t="str">
        <f>IF('Filtered Data'!J984="","",HEX2BIN(J985))</f>
        <v/>
      </c>
      <c r="AE985" s="8" t="str">
        <f>IF('Filtered Data'!K984="","",HEX2BIN(K985))</f>
        <v/>
      </c>
      <c r="AF985" s="8" t="str">
        <f>IF('Filtered Data'!L984="","",HEX2BIN(L985))</f>
        <v/>
      </c>
      <c r="AG985" s="8" t="str">
        <f>IF('Filtered Data'!M984="","",HEX2BIN(M985))</f>
        <v/>
      </c>
      <c r="AH985" s="8" t="str">
        <f>IF('Filtered Data'!N984="","",HEX2BIN(N985))</f>
        <v/>
      </c>
      <c r="AI985" s="8"/>
      <c r="AJ985" s="9" t="str">
        <f t="shared" si="50"/>
        <v>0</v>
      </c>
      <c r="AK985" s="8" t="str">
        <f>IF('Filtered Data'!G984="","",HEX2OCT(G985))</f>
        <v/>
      </c>
      <c r="AL985" s="8" t="str">
        <f>IF('Filtered Data'!H984="","",HEX2OCT(H985))</f>
        <v/>
      </c>
      <c r="AM985" s="8" t="str">
        <f>IF('Filtered Data'!I984="","",HEX2OCT(I985))</f>
        <v/>
      </c>
      <c r="AN985" s="8" t="str">
        <f>IF('Filtered Data'!J984="","",HEX2OCT(J985))</f>
        <v/>
      </c>
      <c r="AO985" s="8" t="str">
        <f>IF('Filtered Data'!K984="","",HEX2OCT(K985))</f>
        <v/>
      </c>
      <c r="AP985" s="8" t="str">
        <f>IF('Filtered Data'!L984="","",HEX2OCT(L985))</f>
        <v/>
      </c>
      <c r="AQ985" s="8" t="str">
        <f>IF('Filtered Data'!M984="","",HEX2OCT(M985))</f>
        <v/>
      </c>
      <c r="AR985" s="8" t="str">
        <f>IF('Filtered Data'!N984="","",HEX2OCT(N985))</f>
        <v/>
      </c>
    </row>
    <row r="986">
      <c r="A986" s="5" t="str">
        <f>'Filtered Data'!A985</f>
        <v/>
      </c>
      <c r="B986" s="5" t="str">
        <f>'Filtered Data'!B985</f>
        <v/>
      </c>
      <c r="C986" s="5" t="str">
        <f>'Filtered Data'!C985</f>
        <v/>
      </c>
      <c r="D986" s="5" t="str">
        <f>'Filtered Data'!D985</f>
        <v/>
      </c>
      <c r="E986" s="5" t="str">
        <f>'Filtered Data'!E985</f>
        <v/>
      </c>
      <c r="F986" s="5" t="str">
        <f>'Filtered Data'!F985</f>
        <v/>
      </c>
      <c r="G986" s="5" t="str">
        <f>'Filtered Data'!G985</f>
        <v/>
      </c>
      <c r="H986" s="5" t="str">
        <f>'Filtered Data'!H985</f>
        <v/>
      </c>
      <c r="I986" s="5" t="str">
        <f>'Filtered Data'!I985</f>
        <v/>
      </c>
      <c r="J986" s="5" t="str">
        <f>'Filtered Data'!J985</f>
        <v/>
      </c>
      <c r="K986" s="5" t="str">
        <f>'Filtered Data'!K985</f>
        <v/>
      </c>
      <c r="L986" s="5" t="str">
        <f>'Filtered Data'!L985</f>
        <v/>
      </c>
      <c r="M986" s="5" t="str">
        <f>'Filtered Data'!M985</f>
        <v/>
      </c>
      <c r="N986" s="5" t="str">
        <f>'Filtered Data'!N985</f>
        <v/>
      </c>
      <c r="P986" s="7">
        <f t="shared" si="48"/>
        <v>0</v>
      </c>
      <c r="Q986" s="8" t="str">
        <f>IF('Filtered Data'!G985="","",HEX2DEC(G986))</f>
        <v/>
      </c>
      <c r="R986" s="8" t="str">
        <f>IF('Filtered Data'!H985="","",HEX2DEC(H986))</f>
        <v/>
      </c>
      <c r="S986" s="8" t="str">
        <f>IF('Filtered Data'!I985="","",HEX2DEC(I986))</f>
        <v/>
      </c>
      <c r="T986" s="8" t="str">
        <f>IF('Filtered Data'!J985="","",HEX2DEC(J986))</f>
        <v/>
      </c>
      <c r="U986" s="8" t="str">
        <f>IF('Filtered Data'!K985="","",HEX2DEC(K986))</f>
        <v/>
      </c>
      <c r="V986" s="8" t="str">
        <f>IF('Filtered Data'!L985="","",HEX2DEC(L986))</f>
        <v/>
      </c>
      <c r="W986" s="8" t="str">
        <f>IF('Filtered Data'!M985="","",HEX2DEC(M986))</f>
        <v/>
      </c>
      <c r="X986" s="8" t="str">
        <f>IF('Filtered Data'!N985="","",HEX2DEC(N986))</f>
        <v/>
      </c>
      <c r="Y986" s="8"/>
      <c r="Z986" s="9" t="str">
        <f t="shared" si="49"/>
        <v>0</v>
      </c>
      <c r="AA986" s="8" t="str">
        <f>IF('Filtered Data'!G985="","",HEX2BIN(G986))</f>
        <v/>
      </c>
      <c r="AB986" s="8" t="str">
        <f>IF('Filtered Data'!H985="","",HEX2BIN(H986))</f>
        <v/>
      </c>
      <c r="AC986" s="8" t="str">
        <f>IF('Filtered Data'!I985="","",HEX2BIN(I986))</f>
        <v/>
      </c>
      <c r="AD986" s="8" t="str">
        <f>IF('Filtered Data'!J985="","",HEX2BIN(J986))</f>
        <v/>
      </c>
      <c r="AE986" s="8" t="str">
        <f>IF('Filtered Data'!K985="","",HEX2BIN(K986))</f>
        <v/>
      </c>
      <c r="AF986" s="8" t="str">
        <f>IF('Filtered Data'!L985="","",HEX2BIN(L986))</f>
        <v/>
      </c>
      <c r="AG986" s="8" t="str">
        <f>IF('Filtered Data'!M985="","",HEX2BIN(M986))</f>
        <v/>
      </c>
      <c r="AH986" s="8" t="str">
        <f>IF('Filtered Data'!N985="","",HEX2BIN(N986))</f>
        <v/>
      </c>
      <c r="AI986" s="8"/>
      <c r="AJ986" s="9" t="str">
        <f t="shared" si="50"/>
        <v>0</v>
      </c>
      <c r="AK986" s="8" t="str">
        <f>IF('Filtered Data'!G985="","",HEX2OCT(G986))</f>
        <v/>
      </c>
      <c r="AL986" s="8" t="str">
        <f>IF('Filtered Data'!H985="","",HEX2OCT(H986))</f>
        <v/>
      </c>
      <c r="AM986" s="8" t="str">
        <f>IF('Filtered Data'!I985="","",HEX2OCT(I986))</f>
        <v/>
      </c>
      <c r="AN986" s="8" t="str">
        <f>IF('Filtered Data'!J985="","",HEX2OCT(J986))</f>
        <v/>
      </c>
      <c r="AO986" s="8" t="str">
        <f>IF('Filtered Data'!K985="","",HEX2OCT(K986))</f>
        <v/>
      </c>
      <c r="AP986" s="8" t="str">
        <f>IF('Filtered Data'!L985="","",HEX2OCT(L986))</f>
        <v/>
      </c>
      <c r="AQ986" s="8" t="str">
        <f>IF('Filtered Data'!M985="","",HEX2OCT(M986))</f>
        <v/>
      </c>
      <c r="AR986" s="8" t="str">
        <f>IF('Filtered Data'!N985="","",HEX2OCT(N986))</f>
        <v/>
      </c>
    </row>
    <row r="987">
      <c r="A987" s="5" t="str">
        <f>'Filtered Data'!A986</f>
        <v/>
      </c>
      <c r="B987" s="5" t="str">
        <f>'Filtered Data'!B986</f>
        <v/>
      </c>
      <c r="C987" s="5" t="str">
        <f>'Filtered Data'!C986</f>
        <v/>
      </c>
      <c r="D987" s="5" t="str">
        <f>'Filtered Data'!D986</f>
        <v/>
      </c>
      <c r="E987" s="5" t="str">
        <f>'Filtered Data'!E986</f>
        <v/>
      </c>
      <c r="F987" s="5" t="str">
        <f>'Filtered Data'!F986</f>
        <v/>
      </c>
      <c r="G987" s="5" t="str">
        <f>'Filtered Data'!G986</f>
        <v/>
      </c>
      <c r="H987" s="5" t="str">
        <f>'Filtered Data'!H986</f>
        <v/>
      </c>
      <c r="I987" s="5" t="str">
        <f>'Filtered Data'!I986</f>
        <v/>
      </c>
      <c r="J987" s="5" t="str">
        <f>'Filtered Data'!J986</f>
        <v/>
      </c>
      <c r="K987" s="5" t="str">
        <f>'Filtered Data'!K986</f>
        <v/>
      </c>
      <c r="L987" s="5" t="str">
        <f>'Filtered Data'!L986</f>
        <v/>
      </c>
      <c r="M987" s="5" t="str">
        <f>'Filtered Data'!M986</f>
        <v/>
      </c>
      <c r="N987" s="5" t="str">
        <f>'Filtered Data'!N986</f>
        <v/>
      </c>
      <c r="P987" s="7">
        <f t="shared" si="48"/>
        <v>0</v>
      </c>
      <c r="Q987" s="8" t="str">
        <f>IF('Filtered Data'!G986="","",HEX2DEC(G987))</f>
        <v/>
      </c>
      <c r="R987" s="8" t="str">
        <f>IF('Filtered Data'!H986="","",HEX2DEC(H987))</f>
        <v/>
      </c>
      <c r="S987" s="8" t="str">
        <f>IF('Filtered Data'!I986="","",HEX2DEC(I987))</f>
        <v/>
      </c>
      <c r="T987" s="8" t="str">
        <f>IF('Filtered Data'!J986="","",HEX2DEC(J987))</f>
        <v/>
      </c>
      <c r="U987" s="8" t="str">
        <f>IF('Filtered Data'!K986="","",HEX2DEC(K987))</f>
        <v/>
      </c>
      <c r="V987" s="8" t="str">
        <f>IF('Filtered Data'!L986="","",HEX2DEC(L987))</f>
        <v/>
      </c>
      <c r="W987" s="8" t="str">
        <f>IF('Filtered Data'!M986="","",HEX2DEC(M987))</f>
        <v/>
      </c>
      <c r="X987" s="8" t="str">
        <f>IF('Filtered Data'!N986="","",HEX2DEC(N987))</f>
        <v/>
      </c>
      <c r="Y987" s="8"/>
      <c r="Z987" s="9" t="str">
        <f t="shared" si="49"/>
        <v>0</v>
      </c>
      <c r="AA987" s="8" t="str">
        <f>IF('Filtered Data'!G986="","",HEX2BIN(G987))</f>
        <v/>
      </c>
      <c r="AB987" s="8" t="str">
        <f>IF('Filtered Data'!H986="","",HEX2BIN(H987))</f>
        <v/>
      </c>
      <c r="AC987" s="8" t="str">
        <f>IF('Filtered Data'!I986="","",HEX2BIN(I987))</f>
        <v/>
      </c>
      <c r="AD987" s="8" t="str">
        <f>IF('Filtered Data'!J986="","",HEX2BIN(J987))</f>
        <v/>
      </c>
      <c r="AE987" s="8" t="str">
        <f>IF('Filtered Data'!K986="","",HEX2BIN(K987))</f>
        <v/>
      </c>
      <c r="AF987" s="8" t="str">
        <f>IF('Filtered Data'!L986="","",HEX2BIN(L987))</f>
        <v/>
      </c>
      <c r="AG987" s="8" t="str">
        <f>IF('Filtered Data'!M986="","",HEX2BIN(M987))</f>
        <v/>
      </c>
      <c r="AH987" s="8" t="str">
        <f>IF('Filtered Data'!N986="","",HEX2BIN(N987))</f>
        <v/>
      </c>
      <c r="AI987" s="8"/>
      <c r="AJ987" s="9" t="str">
        <f t="shared" si="50"/>
        <v>0</v>
      </c>
      <c r="AK987" s="8" t="str">
        <f>IF('Filtered Data'!G986="","",HEX2OCT(G987))</f>
        <v/>
      </c>
      <c r="AL987" s="8" t="str">
        <f>IF('Filtered Data'!H986="","",HEX2OCT(H987))</f>
        <v/>
      </c>
      <c r="AM987" s="8" t="str">
        <f>IF('Filtered Data'!I986="","",HEX2OCT(I987))</f>
        <v/>
      </c>
      <c r="AN987" s="8" t="str">
        <f>IF('Filtered Data'!J986="","",HEX2OCT(J987))</f>
        <v/>
      </c>
      <c r="AO987" s="8" t="str">
        <f>IF('Filtered Data'!K986="","",HEX2OCT(K987))</f>
        <v/>
      </c>
      <c r="AP987" s="8" t="str">
        <f>IF('Filtered Data'!L986="","",HEX2OCT(L987))</f>
        <v/>
      </c>
      <c r="AQ987" s="8" t="str">
        <f>IF('Filtered Data'!M986="","",HEX2OCT(M987))</f>
        <v/>
      </c>
      <c r="AR987" s="8" t="str">
        <f>IF('Filtered Data'!N986="","",HEX2OCT(N987))</f>
        <v/>
      </c>
    </row>
    <row r="988">
      <c r="A988" s="5" t="str">
        <f>'Filtered Data'!A987</f>
        <v/>
      </c>
      <c r="B988" s="5" t="str">
        <f>'Filtered Data'!B987</f>
        <v/>
      </c>
      <c r="C988" s="5" t="str">
        <f>'Filtered Data'!C987</f>
        <v/>
      </c>
      <c r="D988" s="5" t="str">
        <f>'Filtered Data'!D987</f>
        <v/>
      </c>
      <c r="E988" s="5" t="str">
        <f>'Filtered Data'!E987</f>
        <v/>
      </c>
      <c r="F988" s="5" t="str">
        <f>'Filtered Data'!F987</f>
        <v/>
      </c>
      <c r="G988" s="5" t="str">
        <f>'Filtered Data'!G987</f>
        <v/>
      </c>
      <c r="H988" s="5" t="str">
        <f>'Filtered Data'!H987</f>
        <v/>
      </c>
      <c r="I988" s="5" t="str">
        <f>'Filtered Data'!I987</f>
        <v/>
      </c>
      <c r="J988" s="5" t="str">
        <f>'Filtered Data'!J987</f>
        <v/>
      </c>
      <c r="K988" s="5" t="str">
        <f>'Filtered Data'!K987</f>
        <v/>
      </c>
      <c r="L988" s="5" t="str">
        <f>'Filtered Data'!L987</f>
        <v/>
      </c>
      <c r="M988" s="5" t="str">
        <f>'Filtered Data'!M987</f>
        <v/>
      </c>
      <c r="N988" s="5" t="str">
        <f>'Filtered Data'!N987</f>
        <v/>
      </c>
      <c r="P988" s="7">
        <f t="shared" si="48"/>
        <v>0</v>
      </c>
      <c r="Q988" s="8" t="str">
        <f>IF('Filtered Data'!G987="","",HEX2DEC(G988))</f>
        <v/>
      </c>
      <c r="R988" s="8" t="str">
        <f>IF('Filtered Data'!H987="","",HEX2DEC(H988))</f>
        <v/>
      </c>
      <c r="S988" s="8" t="str">
        <f>IF('Filtered Data'!I987="","",HEX2DEC(I988))</f>
        <v/>
      </c>
      <c r="T988" s="8" t="str">
        <f>IF('Filtered Data'!J987="","",HEX2DEC(J988))</f>
        <v/>
      </c>
      <c r="U988" s="8" t="str">
        <f>IF('Filtered Data'!K987="","",HEX2DEC(K988))</f>
        <v/>
      </c>
      <c r="V988" s="8" t="str">
        <f>IF('Filtered Data'!L987="","",HEX2DEC(L988))</f>
        <v/>
      </c>
      <c r="W988" s="8" t="str">
        <f>IF('Filtered Data'!M987="","",HEX2DEC(M988))</f>
        <v/>
      </c>
      <c r="X988" s="8" t="str">
        <f>IF('Filtered Data'!N987="","",HEX2DEC(N988))</f>
        <v/>
      </c>
      <c r="Y988" s="8"/>
      <c r="Z988" s="9" t="str">
        <f t="shared" si="49"/>
        <v>0</v>
      </c>
      <c r="AA988" s="8" t="str">
        <f>IF('Filtered Data'!G987="","",HEX2BIN(G988))</f>
        <v/>
      </c>
      <c r="AB988" s="8" t="str">
        <f>IF('Filtered Data'!H987="","",HEX2BIN(H988))</f>
        <v/>
      </c>
      <c r="AC988" s="8" t="str">
        <f>IF('Filtered Data'!I987="","",HEX2BIN(I988))</f>
        <v/>
      </c>
      <c r="AD988" s="8" t="str">
        <f>IF('Filtered Data'!J987="","",HEX2BIN(J988))</f>
        <v/>
      </c>
      <c r="AE988" s="8" t="str">
        <f>IF('Filtered Data'!K987="","",HEX2BIN(K988))</f>
        <v/>
      </c>
      <c r="AF988" s="8" t="str">
        <f>IF('Filtered Data'!L987="","",HEX2BIN(L988))</f>
        <v/>
      </c>
      <c r="AG988" s="8" t="str">
        <f>IF('Filtered Data'!M987="","",HEX2BIN(M988))</f>
        <v/>
      </c>
      <c r="AH988" s="8" t="str">
        <f>IF('Filtered Data'!N987="","",HEX2BIN(N988))</f>
        <v/>
      </c>
      <c r="AI988" s="8"/>
      <c r="AJ988" s="9" t="str">
        <f t="shared" si="50"/>
        <v>0</v>
      </c>
      <c r="AK988" s="8" t="str">
        <f>IF('Filtered Data'!G987="","",HEX2OCT(G988))</f>
        <v/>
      </c>
      <c r="AL988" s="8" t="str">
        <f>IF('Filtered Data'!H987="","",HEX2OCT(H988))</f>
        <v/>
      </c>
      <c r="AM988" s="8" t="str">
        <f>IF('Filtered Data'!I987="","",HEX2OCT(I988))</f>
        <v/>
      </c>
      <c r="AN988" s="8" t="str">
        <f>IF('Filtered Data'!J987="","",HEX2OCT(J988))</f>
        <v/>
      </c>
      <c r="AO988" s="8" t="str">
        <f>IF('Filtered Data'!K987="","",HEX2OCT(K988))</f>
        <v/>
      </c>
      <c r="AP988" s="8" t="str">
        <f>IF('Filtered Data'!L987="","",HEX2OCT(L988))</f>
        <v/>
      </c>
      <c r="AQ988" s="8" t="str">
        <f>IF('Filtered Data'!M987="","",HEX2OCT(M988))</f>
        <v/>
      </c>
      <c r="AR988" s="8" t="str">
        <f>IF('Filtered Data'!N987="","",HEX2OCT(N988))</f>
        <v/>
      </c>
    </row>
    <row r="989">
      <c r="A989" s="5" t="str">
        <f>'Filtered Data'!A988</f>
        <v/>
      </c>
      <c r="B989" s="5" t="str">
        <f>'Filtered Data'!B988</f>
        <v/>
      </c>
      <c r="C989" s="5" t="str">
        <f>'Filtered Data'!C988</f>
        <v/>
      </c>
      <c r="D989" s="5" t="str">
        <f>'Filtered Data'!D988</f>
        <v/>
      </c>
      <c r="E989" s="5" t="str">
        <f>'Filtered Data'!E988</f>
        <v/>
      </c>
      <c r="F989" s="5" t="str">
        <f>'Filtered Data'!F988</f>
        <v/>
      </c>
      <c r="G989" s="5" t="str">
        <f>'Filtered Data'!G988</f>
        <v/>
      </c>
      <c r="H989" s="5" t="str">
        <f>'Filtered Data'!H988</f>
        <v/>
      </c>
      <c r="I989" s="5" t="str">
        <f>'Filtered Data'!I988</f>
        <v/>
      </c>
      <c r="J989" s="5" t="str">
        <f>'Filtered Data'!J988</f>
        <v/>
      </c>
      <c r="K989" s="5" t="str">
        <f>'Filtered Data'!K988</f>
        <v/>
      </c>
      <c r="L989" s="5" t="str">
        <f>'Filtered Data'!L988</f>
        <v/>
      </c>
      <c r="M989" s="5" t="str">
        <f>'Filtered Data'!M988</f>
        <v/>
      </c>
      <c r="N989" s="5" t="str">
        <f>'Filtered Data'!N988</f>
        <v/>
      </c>
      <c r="P989" s="7">
        <f t="shared" si="48"/>
        <v>0</v>
      </c>
      <c r="Q989" s="8" t="str">
        <f>IF('Filtered Data'!G988="","",HEX2DEC(G989))</f>
        <v/>
      </c>
      <c r="R989" s="8" t="str">
        <f>IF('Filtered Data'!H988="","",HEX2DEC(H989))</f>
        <v/>
      </c>
      <c r="S989" s="8" t="str">
        <f>IF('Filtered Data'!I988="","",HEX2DEC(I989))</f>
        <v/>
      </c>
      <c r="T989" s="8" t="str">
        <f>IF('Filtered Data'!J988="","",HEX2DEC(J989))</f>
        <v/>
      </c>
      <c r="U989" s="8" t="str">
        <f>IF('Filtered Data'!K988="","",HEX2DEC(K989))</f>
        <v/>
      </c>
      <c r="V989" s="8" t="str">
        <f>IF('Filtered Data'!L988="","",HEX2DEC(L989))</f>
        <v/>
      </c>
      <c r="W989" s="8" t="str">
        <f>IF('Filtered Data'!M988="","",HEX2DEC(M989))</f>
        <v/>
      </c>
      <c r="X989" s="8" t="str">
        <f>IF('Filtered Data'!N988="","",HEX2DEC(N989))</f>
        <v/>
      </c>
      <c r="Y989" s="8"/>
      <c r="Z989" s="9" t="str">
        <f t="shared" si="49"/>
        <v>0</v>
      </c>
      <c r="AA989" s="8" t="str">
        <f>IF('Filtered Data'!G988="","",HEX2BIN(G989))</f>
        <v/>
      </c>
      <c r="AB989" s="8" t="str">
        <f>IF('Filtered Data'!H988="","",HEX2BIN(H989))</f>
        <v/>
      </c>
      <c r="AC989" s="8" t="str">
        <f>IF('Filtered Data'!I988="","",HEX2BIN(I989))</f>
        <v/>
      </c>
      <c r="AD989" s="8" t="str">
        <f>IF('Filtered Data'!J988="","",HEX2BIN(J989))</f>
        <v/>
      </c>
      <c r="AE989" s="8" t="str">
        <f>IF('Filtered Data'!K988="","",HEX2BIN(K989))</f>
        <v/>
      </c>
      <c r="AF989" s="8" t="str">
        <f>IF('Filtered Data'!L988="","",HEX2BIN(L989))</f>
        <v/>
      </c>
      <c r="AG989" s="8" t="str">
        <f>IF('Filtered Data'!M988="","",HEX2BIN(M989))</f>
        <v/>
      </c>
      <c r="AH989" s="8" t="str">
        <f>IF('Filtered Data'!N988="","",HEX2BIN(N989))</f>
        <v/>
      </c>
      <c r="AI989" s="8"/>
      <c r="AJ989" s="9" t="str">
        <f t="shared" si="50"/>
        <v>0</v>
      </c>
      <c r="AK989" s="8" t="str">
        <f>IF('Filtered Data'!G988="","",HEX2OCT(G989))</f>
        <v/>
      </c>
      <c r="AL989" s="8" t="str">
        <f>IF('Filtered Data'!H988="","",HEX2OCT(H989))</f>
        <v/>
      </c>
      <c r="AM989" s="8" t="str">
        <f>IF('Filtered Data'!I988="","",HEX2OCT(I989))</f>
        <v/>
      </c>
      <c r="AN989" s="8" t="str">
        <f>IF('Filtered Data'!J988="","",HEX2OCT(J989))</f>
        <v/>
      </c>
      <c r="AO989" s="8" t="str">
        <f>IF('Filtered Data'!K988="","",HEX2OCT(K989))</f>
        <v/>
      </c>
      <c r="AP989" s="8" t="str">
        <f>IF('Filtered Data'!L988="","",HEX2OCT(L989))</f>
        <v/>
      </c>
      <c r="AQ989" s="8" t="str">
        <f>IF('Filtered Data'!M988="","",HEX2OCT(M989))</f>
        <v/>
      </c>
      <c r="AR989" s="8" t="str">
        <f>IF('Filtered Data'!N988="","",HEX2OCT(N989))</f>
        <v/>
      </c>
    </row>
    <row r="990">
      <c r="A990" s="5" t="str">
        <f>'Filtered Data'!A989</f>
        <v/>
      </c>
      <c r="B990" s="5" t="str">
        <f>'Filtered Data'!B989</f>
        <v/>
      </c>
      <c r="C990" s="5" t="str">
        <f>'Filtered Data'!C989</f>
        <v/>
      </c>
      <c r="D990" s="5" t="str">
        <f>'Filtered Data'!D989</f>
        <v/>
      </c>
      <c r="E990" s="5" t="str">
        <f>'Filtered Data'!E989</f>
        <v/>
      </c>
      <c r="F990" s="5" t="str">
        <f>'Filtered Data'!F989</f>
        <v/>
      </c>
      <c r="G990" s="5" t="str">
        <f>'Filtered Data'!G989</f>
        <v/>
      </c>
      <c r="H990" s="5" t="str">
        <f>'Filtered Data'!H989</f>
        <v/>
      </c>
      <c r="I990" s="5" t="str">
        <f>'Filtered Data'!I989</f>
        <v/>
      </c>
      <c r="J990" s="5" t="str">
        <f>'Filtered Data'!J989</f>
        <v/>
      </c>
      <c r="K990" s="5" t="str">
        <f>'Filtered Data'!K989</f>
        <v/>
      </c>
      <c r="L990" s="5" t="str">
        <f>'Filtered Data'!L989</f>
        <v/>
      </c>
      <c r="M990" s="5" t="str">
        <f>'Filtered Data'!M989</f>
        <v/>
      </c>
      <c r="N990" s="5" t="str">
        <f>'Filtered Data'!N989</f>
        <v/>
      </c>
      <c r="P990" s="7">
        <f t="shared" si="48"/>
        <v>0</v>
      </c>
      <c r="Q990" s="8" t="str">
        <f>IF('Filtered Data'!G989="","",HEX2DEC(G990))</f>
        <v/>
      </c>
      <c r="R990" s="8" t="str">
        <f>IF('Filtered Data'!H989="","",HEX2DEC(H990))</f>
        <v/>
      </c>
      <c r="S990" s="8" t="str">
        <f>IF('Filtered Data'!I989="","",HEX2DEC(I990))</f>
        <v/>
      </c>
      <c r="T990" s="8" t="str">
        <f>IF('Filtered Data'!J989="","",HEX2DEC(J990))</f>
        <v/>
      </c>
      <c r="U990" s="8" t="str">
        <f>IF('Filtered Data'!K989="","",HEX2DEC(K990))</f>
        <v/>
      </c>
      <c r="V990" s="8" t="str">
        <f>IF('Filtered Data'!L989="","",HEX2DEC(L990))</f>
        <v/>
      </c>
      <c r="W990" s="8" t="str">
        <f>IF('Filtered Data'!M989="","",HEX2DEC(M990))</f>
        <v/>
      </c>
      <c r="X990" s="8" t="str">
        <f>IF('Filtered Data'!N989="","",HEX2DEC(N990))</f>
        <v/>
      </c>
      <c r="Y990" s="8"/>
      <c r="Z990" s="9" t="str">
        <f t="shared" si="49"/>
        <v>0</v>
      </c>
      <c r="AA990" s="8" t="str">
        <f>IF('Filtered Data'!G989="","",HEX2BIN(G990))</f>
        <v/>
      </c>
      <c r="AB990" s="8" t="str">
        <f>IF('Filtered Data'!H989="","",HEX2BIN(H990))</f>
        <v/>
      </c>
      <c r="AC990" s="8" t="str">
        <f>IF('Filtered Data'!I989="","",HEX2BIN(I990))</f>
        <v/>
      </c>
      <c r="AD990" s="8" t="str">
        <f>IF('Filtered Data'!J989="","",HEX2BIN(J990))</f>
        <v/>
      </c>
      <c r="AE990" s="8" t="str">
        <f>IF('Filtered Data'!K989="","",HEX2BIN(K990))</f>
        <v/>
      </c>
      <c r="AF990" s="8" t="str">
        <f>IF('Filtered Data'!L989="","",HEX2BIN(L990))</f>
        <v/>
      </c>
      <c r="AG990" s="8" t="str">
        <f>IF('Filtered Data'!M989="","",HEX2BIN(M990))</f>
        <v/>
      </c>
      <c r="AH990" s="8" t="str">
        <f>IF('Filtered Data'!N989="","",HEX2BIN(N990))</f>
        <v/>
      </c>
      <c r="AI990" s="8"/>
      <c r="AJ990" s="9" t="str">
        <f t="shared" si="50"/>
        <v>0</v>
      </c>
      <c r="AK990" s="8" t="str">
        <f>IF('Filtered Data'!G989="","",HEX2OCT(G990))</f>
        <v/>
      </c>
      <c r="AL990" s="8" t="str">
        <f>IF('Filtered Data'!H989="","",HEX2OCT(H990))</f>
        <v/>
      </c>
      <c r="AM990" s="8" t="str">
        <f>IF('Filtered Data'!I989="","",HEX2OCT(I990))</f>
        <v/>
      </c>
      <c r="AN990" s="8" t="str">
        <f>IF('Filtered Data'!J989="","",HEX2OCT(J990))</f>
        <v/>
      </c>
      <c r="AO990" s="8" t="str">
        <f>IF('Filtered Data'!K989="","",HEX2OCT(K990))</f>
        <v/>
      </c>
      <c r="AP990" s="8" t="str">
        <f>IF('Filtered Data'!L989="","",HEX2OCT(L990))</f>
        <v/>
      </c>
      <c r="AQ990" s="8" t="str">
        <f>IF('Filtered Data'!M989="","",HEX2OCT(M990))</f>
        <v/>
      </c>
      <c r="AR990" s="8" t="str">
        <f>IF('Filtered Data'!N989="","",HEX2OCT(N990))</f>
        <v/>
      </c>
    </row>
    <row r="991">
      <c r="A991" s="5" t="str">
        <f>'Filtered Data'!A990</f>
        <v/>
      </c>
      <c r="B991" s="5" t="str">
        <f>'Filtered Data'!B990</f>
        <v/>
      </c>
      <c r="C991" s="5" t="str">
        <f>'Filtered Data'!C990</f>
        <v/>
      </c>
      <c r="D991" s="5" t="str">
        <f>'Filtered Data'!D990</f>
        <v/>
      </c>
      <c r="E991" s="5" t="str">
        <f>'Filtered Data'!E990</f>
        <v/>
      </c>
      <c r="F991" s="5" t="str">
        <f>'Filtered Data'!F990</f>
        <v/>
      </c>
      <c r="G991" s="5" t="str">
        <f>'Filtered Data'!G990</f>
        <v/>
      </c>
      <c r="H991" s="5" t="str">
        <f>'Filtered Data'!H990</f>
        <v/>
      </c>
      <c r="I991" s="5" t="str">
        <f>'Filtered Data'!I990</f>
        <v/>
      </c>
      <c r="J991" s="5" t="str">
        <f>'Filtered Data'!J990</f>
        <v/>
      </c>
      <c r="K991" s="5" t="str">
        <f>'Filtered Data'!K990</f>
        <v/>
      </c>
      <c r="L991" s="5" t="str">
        <f>'Filtered Data'!L990</f>
        <v/>
      </c>
      <c r="M991" s="5" t="str">
        <f>'Filtered Data'!M990</f>
        <v/>
      </c>
      <c r="N991" s="5" t="str">
        <f>'Filtered Data'!N990</f>
        <v/>
      </c>
      <c r="P991" s="7">
        <f t="shared" si="48"/>
        <v>0</v>
      </c>
      <c r="Q991" s="8" t="str">
        <f>IF('Filtered Data'!G990="","",HEX2DEC(G991))</f>
        <v/>
      </c>
      <c r="R991" s="8" t="str">
        <f>IF('Filtered Data'!H990="","",HEX2DEC(H991))</f>
        <v/>
      </c>
      <c r="S991" s="8" t="str">
        <f>IF('Filtered Data'!I990="","",HEX2DEC(I991))</f>
        <v/>
      </c>
      <c r="T991" s="8" t="str">
        <f>IF('Filtered Data'!J990="","",HEX2DEC(J991))</f>
        <v/>
      </c>
      <c r="U991" s="8" t="str">
        <f>IF('Filtered Data'!K990="","",HEX2DEC(K991))</f>
        <v/>
      </c>
      <c r="V991" s="8" t="str">
        <f>IF('Filtered Data'!L990="","",HEX2DEC(L991))</f>
        <v/>
      </c>
      <c r="W991" s="8" t="str">
        <f>IF('Filtered Data'!M990="","",HEX2DEC(M991))</f>
        <v/>
      </c>
      <c r="X991" s="8" t="str">
        <f>IF('Filtered Data'!N990="","",HEX2DEC(N991))</f>
        <v/>
      </c>
      <c r="Y991" s="8"/>
      <c r="Z991" s="9" t="str">
        <f t="shared" si="49"/>
        <v>0</v>
      </c>
      <c r="AA991" s="8" t="str">
        <f>IF('Filtered Data'!G990="","",HEX2BIN(G991))</f>
        <v/>
      </c>
      <c r="AB991" s="8" t="str">
        <f>IF('Filtered Data'!H990="","",HEX2BIN(H991))</f>
        <v/>
      </c>
      <c r="AC991" s="8" t="str">
        <f>IF('Filtered Data'!I990="","",HEX2BIN(I991))</f>
        <v/>
      </c>
      <c r="AD991" s="8" t="str">
        <f>IF('Filtered Data'!J990="","",HEX2BIN(J991))</f>
        <v/>
      </c>
      <c r="AE991" s="8" t="str">
        <f>IF('Filtered Data'!K990="","",HEX2BIN(K991))</f>
        <v/>
      </c>
      <c r="AF991" s="8" t="str">
        <f>IF('Filtered Data'!L990="","",HEX2BIN(L991))</f>
        <v/>
      </c>
      <c r="AG991" s="8" t="str">
        <f>IF('Filtered Data'!M990="","",HEX2BIN(M991))</f>
        <v/>
      </c>
      <c r="AH991" s="8" t="str">
        <f>IF('Filtered Data'!N990="","",HEX2BIN(N991))</f>
        <v/>
      </c>
      <c r="AI991" s="8"/>
      <c r="AJ991" s="9" t="str">
        <f t="shared" si="50"/>
        <v>0</v>
      </c>
      <c r="AK991" s="8" t="str">
        <f>IF('Filtered Data'!G990="","",HEX2OCT(G991))</f>
        <v/>
      </c>
      <c r="AL991" s="8" t="str">
        <f>IF('Filtered Data'!H990="","",HEX2OCT(H991))</f>
        <v/>
      </c>
      <c r="AM991" s="8" t="str">
        <f>IF('Filtered Data'!I990="","",HEX2OCT(I991))</f>
        <v/>
      </c>
      <c r="AN991" s="8" t="str">
        <f>IF('Filtered Data'!J990="","",HEX2OCT(J991))</f>
        <v/>
      </c>
      <c r="AO991" s="8" t="str">
        <f>IF('Filtered Data'!K990="","",HEX2OCT(K991))</f>
        <v/>
      </c>
      <c r="AP991" s="8" t="str">
        <f>IF('Filtered Data'!L990="","",HEX2OCT(L991))</f>
        <v/>
      </c>
      <c r="AQ991" s="8" t="str">
        <f>IF('Filtered Data'!M990="","",HEX2OCT(M991))</f>
        <v/>
      </c>
      <c r="AR991" s="8" t="str">
        <f>IF('Filtered Data'!N990="","",HEX2OCT(N991))</f>
        <v/>
      </c>
    </row>
    <row r="992">
      <c r="A992" s="5" t="str">
        <f>'Filtered Data'!A991</f>
        <v/>
      </c>
      <c r="B992" s="5" t="str">
        <f>'Filtered Data'!B991</f>
        <v/>
      </c>
      <c r="C992" s="5" t="str">
        <f>'Filtered Data'!C991</f>
        <v/>
      </c>
      <c r="D992" s="5" t="str">
        <f>'Filtered Data'!D991</f>
        <v/>
      </c>
      <c r="E992" s="5" t="str">
        <f>'Filtered Data'!E991</f>
        <v/>
      </c>
      <c r="F992" s="5" t="str">
        <f>'Filtered Data'!F991</f>
        <v/>
      </c>
      <c r="G992" s="5" t="str">
        <f>'Filtered Data'!G991</f>
        <v/>
      </c>
      <c r="H992" s="5" t="str">
        <f>'Filtered Data'!H991</f>
        <v/>
      </c>
      <c r="I992" s="5" t="str">
        <f>'Filtered Data'!I991</f>
        <v/>
      </c>
      <c r="J992" s="5" t="str">
        <f>'Filtered Data'!J991</f>
        <v/>
      </c>
      <c r="K992" s="5" t="str">
        <f>'Filtered Data'!K991</f>
        <v/>
      </c>
      <c r="L992" s="5" t="str">
        <f>'Filtered Data'!L991</f>
        <v/>
      </c>
      <c r="M992" s="5" t="str">
        <f>'Filtered Data'!M991</f>
        <v/>
      </c>
      <c r="N992" s="5" t="str">
        <f>'Filtered Data'!N991</f>
        <v/>
      </c>
      <c r="P992" s="7">
        <f t="shared" si="48"/>
        <v>0</v>
      </c>
      <c r="Q992" s="8" t="str">
        <f>IF('Filtered Data'!G991="","",HEX2DEC(G992))</f>
        <v/>
      </c>
      <c r="R992" s="8" t="str">
        <f>IF('Filtered Data'!H991="","",HEX2DEC(H992))</f>
        <v/>
      </c>
      <c r="S992" s="8" t="str">
        <f>IF('Filtered Data'!I991="","",HEX2DEC(I992))</f>
        <v/>
      </c>
      <c r="T992" s="8" t="str">
        <f>IF('Filtered Data'!J991="","",HEX2DEC(J992))</f>
        <v/>
      </c>
      <c r="U992" s="8" t="str">
        <f>IF('Filtered Data'!K991="","",HEX2DEC(K992))</f>
        <v/>
      </c>
      <c r="V992" s="8" t="str">
        <f>IF('Filtered Data'!L991="","",HEX2DEC(L992))</f>
        <v/>
      </c>
      <c r="W992" s="8" t="str">
        <f>IF('Filtered Data'!M991="","",HEX2DEC(M992))</f>
        <v/>
      </c>
      <c r="X992" s="8" t="str">
        <f>IF('Filtered Data'!N991="","",HEX2DEC(N992))</f>
        <v/>
      </c>
      <c r="Y992" s="8"/>
      <c r="Z992" s="9" t="str">
        <f t="shared" si="49"/>
        <v>0</v>
      </c>
      <c r="AA992" s="8" t="str">
        <f>IF('Filtered Data'!G991="","",HEX2BIN(G992))</f>
        <v/>
      </c>
      <c r="AB992" s="8" t="str">
        <f>IF('Filtered Data'!H991="","",HEX2BIN(H992))</f>
        <v/>
      </c>
      <c r="AC992" s="8" t="str">
        <f>IF('Filtered Data'!I991="","",HEX2BIN(I992))</f>
        <v/>
      </c>
      <c r="AD992" s="8" t="str">
        <f>IF('Filtered Data'!J991="","",HEX2BIN(J992))</f>
        <v/>
      </c>
      <c r="AE992" s="8" t="str">
        <f>IF('Filtered Data'!K991="","",HEX2BIN(K992))</f>
        <v/>
      </c>
      <c r="AF992" s="8" t="str">
        <f>IF('Filtered Data'!L991="","",HEX2BIN(L992))</f>
        <v/>
      </c>
      <c r="AG992" s="8" t="str">
        <f>IF('Filtered Data'!M991="","",HEX2BIN(M992))</f>
        <v/>
      </c>
      <c r="AH992" s="8" t="str">
        <f>IF('Filtered Data'!N991="","",HEX2BIN(N992))</f>
        <v/>
      </c>
      <c r="AI992" s="8"/>
      <c r="AJ992" s="9" t="str">
        <f t="shared" si="50"/>
        <v>0</v>
      </c>
      <c r="AK992" s="8" t="str">
        <f>IF('Filtered Data'!G991="","",HEX2OCT(G992))</f>
        <v/>
      </c>
      <c r="AL992" s="8" t="str">
        <f>IF('Filtered Data'!H991="","",HEX2OCT(H992))</f>
        <v/>
      </c>
      <c r="AM992" s="8" t="str">
        <f>IF('Filtered Data'!I991="","",HEX2OCT(I992))</f>
        <v/>
      </c>
      <c r="AN992" s="8" t="str">
        <f>IF('Filtered Data'!J991="","",HEX2OCT(J992))</f>
        <v/>
      </c>
      <c r="AO992" s="8" t="str">
        <f>IF('Filtered Data'!K991="","",HEX2OCT(K992))</f>
        <v/>
      </c>
      <c r="AP992" s="8" t="str">
        <f>IF('Filtered Data'!L991="","",HEX2OCT(L992))</f>
        <v/>
      </c>
      <c r="AQ992" s="8" t="str">
        <f>IF('Filtered Data'!M991="","",HEX2OCT(M992))</f>
        <v/>
      </c>
      <c r="AR992" s="8" t="str">
        <f>IF('Filtered Data'!N991="","",HEX2OCT(N992))</f>
        <v/>
      </c>
    </row>
    <row r="993">
      <c r="A993" s="5" t="str">
        <f>'Filtered Data'!A992</f>
        <v/>
      </c>
      <c r="B993" s="5" t="str">
        <f>'Filtered Data'!B992</f>
        <v/>
      </c>
      <c r="C993" s="5" t="str">
        <f>'Filtered Data'!C992</f>
        <v/>
      </c>
      <c r="D993" s="5" t="str">
        <f>'Filtered Data'!D992</f>
        <v/>
      </c>
      <c r="E993" s="5" t="str">
        <f>'Filtered Data'!E992</f>
        <v/>
      </c>
      <c r="F993" s="5" t="str">
        <f>'Filtered Data'!F992</f>
        <v/>
      </c>
      <c r="G993" s="5" t="str">
        <f>'Filtered Data'!G992</f>
        <v/>
      </c>
      <c r="H993" s="5" t="str">
        <f>'Filtered Data'!H992</f>
        <v/>
      </c>
      <c r="I993" s="5" t="str">
        <f>'Filtered Data'!I992</f>
        <v/>
      </c>
      <c r="J993" s="5" t="str">
        <f>'Filtered Data'!J992</f>
        <v/>
      </c>
      <c r="K993" s="5" t="str">
        <f>'Filtered Data'!K992</f>
        <v/>
      </c>
      <c r="L993" s="5" t="str">
        <f>'Filtered Data'!L992</f>
        <v/>
      </c>
      <c r="M993" s="5" t="str">
        <f>'Filtered Data'!M992</f>
        <v/>
      </c>
      <c r="N993" s="5" t="str">
        <f>'Filtered Data'!N992</f>
        <v/>
      </c>
      <c r="P993" s="7">
        <f t="shared" si="48"/>
        <v>0</v>
      </c>
      <c r="Q993" s="8" t="str">
        <f>IF('Filtered Data'!G992="","",HEX2DEC(G993))</f>
        <v/>
      </c>
      <c r="R993" s="8" t="str">
        <f>IF('Filtered Data'!H992="","",HEX2DEC(H993))</f>
        <v/>
      </c>
      <c r="S993" s="8" t="str">
        <f>IF('Filtered Data'!I992="","",HEX2DEC(I993))</f>
        <v/>
      </c>
      <c r="T993" s="8" t="str">
        <f>IF('Filtered Data'!J992="","",HEX2DEC(J993))</f>
        <v/>
      </c>
      <c r="U993" s="8" t="str">
        <f>IF('Filtered Data'!K992="","",HEX2DEC(K993))</f>
        <v/>
      </c>
      <c r="V993" s="8" t="str">
        <f>IF('Filtered Data'!L992="","",HEX2DEC(L993))</f>
        <v/>
      </c>
      <c r="W993" s="8" t="str">
        <f>IF('Filtered Data'!M992="","",HEX2DEC(M993))</f>
        <v/>
      </c>
      <c r="X993" s="8" t="str">
        <f>IF('Filtered Data'!N992="","",HEX2DEC(N993))</f>
        <v/>
      </c>
      <c r="Y993" s="8"/>
      <c r="Z993" s="9" t="str">
        <f t="shared" si="49"/>
        <v>0</v>
      </c>
      <c r="AA993" s="8" t="str">
        <f>IF('Filtered Data'!G992="","",HEX2BIN(G993))</f>
        <v/>
      </c>
      <c r="AB993" s="8" t="str">
        <f>IF('Filtered Data'!H992="","",HEX2BIN(H993))</f>
        <v/>
      </c>
      <c r="AC993" s="8" t="str">
        <f>IF('Filtered Data'!I992="","",HEX2BIN(I993))</f>
        <v/>
      </c>
      <c r="AD993" s="8" t="str">
        <f>IF('Filtered Data'!J992="","",HEX2BIN(J993))</f>
        <v/>
      </c>
      <c r="AE993" s="8" t="str">
        <f>IF('Filtered Data'!K992="","",HEX2BIN(K993))</f>
        <v/>
      </c>
      <c r="AF993" s="8" t="str">
        <f>IF('Filtered Data'!L992="","",HEX2BIN(L993))</f>
        <v/>
      </c>
      <c r="AG993" s="8" t="str">
        <f>IF('Filtered Data'!M992="","",HEX2BIN(M993))</f>
        <v/>
      </c>
      <c r="AH993" s="8" t="str">
        <f>IF('Filtered Data'!N992="","",HEX2BIN(N993))</f>
        <v/>
      </c>
      <c r="AI993" s="8"/>
      <c r="AJ993" s="9" t="str">
        <f t="shared" si="50"/>
        <v>0</v>
      </c>
      <c r="AK993" s="8" t="str">
        <f>IF('Filtered Data'!G992="","",HEX2OCT(G993))</f>
        <v/>
      </c>
      <c r="AL993" s="8" t="str">
        <f>IF('Filtered Data'!H992="","",HEX2OCT(H993))</f>
        <v/>
      </c>
      <c r="AM993" s="8" t="str">
        <f>IF('Filtered Data'!I992="","",HEX2OCT(I993))</f>
        <v/>
      </c>
      <c r="AN993" s="8" t="str">
        <f>IF('Filtered Data'!J992="","",HEX2OCT(J993))</f>
        <v/>
      </c>
      <c r="AO993" s="8" t="str">
        <f>IF('Filtered Data'!K992="","",HEX2OCT(K993))</f>
        <v/>
      </c>
      <c r="AP993" s="8" t="str">
        <f>IF('Filtered Data'!L992="","",HEX2OCT(L993))</f>
        <v/>
      </c>
      <c r="AQ993" s="8" t="str">
        <f>IF('Filtered Data'!M992="","",HEX2OCT(M993))</f>
        <v/>
      </c>
      <c r="AR993" s="8" t="str">
        <f>IF('Filtered Data'!N992="","",HEX2OCT(N993))</f>
        <v/>
      </c>
    </row>
    <row r="994">
      <c r="A994" s="5" t="str">
        <f>'Filtered Data'!A993</f>
        <v/>
      </c>
      <c r="B994" s="5" t="str">
        <f>'Filtered Data'!B993</f>
        <v/>
      </c>
      <c r="C994" s="5" t="str">
        <f>'Filtered Data'!C993</f>
        <v/>
      </c>
      <c r="D994" s="5" t="str">
        <f>'Filtered Data'!D993</f>
        <v/>
      </c>
      <c r="E994" s="5" t="str">
        <f>'Filtered Data'!E993</f>
        <v/>
      </c>
      <c r="F994" s="5" t="str">
        <f>'Filtered Data'!F993</f>
        <v/>
      </c>
      <c r="G994" s="5" t="str">
        <f>'Filtered Data'!G993</f>
        <v/>
      </c>
      <c r="H994" s="5" t="str">
        <f>'Filtered Data'!H993</f>
        <v/>
      </c>
      <c r="I994" s="5" t="str">
        <f>'Filtered Data'!I993</f>
        <v/>
      </c>
      <c r="J994" s="5" t="str">
        <f>'Filtered Data'!J993</f>
        <v/>
      </c>
      <c r="K994" s="5" t="str">
        <f>'Filtered Data'!K993</f>
        <v/>
      </c>
      <c r="L994" s="5" t="str">
        <f>'Filtered Data'!L993</f>
        <v/>
      </c>
      <c r="M994" s="5" t="str">
        <f>'Filtered Data'!M993</f>
        <v/>
      </c>
      <c r="N994" s="5" t="str">
        <f>'Filtered Data'!N993</f>
        <v/>
      </c>
      <c r="P994" s="7">
        <f t="shared" si="48"/>
        <v>0</v>
      </c>
      <c r="Q994" s="8" t="str">
        <f>IF('Filtered Data'!G993="","",HEX2DEC(G994))</f>
        <v/>
      </c>
      <c r="R994" s="8" t="str">
        <f>IF('Filtered Data'!H993="","",HEX2DEC(H994))</f>
        <v/>
      </c>
      <c r="S994" s="8" t="str">
        <f>IF('Filtered Data'!I993="","",HEX2DEC(I994))</f>
        <v/>
      </c>
      <c r="T994" s="8" t="str">
        <f>IF('Filtered Data'!J993="","",HEX2DEC(J994))</f>
        <v/>
      </c>
      <c r="U994" s="8" t="str">
        <f>IF('Filtered Data'!K993="","",HEX2DEC(K994))</f>
        <v/>
      </c>
      <c r="V994" s="8" t="str">
        <f>IF('Filtered Data'!L993="","",HEX2DEC(L994))</f>
        <v/>
      </c>
      <c r="W994" s="8" t="str">
        <f>IF('Filtered Data'!M993="","",HEX2DEC(M994))</f>
        <v/>
      </c>
      <c r="X994" s="8" t="str">
        <f>IF('Filtered Data'!N993="","",HEX2DEC(N994))</f>
        <v/>
      </c>
      <c r="Y994" s="8"/>
      <c r="Z994" s="9" t="str">
        <f t="shared" si="49"/>
        <v>0</v>
      </c>
      <c r="AA994" s="8" t="str">
        <f>IF('Filtered Data'!G993="","",HEX2BIN(G994))</f>
        <v/>
      </c>
      <c r="AB994" s="8" t="str">
        <f>IF('Filtered Data'!H993="","",HEX2BIN(H994))</f>
        <v/>
      </c>
      <c r="AC994" s="8" t="str">
        <f>IF('Filtered Data'!I993="","",HEX2BIN(I994))</f>
        <v/>
      </c>
      <c r="AD994" s="8" t="str">
        <f>IF('Filtered Data'!J993="","",HEX2BIN(J994))</f>
        <v/>
      </c>
      <c r="AE994" s="8" t="str">
        <f>IF('Filtered Data'!K993="","",HEX2BIN(K994))</f>
        <v/>
      </c>
      <c r="AF994" s="8" t="str">
        <f>IF('Filtered Data'!L993="","",HEX2BIN(L994))</f>
        <v/>
      </c>
      <c r="AG994" s="8" t="str">
        <f>IF('Filtered Data'!M993="","",HEX2BIN(M994))</f>
        <v/>
      </c>
      <c r="AH994" s="8" t="str">
        <f>IF('Filtered Data'!N993="","",HEX2BIN(N994))</f>
        <v/>
      </c>
      <c r="AI994" s="8"/>
      <c r="AJ994" s="9" t="str">
        <f t="shared" si="50"/>
        <v>0</v>
      </c>
      <c r="AK994" s="8" t="str">
        <f>IF('Filtered Data'!G993="","",HEX2OCT(G994))</f>
        <v/>
      </c>
      <c r="AL994" s="8" t="str">
        <f>IF('Filtered Data'!H993="","",HEX2OCT(H994))</f>
        <v/>
      </c>
      <c r="AM994" s="8" t="str">
        <f>IF('Filtered Data'!I993="","",HEX2OCT(I994))</f>
        <v/>
      </c>
      <c r="AN994" s="8" t="str">
        <f>IF('Filtered Data'!J993="","",HEX2OCT(J994))</f>
        <v/>
      </c>
      <c r="AO994" s="8" t="str">
        <f>IF('Filtered Data'!K993="","",HEX2OCT(K994))</f>
        <v/>
      </c>
      <c r="AP994" s="8" t="str">
        <f>IF('Filtered Data'!L993="","",HEX2OCT(L994))</f>
        <v/>
      </c>
      <c r="AQ994" s="8" t="str">
        <f>IF('Filtered Data'!M993="","",HEX2OCT(M994))</f>
        <v/>
      </c>
      <c r="AR994" s="8" t="str">
        <f>IF('Filtered Data'!N993="","",HEX2OCT(N994))</f>
        <v/>
      </c>
    </row>
    <row r="995">
      <c r="A995" s="5" t="str">
        <f>'Filtered Data'!A994</f>
        <v/>
      </c>
      <c r="B995" s="5" t="str">
        <f>'Filtered Data'!B994</f>
        <v/>
      </c>
      <c r="C995" s="5" t="str">
        <f>'Filtered Data'!C994</f>
        <v/>
      </c>
      <c r="D995" s="5" t="str">
        <f>'Filtered Data'!D994</f>
        <v/>
      </c>
      <c r="E995" s="5" t="str">
        <f>'Filtered Data'!E994</f>
        <v/>
      </c>
      <c r="F995" s="5" t="str">
        <f>'Filtered Data'!F994</f>
        <v/>
      </c>
      <c r="G995" s="5" t="str">
        <f>'Filtered Data'!G994</f>
        <v/>
      </c>
      <c r="H995" s="5" t="str">
        <f>'Filtered Data'!H994</f>
        <v/>
      </c>
      <c r="I995" s="5" t="str">
        <f>'Filtered Data'!I994</f>
        <v/>
      </c>
      <c r="J995" s="5" t="str">
        <f>'Filtered Data'!J994</f>
        <v/>
      </c>
      <c r="K995" s="5" t="str">
        <f>'Filtered Data'!K994</f>
        <v/>
      </c>
      <c r="L995" s="5" t="str">
        <f>'Filtered Data'!L994</f>
        <v/>
      </c>
      <c r="M995" s="5" t="str">
        <f>'Filtered Data'!M994</f>
        <v/>
      </c>
      <c r="N995" s="5" t="str">
        <f>'Filtered Data'!N994</f>
        <v/>
      </c>
      <c r="P995" s="7">
        <f t="shared" si="48"/>
        <v>0</v>
      </c>
      <c r="Q995" s="8" t="str">
        <f>IF('Filtered Data'!G994="","",HEX2DEC(G995))</f>
        <v/>
      </c>
      <c r="R995" s="8" t="str">
        <f>IF('Filtered Data'!H994="","",HEX2DEC(H995))</f>
        <v/>
      </c>
      <c r="S995" s="8" t="str">
        <f>IF('Filtered Data'!I994="","",HEX2DEC(I995))</f>
        <v/>
      </c>
      <c r="T995" s="8" t="str">
        <f>IF('Filtered Data'!J994="","",HEX2DEC(J995))</f>
        <v/>
      </c>
      <c r="U995" s="8" t="str">
        <f>IF('Filtered Data'!K994="","",HEX2DEC(K995))</f>
        <v/>
      </c>
      <c r="V995" s="8" t="str">
        <f>IF('Filtered Data'!L994="","",HEX2DEC(L995))</f>
        <v/>
      </c>
      <c r="W995" s="8" t="str">
        <f>IF('Filtered Data'!M994="","",HEX2DEC(M995))</f>
        <v/>
      </c>
      <c r="X995" s="8" t="str">
        <f>IF('Filtered Data'!N994="","",HEX2DEC(N995))</f>
        <v/>
      </c>
      <c r="Y995" s="8"/>
      <c r="Z995" s="9" t="str">
        <f t="shared" si="49"/>
        <v>0</v>
      </c>
      <c r="AA995" s="8" t="str">
        <f>IF('Filtered Data'!G994="","",HEX2BIN(G995))</f>
        <v/>
      </c>
      <c r="AB995" s="8" t="str">
        <f>IF('Filtered Data'!H994="","",HEX2BIN(H995))</f>
        <v/>
      </c>
      <c r="AC995" s="8" t="str">
        <f>IF('Filtered Data'!I994="","",HEX2BIN(I995))</f>
        <v/>
      </c>
      <c r="AD995" s="8" t="str">
        <f>IF('Filtered Data'!J994="","",HEX2BIN(J995))</f>
        <v/>
      </c>
      <c r="AE995" s="8" t="str">
        <f>IF('Filtered Data'!K994="","",HEX2BIN(K995))</f>
        <v/>
      </c>
      <c r="AF995" s="8" t="str">
        <f>IF('Filtered Data'!L994="","",HEX2BIN(L995))</f>
        <v/>
      </c>
      <c r="AG995" s="8" t="str">
        <f>IF('Filtered Data'!M994="","",HEX2BIN(M995))</f>
        <v/>
      </c>
      <c r="AH995" s="8" t="str">
        <f>IF('Filtered Data'!N994="","",HEX2BIN(N995))</f>
        <v/>
      </c>
      <c r="AI995" s="8"/>
      <c r="AJ995" s="9" t="str">
        <f t="shared" si="50"/>
        <v>0</v>
      </c>
      <c r="AK995" s="8" t="str">
        <f>IF('Filtered Data'!G994="","",HEX2OCT(G995))</f>
        <v/>
      </c>
      <c r="AL995" s="8" t="str">
        <f>IF('Filtered Data'!H994="","",HEX2OCT(H995))</f>
        <v/>
      </c>
      <c r="AM995" s="8" t="str">
        <f>IF('Filtered Data'!I994="","",HEX2OCT(I995))</f>
        <v/>
      </c>
      <c r="AN995" s="8" t="str">
        <f>IF('Filtered Data'!J994="","",HEX2OCT(J995))</f>
        <v/>
      </c>
      <c r="AO995" s="8" t="str">
        <f>IF('Filtered Data'!K994="","",HEX2OCT(K995))</f>
        <v/>
      </c>
      <c r="AP995" s="8" t="str">
        <f>IF('Filtered Data'!L994="","",HEX2OCT(L995))</f>
        <v/>
      </c>
      <c r="AQ995" s="8" t="str">
        <f>IF('Filtered Data'!M994="","",HEX2OCT(M995))</f>
        <v/>
      </c>
      <c r="AR995" s="8" t="str">
        <f>IF('Filtered Data'!N994="","",HEX2OCT(N995))</f>
        <v/>
      </c>
    </row>
    <row r="996">
      <c r="A996" s="5" t="str">
        <f>'Filtered Data'!A995</f>
        <v/>
      </c>
      <c r="B996" s="5" t="str">
        <f>'Filtered Data'!B995</f>
        <v/>
      </c>
      <c r="C996" s="5" t="str">
        <f>'Filtered Data'!C995</f>
        <v/>
      </c>
      <c r="D996" s="5" t="str">
        <f>'Filtered Data'!D995</f>
        <v/>
      </c>
      <c r="E996" s="5" t="str">
        <f>'Filtered Data'!E995</f>
        <v/>
      </c>
      <c r="F996" s="5" t="str">
        <f>'Filtered Data'!F995</f>
        <v/>
      </c>
      <c r="G996" s="5" t="str">
        <f>'Filtered Data'!G995</f>
        <v/>
      </c>
      <c r="H996" s="5" t="str">
        <f>'Filtered Data'!H995</f>
        <v/>
      </c>
      <c r="I996" s="5" t="str">
        <f>'Filtered Data'!I995</f>
        <v/>
      </c>
      <c r="J996" s="5" t="str">
        <f>'Filtered Data'!J995</f>
        <v/>
      </c>
      <c r="K996" s="5" t="str">
        <f>'Filtered Data'!K995</f>
        <v/>
      </c>
      <c r="L996" s="5" t="str">
        <f>'Filtered Data'!L995</f>
        <v/>
      </c>
      <c r="M996" s="5" t="str">
        <f>'Filtered Data'!M995</f>
        <v/>
      </c>
      <c r="N996" s="5" t="str">
        <f>'Filtered Data'!N995</f>
        <v/>
      </c>
      <c r="P996" s="7">
        <f t="shared" ref="P996:P999" si="51">HEX2DEC(_xlfn.CONCAT(G996:N996))</f>
        <v>0</v>
      </c>
      <c r="Q996" s="8" t="str">
        <f>IF('Filtered Data'!G995="","",HEX2DEC(G996))</f>
        <v/>
      </c>
      <c r="R996" s="8" t="str">
        <f>IF('Filtered Data'!H995="","",HEX2DEC(H996))</f>
        <v/>
      </c>
      <c r="S996" s="8" t="str">
        <f>IF('Filtered Data'!I995="","",HEX2DEC(I996))</f>
        <v/>
      </c>
      <c r="T996" s="8" t="str">
        <f>IF('Filtered Data'!J995="","",HEX2DEC(J996))</f>
        <v/>
      </c>
      <c r="U996" s="8" t="str">
        <f>IF('Filtered Data'!K995="","",HEX2DEC(K996))</f>
        <v/>
      </c>
      <c r="V996" s="8" t="str">
        <f>IF('Filtered Data'!L995="","",HEX2DEC(L996))</f>
        <v/>
      </c>
      <c r="W996" s="8" t="str">
        <f>IF('Filtered Data'!M995="","",HEX2DEC(M996))</f>
        <v/>
      </c>
      <c r="X996" s="8" t="str">
        <f>IF('Filtered Data'!N995="","",HEX2DEC(N996))</f>
        <v/>
      </c>
      <c r="Y996" s="8"/>
      <c r="Z996" s="9" t="str">
        <f t="shared" ref="Z996:Z999" si="52">HEX2BIN(_xlfn.CONCAT(G996:N996))</f>
        <v>0</v>
      </c>
      <c r="AA996" s="8" t="str">
        <f>IF('Filtered Data'!G995="","",HEX2BIN(G996))</f>
        <v/>
      </c>
      <c r="AB996" s="8" t="str">
        <f>IF('Filtered Data'!H995="","",HEX2BIN(H996))</f>
        <v/>
      </c>
      <c r="AC996" s="8" t="str">
        <f>IF('Filtered Data'!I995="","",HEX2BIN(I996))</f>
        <v/>
      </c>
      <c r="AD996" s="8" t="str">
        <f>IF('Filtered Data'!J995="","",HEX2BIN(J996))</f>
        <v/>
      </c>
      <c r="AE996" s="8" t="str">
        <f>IF('Filtered Data'!K995="","",HEX2BIN(K996))</f>
        <v/>
      </c>
      <c r="AF996" s="8" t="str">
        <f>IF('Filtered Data'!L995="","",HEX2BIN(L996))</f>
        <v/>
      </c>
      <c r="AG996" s="8" t="str">
        <f>IF('Filtered Data'!M995="","",HEX2BIN(M996))</f>
        <v/>
      </c>
      <c r="AH996" s="8" t="str">
        <f>IF('Filtered Data'!N995="","",HEX2BIN(N996))</f>
        <v/>
      </c>
      <c r="AI996" s="8"/>
      <c r="AJ996" s="9" t="str">
        <f t="shared" ref="AJ996:AJ999" si="53">HEX2BIN(_xlfn.CONCAT(G996:N996))</f>
        <v>0</v>
      </c>
      <c r="AK996" s="8" t="str">
        <f>IF('Filtered Data'!G995="","",HEX2OCT(G996))</f>
        <v/>
      </c>
      <c r="AL996" s="8" t="str">
        <f>IF('Filtered Data'!H995="","",HEX2OCT(H996))</f>
        <v/>
      </c>
      <c r="AM996" s="8" t="str">
        <f>IF('Filtered Data'!I995="","",HEX2OCT(I996))</f>
        <v/>
      </c>
      <c r="AN996" s="8" t="str">
        <f>IF('Filtered Data'!J995="","",HEX2OCT(J996))</f>
        <v/>
      </c>
      <c r="AO996" s="8" t="str">
        <f>IF('Filtered Data'!K995="","",HEX2OCT(K996))</f>
        <v/>
      </c>
      <c r="AP996" s="8" t="str">
        <f>IF('Filtered Data'!L995="","",HEX2OCT(L996))</f>
        <v/>
      </c>
      <c r="AQ996" s="8" t="str">
        <f>IF('Filtered Data'!M995="","",HEX2OCT(M996))</f>
        <v/>
      </c>
      <c r="AR996" s="8" t="str">
        <f>IF('Filtered Data'!N995="","",HEX2OCT(N996))</f>
        <v/>
      </c>
    </row>
    <row r="997">
      <c r="A997" s="5" t="str">
        <f>'Filtered Data'!A996</f>
        <v/>
      </c>
      <c r="B997" s="5" t="str">
        <f>'Filtered Data'!B996</f>
        <v/>
      </c>
      <c r="C997" s="5" t="str">
        <f>'Filtered Data'!C996</f>
        <v/>
      </c>
      <c r="D997" s="5" t="str">
        <f>'Filtered Data'!D996</f>
        <v/>
      </c>
      <c r="E997" s="5" t="str">
        <f>'Filtered Data'!E996</f>
        <v/>
      </c>
      <c r="F997" s="5" t="str">
        <f>'Filtered Data'!F996</f>
        <v/>
      </c>
      <c r="G997" s="5" t="str">
        <f>'Filtered Data'!G996</f>
        <v/>
      </c>
      <c r="H997" s="5" t="str">
        <f>'Filtered Data'!H996</f>
        <v/>
      </c>
      <c r="I997" s="5" t="str">
        <f>'Filtered Data'!I996</f>
        <v/>
      </c>
      <c r="J997" s="5" t="str">
        <f>'Filtered Data'!J996</f>
        <v/>
      </c>
      <c r="K997" s="5" t="str">
        <f>'Filtered Data'!K996</f>
        <v/>
      </c>
      <c r="L997" s="5" t="str">
        <f>'Filtered Data'!L996</f>
        <v/>
      </c>
      <c r="M997" s="5" t="str">
        <f>'Filtered Data'!M996</f>
        <v/>
      </c>
      <c r="N997" s="5" t="str">
        <f>'Filtered Data'!N996</f>
        <v/>
      </c>
      <c r="P997" s="7">
        <f t="shared" si="51"/>
        <v>0</v>
      </c>
      <c r="Q997" s="8" t="str">
        <f>IF('Filtered Data'!G996="","",HEX2DEC(G997))</f>
        <v/>
      </c>
      <c r="R997" s="8" t="str">
        <f>IF('Filtered Data'!H996="","",HEX2DEC(H997))</f>
        <v/>
      </c>
      <c r="S997" s="8" t="str">
        <f>IF('Filtered Data'!I996="","",HEX2DEC(I997))</f>
        <v/>
      </c>
      <c r="T997" s="8" t="str">
        <f>IF('Filtered Data'!J996="","",HEX2DEC(J997))</f>
        <v/>
      </c>
      <c r="U997" s="8" t="str">
        <f>IF('Filtered Data'!K996="","",HEX2DEC(K997))</f>
        <v/>
      </c>
      <c r="V997" s="8" t="str">
        <f>IF('Filtered Data'!L996="","",HEX2DEC(L997))</f>
        <v/>
      </c>
      <c r="W997" s="8" t="str">
        <f>IF('Filtered Data'!M996="","",HEX2DEC(M997))</f>
        <v/>
      </c>
      <c r="X997" s="8" t="str">
        <f>IF('Filtered Data'!N996="","",HEX2DEC(N997))</f>
        <v/>
      </c>
      <c r="Y997" s="8"/>
      <c r="Z997" s="9" t="str">
        <f t="shared" si="52"/>
        <v>0</v>
      </c>
      <c r="AA997" s="8" t="str">
        <f>IF('Filtered Data'!G996="","",HEX2BIN(G997))</f>
        <v/>
      </c>
      <c r="AB997" s="8" t="str">
        <f>IF('Filtered Data'!H996="","",HEX2BIN(H997))</f>
        <v/>
      </c>
      <c r="AC997" s="8" t="str">
        <f>IF('Filtered Data'!I996="","",HEX2BIN(I997))</f>
        <v/>
      </c>
      <c r="AD997" s="8" t="str">
        <f>IF('Filtered Data'!J996="","",HEX2BIN(J997))</f>
        <v/>
      </c>
      <c r="AE997" s="8" t="str">
        <f>IF('Filtered Data'!K996="","",HEX2BIN(K997))</f>
        <v/>
      </c>
      <c r="AF997" s="8" t="str">
        <f>IF('Filtered Data'!L996="","",HEX2BIN(L997))</f>
        <v/>
      </c>
      <c r="AG997" s="8" t="str">
        <f>IF('Filtered Data'!M996="","",HEX2BIN(M997))</f>
        <v/>
      </c>
      <c r="AH997" s="8" t="str">
        <f>IF('Filtered Data'!N996="","",HEX2BIN(N997))</f>
        <v/>
      </c>
      <c r="AI997" s="8"/>
      <c r="AJ997" s="9" t="str">
        <f t="shared" si="53"/>
        <v>0</v>
      </c>
      <c r="AK997" s="8" t="str">
        <f>IF('Filtered Data'!G996="","",HEX2OCT(G997))</f>
        <v/>
      </c>
      <c r="AL997" s="8" t="str">
        <f>IF('Filtered Data'!H996="","",HEX2OCT(H997))</f>
        <v/>
      </c>
      <c r="AM997" s="8" t="str">
        <f>IF('Filtered Data'!I996="","",HEX2OCT(I997))</f>
        <v/>
      </c>
      <c r="AN997" s="8" t="str">
        <f>IF('Filtered Data'!J996="","",HEX2OCT(J997))</f>
        <v/>
      </c>
      <c r="AO997" s="8" t="str">
        <f>IF('Filtered Data'!K996="","",HEX2OCT(K997))</f>
        <v/>
      </c>
      <c r="AP997" s="8" t="str">
        <f>IF('Filtered Data'!L996="","",HEX2OCT(L997))</f>
        <v/>
      </c>
      <c r="AQ997" s="8" t="str">
        <f>IF('Filtered Data'!M996="","",HEX2OCT(M997))</f>
        <v/>
      </c>
      <c r="AR997" s="8" t="str">
        <f>IF('Filtered Data'!N996="","",HEX2OCT(N997))</f>
        <v/>
      </c>
    </row>
    <row r="998">
      <c r="A998" s="5" t="str">
        <f>'Filtered Data'!A997</f>
        <v/>
      </c>
      <c r="B998" s="5" t="str">
        <f>'Filtered Data'!B997</f>
        <v/>
      </c>
      <c r="C998" s="5" t="str">
        <f>'Filtered Data'!C997</f>
        <v/>
      </c>
      <c r="D998" s="5" t="str">
        <f>'Filtered Data'!D997</f>
        <v/>
      </c>
      <c r="E998" s="5" t="str">
        <f>'Filtered Data'!E997</f>
        <v/>
      </c>
      <c r="F998" s="5" t="str">
        <f>'Filtered Data'!F997</f>
        <v/>
      </c>
      <c r="G998" s="5" t="str">
        <f>'Filtered Data'!G997</f>
        <v/>
      </c>
      <c r="H998" s="5" t="str">
        <f>'Filtered Data'!H997</f>
        <v/>
      </c>
      <c r="I998" s="5" t="str">
        <f>'Filtered Data'!I997</f>
        <v/>
      </c>
      <c r="J998" s="5" t="str">
        <f>'Filtered Data'!J997</f>
        <v/>
      </c>
      <c r="K998" s="5" t="str">
        <f>'Filtered Data'!K997</f>
        <v/>
      </c>
      <c r="L998" s="5" t="str">
        <f>'Filtered Data'!L997</f>
        <v/>
      </c>
      <c r="M998" s="5" t="str">
        <f>'Filtered Data'!M997</f>
        <v/>
      </c>
      <c r="N998" s="5" t="str">
        <f>'Filtered Data'!N997</f>
        <v/>
      </c>
      <c r="P998" s="7">
        <f t="shared" si="51"/>
        <v>0</v>
      </c>
      <c r="Q998" s="8" t="str">
        <f>IF('Filtered Data'!G997="","",HEX2DEC(G998))</f>
        <v/>
      </c>
      <c r="R998" s="8" t="str">
        <f>IF('Filtered Data'!H997="","",HEX2DEC(H998))</f>
        <v/>
      </c>
      <c r="S998" s="8" t="str">
        <f>IF('Filtered Data'!I997="","",HEX2DEC(I998))</f>
        <v/>
      </c>
      <c r="T998" s="8" t="str">
        <f>IF('Filtered Data'!J997="","",HEX2DEC(J998))</f>
        <v/>
      </c>
      <c r="U998" s="8" t="str">
        <f>IF('Filtered Data'!K997="","",HEX2DEC(K998))</f>
        <v/>
      </c>
      <c r="V998" s="8" t="str">
        <f>IF('Filtered Data'!L997="","",HEX2DEC(L998))</f>
        <v/>
      </c>
      <c r="W998" s="8" t="str">
        <f>IF('Filtered Data'!M997="","",HEX2DEC(M998))</f>
        <v/>
      </c>
      <c r="X998" s="8" t="str">
        <f>IF('Filtered Data'!N997="","",HEX2DEC(N998))</f>
        <v/>
      </c>
      <c r="Y998" s="8"/>
      <c r="Z998" s="9" t="str">
        <f t="shared" si="52"/>
        <v>0</v>
      </c>
      <c r="AA998" s="8" t="str">
        <f>IF('Filtered Data'!G997="","",HEX2BIN(G998))</f>
        <v/>
      </c>
      <c r="AB998" s="8" t="str">
        <f>IF('Filtered Data'!H997="","",HEX2BIN(H998))</f>
        <v/>
      </c>
      <c r="AC998" s="8" t="str">
        <f>IF('Filtered Data'!I997="","",HEX2BIN(I998))</f>
        <v/>
      </c>
      <c r="AD998" s="8" t="str">
        <f>IF('Filtered Data'!J997="","",HEX2BIN(J998))</f>
        <v/>
      </c>
      <c r="AE998" s="8" t="str">
        <f>IF('Filtered Data'!K997="","",HEX2BIN(K998))</f>
        <v/>
      </c>
      <c r="AF998" s="8" t="str">
        <f>IF('Filtered Data'!L997="","",HEX2BIN(L998))</f>
        <v/>
      </c>
      <c r="AG998" s="8" t="str">
        <f>IF('Filtered Data'!M997="","",HEX2BIN(M998))</f>
        <v/>
      </c>
      <c r="AH998" s="8" t="str">
        <f>IF('Filtered Data'!N997="","",HEX2BIN(N998))</f>
        <v/>
      </c>
      <c r="AI998" s="8"/>
      <c r="AJ998" s="9" t="str">
        <f t="shared" si="53"/>
        <v>0</v>
      </c>
      <c r="AK998" s="8" t="str">
        <f>IF('Filtered Data'!G997="","",HEX2OCT(G998))</f>
        <v/>
      </c>
      <c r="AL998" s="8" t="str">
        <f>IF('Filtered Data'!H997="","",HEX2OCT(H998))</f>
        <v/>
      </c>
      <c r="AM998" s="8" t="str">
        <f>IF('Filtered Data'!I997="","",HEX2OCT(I998))</f>
        <v/>
      </c>
      <c r="AN998" s="8" t="str">
        <f>IF('Filtered Data'!J997="","",HEX2OCT(J998))</f>
        <v/>
      </c>
      <c r="AO998" s="8" t="str">
        <f>IF('Filtered Data'!K997="","",HEX2OCT(K998))</f>
        <v/>
      </c>
      <c r="AP998" s="8" t="str">
        <f>IF('Filtered Data'!L997="","",HEX2OCT(L998))</f>
        <v/>
      </c>
      <c r="AQ998" s="8" t="str">
        <f>IF('Filtered Data'!M997="","",HEX2OCT(M998))</f>
        <v/>
      </c>
      <c r="AR998" s="8" t="str">
        <f>IF('Filtered Data'!N997="","",HEX2OCT(N998))</f>
        <v/>
      </c>
    </row>
    <row r="999">
      <c r="A999" s="5" t="str">
        <f>'Filtered Data'!A998</f>
        <v/>
      </c>
      <c r="B999" s="5" t="str">
        <f>'Filtered Data'!B998</f>
        <v/>
      </c>
      <c r="C999" s="5" t="str">
        <f>'Filtered Data'!C998</f>
        <v/>
      </c>
      <c r="D999" s="5" t="str">
        <f>'Filtered Data'!D998</f>
        <v/>
      </c>
      <c r="E999" s="5" t="str">
        <f>'Filtered Data'!E998</f>
        <v/>
      </c>
      <c r="F999" s="5" t="str">
        <f>'Filtered Data'!F998</f>
        <v/>
      </c>
      <c r="G999" s="5" t="str">
        <f>'Filtered Data'!G998</f>
        <v/>
      </c>
      <c r="H999" s="5" t="str">
        <f>'Filtered Data'!H998</f>
        <v/>
      </c>
      <c r="I999" s="5" t="str">
        <f>'Filtered Data'!I998</f>
        <v/>
      </c>
      <c r="J999" s="5" t="str">
        <f>'Filtered Data'!J998</f>
        <v/>
      </c>
      <c r="K999" s="5" t="str">
        <f>'Filtered Data'!K998</f>
        <v/>
      </c>
      <c r="L999" s="5" t="str">
        <f>'Filtered Data'!L998</f>
        <v/>
      </c>
      <c r="M999" s="5" t="str">
        <f>'Filtered Data'!M998</f>
        <v/>
      </c>
      <c r="N999" s="5" t="str">
        <f>'Filtered Data'!N998</f>
        <v/>
      </c>
      <c r="P999" s="7">
        <f t="shared" si="51"/>
        <v>0</v>
      </c>
      <c r="Q999" s="8" t="str">
        <f>IF('Filtered Data'!G998="","",HEX2DEC(G999))</f>
        <v/>
      </c>
      <c r="R999" s="8" t="str">
        <f>IF('Filtered Data'!H998="","",HEX2DEC(H999))</f>
        <v/>
      </c>
      <c r="S999" s="8" t="str">
        <f>IF('Filtered Data'!I998="","",HEX2DEC(I999))</f>
        <v/>
      </c>
      <c r="T999" s="8" t="str">
        <f>IF('Filtered Data'!J998="","",HEX2DEC(J999))</f>
        <v/>
      </c>
      <c r="U999" s="8" t="str">
        <f>IF('Filtered Data'!K998="","",HEX2DEC(K999))</f>
        <v/>
      </c>
      <c r="V999" s="8" t="str">
        <f>IF('Filtered Data'!L998="","",HEX2DEC(L999))</f>
        <v/>
      </c>
      <c r="W999" s="8" t="str">
        <f>IF('Filtered Data'!M998="","",HEX2DEC(M999))</f>
        <v/>
      </c>
      <c r="X999" s="8" t="str">
        <f>IF('Filtered Data'!N998="","",HEX2DEC(N999))</f>
        <v/>
      </c>
      <c r="Y999" s="8"/>
      <c r="Z999" s="9" t="str">
        <f t="shared" si="52"/>
        <v>0</v>
      </c>
      <c r="AA999" s="8" t="str">
        <f>IF('Filtered Data'!G998="","",HEX2BIN(G999))</f>
        <v/>
      </c>
      <c r="AB999" s="8" t="str">
        <f>IF('Filtered Data'!H998="","",HEX2BIN(H999))</f>
        <v/>
      </c>
      <c r="AC999" s="8" t="str">
        <f>IF('Filtered Data'!I998="","",HEX2BIN(I999))</f>
        <v/>
      </c>
      <c r="AD999" s="8" t="str">
        <f>IF('Filtered Data'!J998="","",HEX2BIN(J999))</f>
        <v/>
      </c>
      <c r="AE999" s="8" t="str">
        <f>IF('Filtered Data'!K998="","",HEX2BIN(K999))</f>
        <v/>
      </c>
      <c r="AF999" s="8" t="str">
        <f>IF('Filtered Data'!L998="","",HEX2BIN(L999))</f>
        <v/>
      </c>
      <c r="AG999" s="8" t="str">
        <f>IF('Filtered Data'!M998="","",HEX2BIN(M999))</f>
        <v/>
      </c>
      <c r="AH999" s="8" t="str">
        <f>IF('Filtered Data'!N998="","",HEX2BIN(N999))</f>
        <v/>
      </c>
      <c r="AI999" s="8"/>
      <c r="AJ999" s="9" t="str">
        <f t="shared" si="53"/>
        <v>0</v>
      </c>
      <c r="AK999" s="8" t="str">
        <f>IF('Filtered Data'!G998="","",HEX2OCT(G999))</f>
        <v/>
      </c>
      <c r="AL999" s="8" t="str">
        <f>IF('Filtered Data'!H998="","",HEX2OCT(H999))</f>
        <v/>
      </c>
      <c r="AM999" s="8" t="str">
        <f>IF('Filtered Data'!I998="","",HEX2OCT(I999))</f>
        <v/>
      </c>
      <c r="AN999" s="8" t="str">
        <f>IF('Filtered Data'!J998="","",HEX2OCT(J999))</f>
        <v/>
      </c>
      <c r="AO999" s="8" t="str">
        <f>IF('Filtered Data'!K998="","",HEX2OCT(K999))</f>
        <v/>
      </c>
      <c r="AP999" s="8" t="str">
        <f>IF('Filtered Data'!L998="","",HEX2OCT(L999))</f>
        <v/>
      </c>
      <c r="AQ999" s="8" t="str">
        <f>IF('Filtered Data'!M998="","",HEX2OCT(M999))</f>
        <v/>
      </c>
      <c r="AR999" s="8" t="str">
        <f>IF('Filtered Data'!N998="","",HEX2OCT(N999))</f>
        <v/>
      </c>
    </row>
    <row r="1000">
      <c r="A1000" s="5" t="str">
        <f>'Filtered Data'!A999</f>
        <v/>
      </c>
      <c r="B1000" s="5" t="str">
        <f>'Filtered Data'!B999</f>
        <v/>
      </c>
      <c r="C1000" s="5" t="str">
        <f>'Filtered Data'!C999</f>
        <v/>
      </c>
      <c r="D1000" s="5" t="str">
        <f>'Filtered Data'!D999</f>
        <v/>
      </c>
      <c r="E1000" s="5" t="str">
        <f>'Filtered Data'!E999</f>
        <v/>
      </c>
      <c r="F1000" s="5" t="str">
        <f>'Filtered Data'!F999</f>
        <v/>
      </c>
      <c r="G1000" s="5" t="str">
        <f>'Filtered Data'!G999</f>
        <v/>
      </c>
      <c r="H1000" s="5" t="str">
        <f>'Filtered Data'!H999</f>
        <v/>
      </c>
      <c r="I1000" s="5" t="str">
        <f>'Filtered Data'!I999</f>
        <v/>
      </c>
      <c r="J1000" s="5" t="str">
        <f>'Filtered Data'!J999</f>
        <v/>
      </c>
      <c r="K1000" s="5" t="str">
        <f>'Filtered Data'!K999</f>
        <v/>
      </c>
      <c r="L1000" s="5" t="str">
        <f>'Filtered Data'!L999</f>
        <v/>
      </c>
      <c r="M1000" s="5" t="str">
        <f>'Filtered Data'!M999</f>
        <v/>
      </c>
      <c r="N1000" s="5" t="str">
        <f>'Filtered Data'!N999</f>
        <v/>
      </c>
      <c r="P1000" s="7">
        <f t="shared" ref="P1000:P1001" si="54">HEX2DEC(_xlfn.CONCAT(G1000:N1000))</f>
        <v>0</v>
      </c>
      <c r="Q1000" s="8" t="str">
        <f>IF('Filtered Data'!G999="","",HEX2DEC(G1000))</f>
        <v/>
      </c>
      <c r="R1000" s="8" t="str">
        <f>IF('Filtered Data'!H999="","",HEX2DEC(H1000))</f>
        <v/>
      </c>
      <c r="S1000" s="8" t="str">
        <f>IF('Filtered Data'!I999="","",HEX2DEC(I1000))</f>
        <v/>
      </c>
      <c r="T1000" s="8" t="str">
        <f>IF('Filtered Data'!J999="","",HEX2DEC(J1000))</f>
        <v/>
      </c>
      <c r="U1000" s="8" t="str">
        <f>IF('Filtered Data'!K999="","",HEX2DEC(K1000))</f>
        <v/>
      </c>
      <c r="V1000" s="8" t="str">
        <f>IF('Filtered Data'!L999="","",HEX2DEC(L1000))</f>
        <v/>
      </c>
      <c r="W1000" s="8" t="str">
        <f>IF('Filtered Data'!M999="","",HEX2DEC(M1000))</f>
        <v/>
      </c>
      <c r="X1000" s="8" t="str">
        <f>IF('Filtered Data'!N999="","",HEX2DEC(N1000))</f>
        <v/>
      </c>
      <c r="Y1000" s="8"/>
      <c r="Z1000" s="9" t="str">
        <f t="shared" ref="Z1000:Z1001" si="55">HEX2BIN(_xlfn.CONCAT(G1000:N1000))</f>
        <v>0</v>
      </c>
      <c r="AA1000" s="8" t="str">
        <f>IF('Filtered Data'!G999="","",HEX2BIN(G1000))</f>
        <v/>
      </c>
      <c r="AB1000" s="8" t="str">
        <f>IF('Filtered Data'!H999="","",HEX2BIN(H1000))</f>
        <v/>
      </c>
      <c r="AC1000" s="8" t="str">
        <f>IF('Filtered Data'!I999="","",HEX2BIN(I1000))</f>
        <v/>
      </c>
      <c r="AD1000" s="8" t="str">
        <f>IF('Filtered Data'!J999="","",HEX2BIN(J1000))</f>
        <v/>
      </c>
      <c r="AE1000" s="8" t="str">
        <f>IF('Filtered Data'!K999="","",HEX2BIN(K1000))</f>
        <v/>
      </c>
      <c r="AF1000" s="8" t="str">
        <f>IF('Filtered Data'!L999="","",HEX2BIN(L1000))</f>
        <v/>
      </c>
      <c r="AG1000" s="8" t="str">
        <f>IF('Filtered Data'!M999="","",HEX2BIN(M1000))</f>
        <v/>
      </c>
      <c r="AH1000" s="8" t="str">
        <f>IF('Filtered Data'!N999="","",HEX2BIN(N1000))</f>
        <v/>
      </c>
      <c r="AI1000" s="8"/>
      <c r="AJ1000" s="9" t="str">
        <f t="shared" ref="AJ1000:AJ1001" si="56">HEX2BIN(_xlfn.CONCAT(G1000:N1000))</f>
        <v>0</v>
      </c>
      <c r="AK1000" s="8" t="str">
        <f>IF('Filtered Data'!G999="","",HEX2OCT(G1000))</f>
        <v/>
      </c>
      <c r="AL1000" s="8" t="str">
        <f>IF('Filtered Data'!H999="","",HEX2OCT(H1000))</f>
        <v/>
      </c>
      <c r="AM1000" s="8" t="str">
        <f>IF('Filtered Data'!I999="","",HEX2OCT(I1000))</f>
        <v/>
      </c>
      <c r="AN1000" s="8" t="str">
        <f>IF('Filtered Data'!J999="","",HEX2OCT(J1000))</f>
        <v/>
      </c>
      <c r="AO1000" s="8" t="str">
        <f>IF('Filtered Data'!K999="","",HEX2OCT(K1000))</f>
        <v/>
      </c>
      <c r="AP1000" s="8" t="str">
        <f>IF('Filtered Data'!L999="","",HEX2OCT(L1000))</f>
        <v/>
      </c>
      <c r="AQ1000" s="8" t="str">
        <f>IF('Filtered Data'!M999="","",HEX2OCT(M1000))</f>
        <v/>
      </c>
      <c r="AR1000" s="8" t="str">
        <f>IF('Filtered Data'!N999="","",HEX2OCT(N1000))</f>
        <v/>
      </c>
    </row>
    <row r="1001" ht="14.25">
      <c r="P1001" s="7">
        <f t="shared" si="54"/>
        <v>0</v>
      </c>
      <c r="Q1001" s="8" t="str">
        <f>IF('Filtered Data'!G1000="","",HEX2DEC(G1001))</f>
        <v/>
      </c>
      <c r="R1001" s="8" t="str">
        <f>IF('Filtered Data'!H1000="","",HEX2DEC(H1001))</f>
        <v/>
      </c>
      <c r="S1001" s="8" t="str">
        <f>IF('Filtered Data'!I1000="","",HEX2DEC(I1001))</f>
        <v/>
      </c>
      <c r="T1001" s="8" t="str">
        <f>IF('Filtered Data'!J1000="","",HEX2DEC(J1001))</f>
        <v/>
      </c>
      <c r="U1001" s="8" t="str">
        <f>IF('Filtered Data'!K1000="","",HEX2DEC(K1001))</f>
        <v/>
      </c>
      <c r="V1001" s="8" t="str">
        <f>IF('Filtered Data'!L1000="","",HEX2DEC(L1001))</f>
        <v/>
      </c>
      <c r="W1001" s="8" t="str">
        <f>IF('Filtered Data'!M1000="","",HEX2DEC(M1001))</f>
        <v/>
      </c>
      <c r="X1001" s="8" t="str">
        <f>IF('Filtered Data'!N1000="","",HEX2DEC(N1001))</f>
        <v/>
      </c>
      <c r="Y1001" s="8"/>
      <c r="Z1001" s="9" t="str">
        <f t="shared" si="55"/>
        <v>0</v>
      </c>
      <c r="AA1001" s="8" t="str">
        <f>IF('Filtered Data'!G1000="","",HEX2BIN(G1001))</f>
        <v/>
      </c>
      <c r="AB1001" s="8" t="str">
        <f>IF('Filtered Data'!H1000="","",HEX2BIN(H1001))</f>
        <v/>
      </c>
      <c r="AC1001" s="8" t="str">
        <f>IF('Filtered Data'!I1000="","",HEX2BIN(I1001))</f>
        <v/>
      </c>
      <c r="AD1001" s="8" t="str">
        <f>IF('Filtered Data'!J1000="","",HEX2BIN(J1001))</f>
        <v/>
      </c>
      <c r="AE1001" s="8" t="str">
        <f>IF('Filtered Data'!K1000="","",HEX2BIN(K1001))</f>
        <v/>
      </c>
      <c r="AF1001" s="8" t="str">
        <f>IF('Filtered Data'!L1000="","",HEX2BIN(L1001))</f>
        <v/>
      </c>
      <c r="AG1001" s="8" t="str">
        <f>IF('Filtered Data'!M1000="","",HEX2BIN(M1001))</f>
        <v/>
      </c>
      <c r="AH1001" s="8" t="str">
        <f>IF('Filtered Data'!N1000="","",HEX2BIN(N1001))</f>
        <v/>
      </c>
      <c r="AI1001" s="8"/>
      <c r="AJ1001" s="9" t="str">
        <f t="shared" si="56"/>
        <v>0</v>
      </c>
      <c r="AK1001" s="8" t="str">
        <f>IF('Filtered Data'!G1000="","",HEX2OCT(G1001))</f>
        <v/>
      </c>
      <c r="AL1001" s="8" t="str">
        <f>IF('Filtered Data'!H1000="","",HEX2OCT(H1001))</f>
        <v/>
      </c>
      <c r="AM1001" s="8" t="str">
        <f>IF('Filtered Data'!I1000="","",HEX2OCT(I1001))</f>
        <v/>
      </c>
      <c r="AN1001" s="8" t="str">
        <f>IF('Filtered Data'!J1000="","",HEX2OCT(J1001))</f>
        <v/>
      </c>
      <c r="AO1001" s="8" t="str">
        <f>IF('Filtered Data'!K1000="","",HEX2OCT(K1001))</f>
        <v/>
      </c>
      <c r="AP1001" s="8" t="str">
        <f>IF('Filtered Data'!L1000="","",HEX2OCT(L1001))</f>
        <v/>
      </c>
      <c r="AQ1001" s="8" t="str">
        <f>IF('Filtered Data'!M1000="","",HEX2OCT(M1001))</f>
        <v/>
      </c>
      <c r="AR1001" s="8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</row>
    <row r="2">
      <c r="A2" s="5">
        <v>7.874771</v>
      </c>
      <c r="B2" s="5" t="s">
        <v>85</v>
      </c>
      <c r="C2" s="5" t="s">
        <v>41</v>
      </c>
      <c r="D2" s="5" t="s">
        <v>85</v>
      </c>
      <c r="E2" s="5" t="s">
        <v>85</v>
      </c>
      <c r="F2" s="5">
        <v>7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85</v>
      </c>
    </row>
    <row r="3">
      <c r="A3" s="5">
        <v>10.100719</v>
      </c>
      <c r="B3" s="5" t="s">
        <v>85</v>
      </c>
      <c r="C3" s="5">
        <v>167</v>
      </c>
      <c r="D3" s="5" t="s">
        <v>85</v>
      </c>
      <c r="E3" s="5" t="s">
        <v>85</v>
      </c>
      <c r="F3" s="5" t="s">
        <v>25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80022-00F7-4873-BA21-00A100EB008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P1" t="s">
        <v>87</v>
      </c>
      <c r="Q1" t="s">
        <v>88</v>
      </c>
    </row>
    <row r="2">
      <c r="A2" s="2">
        <v>3.5302e-002</v>
      </c>
      <c r="B2" s="5" t="s">
        <v>85</v>
      </c>
      <c r="C2" s="5">
        <v>300</v>
      </c>
      <c r="D2" s="5" t="s">
        <v>85</v>
      </c>
      <c r="E2" s="5" t="s">
        <v>85</v>
      </c>
      <c r="F2" s="5">
        <v>8</v>
      </c>
      <c r="G2" s="6" t="s">
        <v>89</v>
      </c>
      <c r="H2" s="5" t="s">
        <v>0</v>
      </c>
      <c r="I2" s="5" t="s">
        <v>90</v>
      </c>
      <c r="J2" s="5" t="s">
        <v>0</v>
      </c>
      <c r="K2" s="5" t="s">
        <v>90</v>
      </c>
      <c r="L2" s="5" t="s">
        <v>86</v>
      </c>
      <c r="M2" s="5" t="s">
        <v>90</v>
      </c>
      <c r="N2" s="5" t="s">
        <v>91</v>
      </c>
      <c r="P2">
        <f t="shared" ref="P2:P9" si="57">HEX2DEC(N2)</f>
        <v>48</v>
      </c>
      <c r="Q2">
        <f t="shared" ref="Q2:Q9" si="58">P2/1000</f>
        <v>4.8000000000000001e-002</v>
      </c>
    </row>
    <row r="3">
      <c r="A3" s="5">
        <v>8.5309999999999997e-002</v>
      </c>
      <c r="B3" s="5" t="s">
        <v>85</v>
      </c>
      <c r="C3" s="5">
        <v>300</v>
      </c>
      <c r="D3" s="5" t="s">
        <v>85</v>
      </c>
      <c r="E3" s="5" t="s">
        <v>85</v>
      </c>
      <c r="F3" s="5">
        <v>8</v>
      </c>
      <c r="G3" s="5" t="s">
        <v>89</v>
      </c>
      <c r="H3" s="5" t="s">
        <v>0</v>
      </c>
      <c r="I3" s="5" t="s">
        <v>90</v>
      </c>
      <c r="J3" s="5" t="s">
        <v>0</v>
      </c>
      <c r="K3" s="5" t="s">
        <v>90</v>
      </c>
      <c r="L3" s="5" t="s">
        <v>86</v>
      </c>
      <c r="M3" s="5" t="s">
        <v>90</v>
      </c>
      <c r="N3" s="5" t="s">
        <v>92</v>
      </c>
      <c r="P3">
        <f t="shared" si="57"/>
        <v>33</v>
      </c>
      <c r="Q3">
        <f t="shared" si="58"/>
        <v>3.3000000000000002e-002</v>
      </c>
    </row>
    <row r="4">
      <c r="A4" s="5">
        <v>0.13531399999999999</v>
      </c>
      <c r="B4" s="5" t="s">
        <v>85</v>
      </c>
      <c r="C4" s="5">
        <v>300</v>
      </c>
      <c r="D4" s="5" t="s">
        <v>85</v>
      </c>
      <c r="E4" s="5" t="s">
        <v>85</v>
      </c>
      <c r="F4" s="5">
        <v>8</v>
      </c>
      <c r="G4" s="5" t="s">
        <v>89</v>
      </c>
      <c r="H4" s="5" t="s">
        <v>0</v>
      </c>
      <c r="I4" s="5" t="s">
        <v>90</v>
      </c>
      <c r="J4" s="5" t="s">
        <v>0</v>
      </c>
      <c r="K4" s="5" t="s">
        <v>90</v>
      </c>
      <c r="L4" s="5" t="s">
        <v>86</v>
      </c>
      <c r="M4" s="5" t="s">
        <v>90</v>
      </c>
      <c r="N4" s="5" t="s">
        <v>93</v>
      </c>
      <c r="P4">
        <f t="shared" si="57"/>
        <v>50</v>
      </c>
      <c r="Q4">
        <f t="shared" si="58"/>
        <v>5.0000000000000003e-002</v>
      </c>
    </row>
    <row r="5">
      <c r="A5" s="5">
        <v>0.18532000000000001</v>
      </c>
      <c r="B5" s="5" t="s">
        <v>85</v>
      </c>
      <c r="C5" s="5">
        <v>300</v>
      </c>
      <c r="D5" s="5" t="s">
        <v>85</v>
      </c>
      <c r="E5" s="5" t="s">
        <v>85</v>
      </c>
      <c r="F5" s="5">
        <v>8</v>
      </c>
      <c r="G5" s="5" t="s">
        <v>89</v>
      </c>
      <c r="H5" s="5" t="s">
        <v>0</v>
      </c>
      <c r="I5" s="5" t="s">
        <v>90</v>
      </c>
      <c r="J5" s="5" t="s">
        <v>0</v>
      </c>
      <c r="K5" s="5" t="s">
        <v>90</v>
      </c>
      <c r="L5" s="5" t="s">
        <v>86</v>
      </c>
      <c r="M5" s="5" t="s">
        <v>90</v>
      </c>
      <c r="N5" s="5" t="s">
        <v>94</v>
      </c>
      <c r="P5">
        <f t="shared" si="57"/>
        <v>35</v>
      </c>
      <c r="Q5">
        <f t="shared" si="58"/>
        <v>3.5000000000000003e-002</v>
      </c>
    </row>
    <row r="6">
      <c r="A6" s="5">
        <v>0.23565700000000001</v>
      </c>
      <c r="B6" s="5" t="s">
        <v>85</v>
      </c>
      <c r="C6" s="5">
        <v>300</v>
      </c>
      <c r="D6" s="5" t="s">
        <v>85</v>
      </c>
      <c r="E6" s="5" t="s">
        <v>85</v>
      </c>
      <c r="F6" s="5">
        <v>8</v>
      </c>
      <c r="G6" s="5" t="s">
        <v>89</v>
      </c>
      <c r="H6" s="5" t="s">
        <v>0</v>
      </c>
      <c r="I6" s="5" t="s">
        <v>90</v>
      </c>
      <c r="J6" s="5" t="s">
        <v>0</v>
      </c>
      <c r="K6" s="5" t="s">
        <v>90</v>
      </c>
      <c r="L6" s="5" t="s">
        <v>86</v>
      </c>
      <c r="M6" s="5" t="s">
        <v>90</v>
      </c>
      <c r="N6" s="5" t="s">
        <v>95</v>
      </c>
      <c r="P6">
        <f t="shared" si="57"/>
        <v>52</v>
      </c>
      <c r="Q6">
        <f t="shared" si="58"/>
        <v>5.1999999999999998e-002</v>
      </c>
    </row>
    <row r="7">
      <c r="A7" s="5">
        <v>0.285329</v>
      </c>
      <c r="B7" s="5" t="s">
        <v>85</v>
      </c>
      <c r="C7" s="5">
        <v>300</v>
      </c>
      <c r="D7" s="5" t="s">
        <v>85</v>
      </c>
      <c r="E7" s="5" t="s">
        <v>85</v>
      </c>
      <c r="F7" s="5">
        <v>8</v>
      </c>
      <c r="G7" s="5" t="s">
        <v>89</v>
      </c>
      <c r="H7" s="5" t="s">
        <v>0</v>
      </c>
      <c r="I7" s="5" t="s">
        <v>90</v>
      </c>
      <c r="J7" s="5" t="s">
        <v>0</v>
      </c>
      <c r="K7" s="5" t="s">
        <v>90</v>
      </c>
      <c r="L7" s="5" t="s">
        <v>86</v>
      </c>
      <c r="M7" s="5" t="s">
        <v>90</v>
      </c>
      <c r="N7" s="5" t="s">
        <v>96</v>
      </c>
      <c r="P7">
        <f t="shared" si="57"/>
        <v>37</v>
      </c>
      <c r="Q7">
        <f t="shared" si="58"/>
        <v>3.6999999999999998e-002</v>
      </c>
    </row>
    <row r="8">
      <c r="A8" s="5">
        <v>0.33533400000000002</v>
      </c>
      <c r="B8" s="5" t="s">
        <v>85</v>
      </c>
      <c r="C8" s="5">
        <v>300</v>
      </c>
      <c r="D8" s="5" t="s">
        <v>85</v>
      </c>
      <c r="E8" s="5" t="s">
        <v>85</v>
      </c>
      <c r="F8" s="5">
        <v>8</v>
      </c>
      <c r="G8" s="5" t="s">
        <v>89</v>
      </c>
      <c r="H8" s="5" t="s">
        <v>0</v>
      </c>
      <c r="I8" s="5" t="s">
        <v>90</v>
      </c>
      <c r="J8" s="5" t="s">
        <v>0</v>
      </c>
      <c r="K8" s="5" t="s">
        <v>90</v>
      </c>
      <c r="L8" s="5" t="s">
        <v>86</v>
      </c>
      <c r="M8" s="5" t="s">
        <v>90</v>
      </c>
      <c r="N8" s="5" t="s">
        <v>97</v>
      </c>
      <c r="P8">
        <f t="shared" si="57"/>
        <v>54</v>
      </c>
      <c r="Q8">
        <f t="shared" si="58"/>
        <v>5.3999999999999999e-002</v>
      </c>
    </row>
    <row r="9">
      <c r="A9" s="5">
        <v>0.38534099999999999</v>
      </c>
      <c r="B9" s="5" t="s">
        <v>85</v>
      </c>
      <c r="C9" s="5">
        <v>300</v>
      </c>
      <c r="D9" s="5" t="s">
        <v>85</v>
      </c>
      <c r="E9" s="5" t="s">
        <v>85</v>
      </c>
      <c r="F9" s="5">
        <v>8</v>
      </c>
      <c r="G9" s="5" t="s">
        <v>89</v>
      </c>
      <c r="H9" s="5" t="s">
        <v>0</v>
      </c>
      <c r="I9" s="5" t="s">
        <v>90</v>
      </c>
      <c r="J9" s="5" t="s">
        <v>0</v>
      </c>
      <c r="K9" s="5" t="s">
        <v>90</v>
      </c>
      <c r="L9" s="5" t="s">
        <v>86</v>
      </c>
      <c r="M9" s="5" t="s">
        <v>90</v>
      </c>
      <c r="N9" s="5" t="s">
        <v>98</v>
      </c>
      <c r="P9">
        <f t="shared" si="57"/>
        <v>39</v>
      </c>
      <c r="Q9">
        <f t="shared" si="58"/>
        <v>3.9e-002</v>
      </c>
    </row>
    <row r="10">
      <c r="A10" s="5">
        <v>0.43534499999999998</v>
      </c>
      <c r="B10" s="5" t="s">
        <v>85</v>
      </c>
      <c r="C10" s="5">
        <v>300</v>
      </c>
      <c r="D10" s="5" t="s">
        <v>85</v>
      </c>
      <c r="E10" s="5" t="s">
        <v>85</v>
      </c>
      <c r="F10" s="5">
        <v>8</v>
      </c>
      <c r="G10" s="5" t="s">
        <v>89</v>
      </c>
      <c r="H10" s="5" t="s">
        <v>0</v>
      </c>
      <c r="I10" s="5" t="s">
        <v>90</v>
      </c>
      <c r="J10" s="5" t="s">
        <v>0</v>
      </c>
      <c r="K10" s="5" t="s">
        <v>90</v>
      </c>
      <c r="L10" s="5" t="s">
        <v>86</v>
      </c>
      <c r="M10" s="5" t="s">
        <v>90</v>
      </c>
      <c r="N10" s="5" t="s">
        <v>5</v>
      </c>
      <c r="P10">
        <f t="shared" ref="P10:P73" si="59">HEX2DEC(N10)</f>
        <v>184</v>
      </c>
      <c r="Q10">
        <f t="shared" ref="Q10:Q73" si="60">P10/1000</f>
        <v>0.184</v>
      </c>
    </row>
    <row r="11">
      <c r="A11" s="5">
        <v>0.48534899999999997</v>
      </c>
      <c r="B11" s="5" t="s">
        <v>85</v>
      </c>
      <c r="C11" s="5">
        <v>300</v>
      </c>
      <c r="D11" s="5" t="s">
        <v>85</v>
      </c>
      <c r="E11" s="5" t="s">
        <v>85</v>
      </c>
      <c r="F11" s="5">
        <v>8</v>
      </c>
      <c r="G11" s="5" t="s">
        <v>89</v>
      </c>
      <c r="H11" s="5" t="s">
        <v>0</v>
      </c>
      <c r="I11" s="5" t="s">
        <v>90</v>
      </c>
      <c r="J11" s="5" t="s">
        <v>0</v>
      </c>
      <c r="K11" s="5" t="s">
        <v>90</v>
      </c>
      <c r="L11" s="5" t="s">
        <v>86</v>
      </c>
      <c r="M11" s="5" t="s">
        <v>90</v>
      </c>
      <c r="N11" s="5" t="s">
        <v>6</v>
      </c>
      <c r="P11">
        <f t="shared" si="59"/>
        <v>169</v>
      </c>
      <c r="Q11">
        <f t="shared" si="60"/>
        <v>0.16900000000000001</v>
      </c>
    </row>
    <row r="12">
      <c r="A12" s="5">
        <v>0.53535699999999997</v>
      </c>
      <c r="B12" s="5" t="s">
        <v>85</v>
      </c>
      <c r="C12" s="5">
        <v>300</v>
      </c>
      <c r="D12" s="5" t="s">
        <v>85</v>
      </c>
      <c r="E12" s="5" t="s">
        <v>85</v>
      </c>
      <c r="F12" s="5">
        <v>8</v>
      </c>
      <c r="G12" s="5" t="s">
        <v>89</v>
      </c>
      <c r="H12" s="5" t="s">
        <v>0</v>
      </c>
      <c r="I12" s="5" t="s">
        <v>90</v>
      </c>
      <c r="J12" s="5" t="s">
        <v>0</v>
      </c>
      <c r="K12" s="5" t="s">
        <v>90</v>
      </c>
      <c r="L12" s="5" t="s">
        <v>86</v>
      </c>
      <c r="M12" s="5" t="s">
        <v>90</v>
      </c>
      <c r="N12" s="5" t="s">
        <v>7</v>
      </c>
      <c r="P12">
        <f t="shared" si="59"/>
        <v>186</v>
      </c>
      <c r="Q12">
        <f t="shared" si="60"/>
        <v>0.186</v>
      </c>
    </row>
    <row r="13">
      <c r="A13" s="5">
        <v>0.58536200000000005</v>
      </c>
      <c r="B13" s="5" t="s">
        <v>85</v>
      </c>
      <c r="C13" s="5">
        <v>300</v>
      </c>
      <c r="D13" s="5" t="s">
        <v>85</v>
      </c>
      <c r="E13" s="5" t="s">
        <v>85</v>
      </c>
      <c r="F13" s="5">
        <v>8</v>
      </c>
      <c r="G13" s="5" t="s">
        <v>89</v>
      </c>
      <c r="H13" s="5" t="s">
        <v>0</v>
      </c>
      <c r="I13" s="5" t="s">
        <v>90</v>
      </c>
      <c r="J13" s="5" t="s">
        <v>0</v>
      </c>
      <c r="K13" s="5" t="s">
        <v>90</v>
      </c>
      <c r="L13" s="5" t="s">
        <v>86</v>
      </c>
      <c r="M13" s="5" t="s">
        <v>90</v>
      </c>
      <c r="N13" s="5" t="s">
        <v>10</v>
      </c>
      <c r="P13">
        <f t="shared" si="59"/>
        <v>171</v>
      </c>
      <c r="Q13">
        <f t="shared" si="60"/>
        <v>0.17100000000000001</v>
      </c>
    </row>
    <row r="14">
      <c r="A14" s="5">
        <v>0.63536599999999999</v>
      </c>
      <c r="B14" s="5" t="s">
        <v>85</v>
      </c>
      <c r="C14" s="5">
        <v>300</v>
      </c>
      <c r="D14" s="5" t="s">
        <v>85</v>
      </c>
      <c r="E14" s="5" t="s">
        <v>85</v>
      </c>
      <c r="F14" s="5">
        <v>8</v>
      </c>
      <c r="G14" s="5" t="s">
        <v>89</v>
      </c>
      <c r="H14" s="5" t="s">
        <v>0</v>
      </c>
      <c r="I14" s="5" t="s">
        <v>90</v>
      </c>
      <c r="J14" s="5" t="s">
        <v>0</v>
      </c>
      <c r="K14" s="5" t="s">
        <v>90</v>
      </c>
      <c r="L14" s="5" t="s">
        <v>86</v>
      </c>
      <c r="M14" s="5" t="s">
        <v>90</v>
      </c>
      <c r="N14" s="5" t="s">
        <v>12</v>
      </c>
      <c r="P14">
        <f t="shared" si="59"/>
        <v>188</v>
      </c>
      <c r="Q14">
        <f t="shared" si="60"/>
        <v>0.188</v>
      </c>
    </row>
    <row r="15">
      <c r="A15" s="5">
        <v>0.68614799999999998</v>
      </c>
      <c r="B15" s="5" t="s">
        <v>85</v>
      </c>
      <c r="C15" s="5">
        <v>300</v>
      </c>
      <c r="D15" s="5" t="s">
        <v>85</v>
      </c>
      <c r="E15" s="5" t="s">
        <v>85</v>
      </c>
      <c r="F15" s="5">
        <v>8</v>
      </c>
      <c r="G15" s="5" t="s">
        <v>89</v>
      </c>
      <c r="H15" s="5" t="s">
        <v>0</v>
      </c>
      <c r="I15" s="5" t="s">
        <v>90</v>
      </c>
      <c r="J15" s="5" t="s">
        <v>0</v>
      </c>
      <c r="K15" s="5" t="s">
        <v>90</v>
      </c>
      <c r="L15" s="5" t="s">
        <v>86</v>
      </c>
      <c r="M15" s="5" t="s">
        <v>90</v>
      </c>
      <c r="N15" s="5" t="s">
        <v>15</v>
      </c>
      <c r="P15">
        <f t="shared" si="59"/>
        <v>173</v>
      </c>
      <c r="Q15">
        <f t="shared" si="60"/>
        <v>0.17299999999999999</v>
      </c>
    </row>
    <row r="16">
      <c r="A16" s="5">
        <v>0.73538000000000003</v>
      </c>
      <c r="B16" s="5" t="s">
        <v>85</v>
      </c>
      <c r="C16" s="5">
        <v>300</v>
      </c>
      <c r="D16" s="5" t="s">
        <v>85</v>
      </c>
      <c r="E16" s="5" t="s">
        <v>85</v>
      </c>
      <c r="F16" s="5">
        <v>8</v>
      </c>
      <c r="G16" s="5" t="s">
        <v>89</v>
      </c>
      <c r="H16" s="5" t="s">
        <v>0</v>
      </c>
      <c r="I16" s="5" t="s">
        <v>90</v>
      </c>
      <c r="J16" s="5" t="s">
        <v>0</v>
      </c>
      <c r="K16" s="5" t="s">
        <v>90</v>
      </c>
      <c r="L16" s="5" t="s">
        <v>86</v>
      </c>
      <c r="M16" s="5" t="s">
        <v>90</v>
      </c>
      <c r="N16" s="5" t="s">
        <v>18</v>
      </c>
      <c r="P16">
        <f t="shared" si="59"/>
        <v>190</v>
      </c>
      <c r="Q16">
        <f t="shared" si="60"/>
        <v>0.19</v>
      </c>
    </row>
    <row r="17">
      <c r="A17" s="5">
        <v>0.78538399999999997</v>
      </c>
      <c r="B17" s="5" t="s">
        <v>85</v>
      </c>
      <c r="C17" s="5">
        <v>300</v>
      </c>
      <c r="D17" s="5" t="s">
        <v>85</v>
      </c>
      <c r="E17" s="5" t="s">
        <v>85</v>
      </c>
      <c r="F17" s="5">
        <v>8</v>
      </c>
      <c r="G17" s="5" t="s">
        <v>89</v>
      </c>
      <c r="H17" s="5" t="s">
        <v>0</v>
      </c>
      <c r="I17" s="5" t="s">
        <v>90</v>
      </c>
      <c r="J17" s="5" t="s">
        <v>0</v>
      </c>
      <c r="K17" s="5" t="s">
        <v>90</v>
      </c>
      <c r="L17" s="5" t="s">
        <v>86</v>
      </c>
      <c r="M17" s="5" t="s">
        <v>90</v>
      </c>
      <c r="N17" s="5" t="s">
        <v>21</v>
      </c>
      <c r="P17">
        <f t="shared" si="59"/>
        <v>175</v>
      </c>
      <c r="Q17">
        <f t="shared" si="60"/>
        <v>0.17499999999999999</v>
      </c>
    </row>
    <row r="18">
      <c r="A18" s="5">
        <v>0.83538800000000002</v>
      </c>
      <c r="B18" s="5" t="s">
        <v>85</v>
      </c>
      <c r="C18" s="5">
        <v>300</v>
      </c>
      <c r="D18" s="5" t="s">
        <v>85</v>
      </c>
      <c r="E18" s="5" t="s">
        <v>85</v>
      </c>
      <c r="F18" s="5">
        <v>8</v>
      </c>
      <c r="G18" s="5" t="s">
        <v>89</v>
      </c>
      <c r="H18" s="5" t="s">
        <v>0</v>
      </c>
      <c r="I18" s="5" t="s">
        <v>90</v>
      </c>
      <c r="J18" s="5" t="s">
        <v>0</v>
      </c>
      <c r="K18" s="5" t="s">
        <v>90</v>
      </c>
      <c r="L18" s="5" t="s">
        <v>86</v>
      </c>
      <c r="M18" s="5" t="s">
        <v>90</v>
      </c>
      <c r="N18" s="5" t="s">
        <v>91</v>
      </c>
      <c r="P18">
        <f t="shared" si="59"/>
        <v>48</v>
      </c>
      <c r="Q18">
        <f t="shared" si="60"/>
        <v>4.8000000000000001e-002</v>
      </c>
    </row>
    <row r="19">
      <c r="A19" s="5">
        <v>0.88539199999999996</v>
      </c>
      <c r="B19" s="5" t="s">
        <v>85</v>
      </c>
      <c r="C19" s="5">
        <v>300</v>
      </c>
      <c r="D19" s="5" t="s">
        <v>85</v>
      </c>
      <c r="E19" s="5" t="s">
        <v>85</v>
      </c>
      <c r="F19" s="5">
        <v>8</v>
      </c>
      <c r="G19" s="5" t="s">
        <v>89</v>
      </c>
      <c r="H19" s="5" t="s">
        <v>0</v>
      </c>
      <c r="I19" s="5" t="s">
        <v>90</v>
      </c>
      <c r="J19" s="5" t="s">
        <v>0</v>
      </c>
      <c r="K19" s="5" t="s">
        <v>90</v>
      </c>
      <c r="L19" s="5" t="s">
        <v>86</v>
      </c>
      <c r="M19" s="5" t="s">
        <v>90</v>
      </c>
      <c r="N19" s="5" t="s">
        <v>92</v>
      </c>
      <c r="P19">
        <f t="shared" si="59"/>
        <v>33</v>
      </c>
      <c r="Q19">
        <f t="shared" si="60"/>
        <v>3.3000000000000002e-002</v>
      </c>
    </row>
    <row r="20">
      <c r="A20" s="5">
        <v>0.93539600000000001</v>
      </c>
      <c r="B20" s="5" t="s">
        <v>85</v>
      </c>
      <c r="C20" s="5">
        <v>300</v>
      </c>
      <c r="D20" s="5" t="s">
        <v>85</v>
      </c>
      <c r="E20" s="5" t="s">
        <v>85</v>
      </c>
      <c r="F20" s="5">
        <v>8</v>
      </c>
      <c r="G20" s="5" t="s">
        <v>89</v>
      </c>
      <c r="H20" s="5" t="s">
        <v>0</v>
      </c>
      <c r="I20" s="5" t="s">
        <v>90</v>
      </c>
      <c r="J20" s="5" t="s">
        <v>0</v>
      </c>
      <c r="K20" s="5" t="s">
        <v>90</v>
      </c>
      <c r="L20" s="5" t="s">
        <v>86</v>
      </c>
      <c r="M20" s="5" t="s">
        <v>90</v>
      </c>
      <c r="N20" s="5" t="s">
        <v>93</v>
      </c>
      <c r="P20">
        <f t="shared" si="59"/>
        <v>50</v>
      </c>
      <c r="Q20">
        <f t="shared" si="60"/>
        <v>5.0000000000000003e-002</v>
      </c>
    </row>
    <row r="21">
      <c r="A21" s="5">
        <v>0.98640300000000003</v>
      </c>
      <c r="B21" s="5" t="s">
        <v>85</v>
      </c>
      <c r="C21" s="5">
        <v>300</v>
      </c>
      <c r="D21" s="5" t="s">
        <v>85</v>
      </c>
      <c r="E21" s="5" t="s">
        <v>85</v>
      </c>
      <c r="F21" s="5">
        <v>8</v>
      </c>
      <c r="G21" s="5" t="s">
        <v>89</v>
      </c>
      <c r="H21" s="5" t="s">
        <v>0</v>
      </c>
      <c r="I21" s="5" t="s">
        <v>90</v>
      </c>
      <c r="J21" s="5" t="s">
        <v>0</v>
      </c>
      <c r="K21" s="5" t="s">
        <v>90</v>
      </c>
      <c r="L21" s="5" t="s">
        <v>86</v>
      </c>
      <c r="M21" s="5" t="s">
        <v>90</v>
      </c>
      <c r="N21" s="5" t="s">
        <v>94</v>
      </c>
      <c r="P21">
        <f t="shared" si="59"/>
        <v>35</v>
      </c>
      <c r="Q21">
        <f t="shared" si="60"/>
        <v>3.5000000000000003e-002</v>
      </c>
    </row>
    <row r="22">
      <c r="A22" s="5">
        <v>1.036408</v>
      </c>
      <c r="B22" s="5" t="s">
        <v>85</v>
      </c>
      <c r="C22" s="5">
        <v>300</v>
      </c>
      <c r="D22" s="5" t="s">
        <v>85</v>
      </c>
      <c r="E22" s="5" t="s">
        <v>85</v>
      </c>
      <c r="F22" s="5">
        <v>8</v>
      </c>
      <c r="G22" s="5" t="s">
        <v>89</v>
      </c>
      <c r="H22" s="5" t="s">
        <v>0</v>
      </c>
      <c r="I22" s="5" t="s">
        <v>90</v>
      </c>
      <c r="J22" s="5" t="s">
        <v>0</v>
      </c>
      <c r="K22" s="5" t="s">
        <v>90</v>
      </c>
      <c r="L22" s="5" t="s">
        <v>86</v>
      </c>
      <c r="M22" s="5" t="s">
        <v>90</v>
      </c>
      <c r="N22" s="5" t="s">
        <v>95</v>
      </c>
      <c r="P22">
        <f t="shared" si="59"/>
        <v>52</v>
      </c>
      <c r="Q22">
        <f t="shared" si="60"/>
        <v>5.1999999999999998e-002</v>
      </c>
    </row>
    <row r="23">
      <c r="A23" s="5">
        <v>1.0864119999999999</v>
      </c>
      <c r="B23" s="5" t="s">
        <v>85</v>
      </c>
      <c r="C23" s="5">
        <v>300</v>
      </c>
      <c r="D23" s="5" t="s">
        <v>85</v>
      </c>
      <c r="E23" s="5" t="s">
        <v>85</v>
      </c>
      <c r="F23" s="5">
        <v>8</v>
      </c>
      <c r="G23" s="5" t="s">
        <v>89</v>
      </c>
      <c r="H23" s="5" t="s">
        <v>0</v>
      </c>
      <c r="I23" s="5" t="s">
        <v>90</v>
      </c>
      <c r="J23" s="5" t="s">
        <v>0</v>
      </c>
      <c r="K23" s="5" t="s">
        <v>90</v>
      </c>
      <c r="L23" s="5" t="s">
        <v>86</v>
      </c>
      <c r="M23" s="5" t="s">
        <v>90</v>
      </c>
      <c r="N23" s="5" t="s">
        <v>96</v>
      </c>
      <c r="P23">
        <f t="shared" si="59"/>
        <v>37</v>
      </c>
      <c r="Q23">
        <f t="shared" si="60"/>
        <v>3.6999999999999998e-002</v>
      </c>
    </row>
    <row r="24">
      <c r="A24" s="5">
        <v>1.1364160000000001</v>
      </c>
      <c r="B24" s="5" t="s">
        <v>85</v>
      </c>
      <c r="C24" s="5">
        <v>300</v>
      </c>
      <c r="D24" s="5" t="s">
        <v>85</v>
      </c>
      <c r="E24" s="5" t="s">
        <v>85</v>
      </c>
      <c r="F24" s="5">
        <v>8</v>
      </c>
      <c r="G24" s="5" t="s">
        <v>89</v>
      </c>
      <c r="H24" s="5" t="s">
        <v>0</v>
      </c>
      <c r="I24" s="5" t="s">
        <v>90</v>
      </c>
      <c r="J24" s="5" t="s">
        <v>0</v>
      </c>
      <c r="K24" s="5" t="s">
        <v>90</v>
      </c>
      <c r="L24" s="5" t="s">
        <v>86</v>
      </c>
      <c r="M24" s="5" t="s">
        <v>90</v>
      </c>
      <c r="N24" s="5" t="s">
        <v>97</v>
      </c>
      <c r="P24">
        <f t="shared" si="59"/>
        <v>54</v>
      </c>
      <c r="Q24">
        <f t="shared" si="60"/>
        <v>5.3999999999999999e-002</v>
      </c>
    </row>
    <row r="25">
      <c r="A25" s="5">
        <v>1.1864250000000001</v>
      </c>
      <c r="B25" s="5" t="s">
        <v>85</v>
      </c>
      <c r="C25" s="5">
        <v>300</v>
      </c>
      <c r="D25" s="5" t="s">
        <v>85</v>
      </c>
      <c r="E25" s="5" t="s">
        <v>85</v>
      </c>
      <c r="F25" s="5">
        <v>8</v>
      </c>
      <c r="G25" s="5" t="s">
        <v>89</v>
      </c>
      <c r="H25" s="5" t="s">
        <v>0</v>
      </c>
      <c r="I25" s="5" t="s">
        <v>90</v>
      </c>
      <c r="J25" s="5" t="s">
        <v>0</v>
      </c>
      <c r="K25" s="5" t="s">
        <v>90</v>
      </c>
      <c r="L25" s="5" t="s">
        <v>86</v>
      </c>
      <c r="M25" s="5" t="s">
        <v>90</v>
      </c>
      <c r="N25" s="5" t="s">
        <v>98</v>
      </c>
      <c r="P25">
        <f t="shared" si="59"/>
        <v>39</v>
      </c>
      <c r="Q25">
        <f t="shared" si="60"/>
        <v>3.9e-002</v>
      </c>
    </row>
    <row r="26">
      <c r="A26" s="5">
        <v>1.236429</v>
      </c>
      <c r="B26" s="5" t="s">
        <v>85</v>
      </c>
      <c r="C26" s="5">
        <v>300</v>
      </c>
      <c r="D26" s="5" t="s">
        <v>85</v>
      </c>
      <c r="E26" s="5" t="s">
        <v>85</v>
      </c>
      <c r="F26" s="5">
        <v>8</v>
      </c>
      <c r="G26" s="5" t="s">
        <v>89</v>
      </c>
      <c r="H26" s="5" t="s">
        <v>0</v>
      </c>
      <c r="I26" s="5" t="s">
        <v>90</v>
      </c>
      <c r="J26" s="5" t="s">
        <v>0</v>
      </c>
      <c r="K26" s="5" t="s">
        <v>90</v>
      </c>
      <c r="L26" s="5" t="s">
        <v>86</v>
      </c>
      <c r="M26" s="5" t="s">
        <v>90</v>
      </c>
      <c r="N26" s="5" t="s">
        <v>5</v>
      </c>
      <c r="P26">
        <f t="shared" si="59"/>
        <v>184</v>
      </c>
      <c r="Q26">
        <f t="shared" si="60"/>
        <v>0.184</v>
      </c>
    </row>
    <row r="27">
      <c r="A27" s="5">
        <v>1.2864340000000001</v>
      </c>
      <c r="B27" s="5" t="s">
        <v>85</v>
      </c>
      <c r="C27" s="5">
        <v>300</v>
      </c>
      <c r="D27" s="5" t="s">
        <v>85</v>
      </c>
      <c r="E27" s="5" t="s">
        <v>85</v>
      </c>
      <c r="F27" s="5">
        <v>8</v>
      </c>
      <c r="G27" s="5" t="s">
        <v>89</v>
      </c>
      <c r="H27" s="5" t="s">
        <v>0</v>
      </c>
      <c r="I27" s="5" t="s">
        <v>90</v>
      </c>
      <c r="J27" s="5" t="s">
        <v>0</v>
      </c>
      <c r="K27" s="5" t="s">
        <v>90</v>
      </c>
      <c r="L27" s="5" t="s">
        <v>86</v>
      </c>
      <c r="M27" s="5" t="s">
        <v>90</v>
      </c>
      <c r="N27" s="5" t="s">
        <v>6</v>
      </c>
      <c r="P27">
        <f t="shared" si="59"/>
        <v>169</v>
      </c>
      <c r="Q27">
        <f t="shared" si="60"/>
        <v>0.16900000000000001</v>
      </c>
    </row>
    <row r="28">
      <c r="A28" s="5">
        <v>1.336438</v>
      </c>
      <c r="B28" s="5" t="s">
        <v>85</v>
      </c>
      <c r="C28" s="5">
        <v>300</v>
      </c>
      <c r="D28" s="5" t="s">
        <v>85</v>
      </c>
      <c r="E28" s="5" t="s">
        <v>85</v>
      </c>
      <c r="F28" s="5">
        <v>8</v>
      </c>
      <c r="G28" s="5" t="s">
        <v>89</v>
      </c>
      <c r="H28" s="5" t="s">
        <v>0</v>
      </c>
      <c r="I28" s="5" t="s">
        <v>90</v>
      </c>
      <c r="J28" s="5" t="s">
        <v>0</v>
      </c>
      <c r="K28" s="5" t="s">
        <v>90</v>
      </c>
      <c r="L28" s="5" t="s">
        <v>86</v>
      </c>
      <c r="M28" s="5" t="s">
        <v>90</v>
      </c>
      <c r="N28" s="5" t="s">
        <v>7</v>
      </c>
      <c r="P28">
        <f t="shared" si="59"/>
        <v>186</v>
      </c>
      <c r="Q28">
        <f t="shared" si="60"/>
        <v>0.186</v>
      </c>
    </row>
    <row r="29">
      <c r="A29" s="5">
        <v>1.386444</v>
      </c>
      <c r="B29" s="5" t="s">
        <v>85</v>
      </c>
      <c r="C29" s="5">
        <v>300</v>
      </c>
      <c r="D29" s="5" t="s">
        <v>85</v>
      </c>
      <c r="E29" s="5" t="s">
        <v>85</v>
      </c>
      <c r="F29" s="5">
        <v>8</v>
      </c>
      <c r="G29" s="5" t="s">
        <v>89</v>
      </c>
      <c r="H29" s="5" t="s">
        <v>0</v>
      </c>
      <c r="I29" s="5" t="s">
        <v>90</v>
      </c>
      <c r="J29" s="5" t="s">
        <v>0</v>
      </c>
      <c r="K29" s="5" t="s">
        <v>90</v>
      </c>
      <c r="L29" s="5" t="s">
        <v>86</v>
      </c>
      <c r="M29" s="5" t="s">
        <v>90</v>
      </c>
      <c r="N29" s="5" t="s">
        <v>10</v>
      </c>
      <c r="P29">
        <f t="shared" si="59"/>
        <v>171</v>
      </c>
      <c r="Q29">
        <f t="shared" si="60"/>
        <v>0.17100000000000001</v>
      </c>
    </row>
    <row r="30">
      <c r="A30" s="5">
        <v>1.4364479999999999</v>
      </c>
      <c r="B30" s="5" t="s">
        <v>85</v>
      </c>
      <c r="C30" s="5">
        <v>300</v>
      </c>
      <c r="D30" s="5" t="s">
        <v>85</v>
      </c>
      <c r="E30" s="5" t="s">
        <v>85</v>
      </c>
      <c r="F30" s="5">
        <v>8</v>
      </c>
      <c r="G30" s="5" t="s">
        <v>89</v>
      </c>
      <c r="H30" s="5" t="s">
        <v>0</v>
      </c>
      <c r="I30" s="5" t="s">
        <v>90</v>
      </c>
      <c r="J30" s="5" t="s">
        <v>0</v>
      </c>
      <c r="K30" s="5" t="s">
        <v>90</v>
      </c>
      <c r="L30" s="5" t="s">
        <v>86</v>
      </c>
      <c r="M30" s="5" t="s">
        <v>90</v>
      </c>
      <c r="N30" s="5" t="s">
        <v>12</v>
      </c>
      <c r="P30">
        <f t="shared" si="59"/>
        <v>188</v>
      </c>
      <c r="Q30">
        <f t="shared" si="60"/>
        <v>0.188</v>
      </c>
    </row>
    <row r="31">
      <c r="A31" s="5">
        <v>1.4864539999999999</v>
      </c>
      <c r="B31" s="5" t="s">
        <v>85</v>
      </c>
      <c r="C31" s="5">
        <v>300</v>
      </c>
      <c r="D31" s="5" t="s">
        <v>85</v>
      </c>
      <c r="E31" s="5" t="s">
        <v>85</v>
      </c>
      <c r="F31" s="5">
        <v>8</v>
      </c>
      <c r="G31" s="5" t="s">
        <v>89</v>
      </c>
      <c r="H31" s="5" t="s">
        <v>0</v>
      </c>
      <c r="I31" s="5" t="s">
        <v>90</v>
      </c>
      <c r="J31" s="5" t="s">
        <v>0</v>
      </c>
      <c r="K31" s="5" t="s">
        <v>90</v>
      </c>
      <c r="L31" s="5" t="s">
        <v>86</v>
      </c>
      <c r="M31" s="5" t="s">
        <v>90</v>
      </c>
      <c r="N31" s="5" t="s">
        <v>15</v>
      </c>
      <c r="P31">
        <f t="shared" si="59"/>
        <v>173</v>
      </c>
      <c r="Q31">
        <f t="shared" si="60"/>
        <v>0.17299999999999999</v>
      </c>
    </row>
    <row r="32">
      <c r="A32" s="5">
        <v>1.5364580000000001</v>
      </c>
      <c r="B32" s="5" t="s">
        <v>85</v>
      </c>
      <c r="C32" s="5">
        <v>300</v>
      </c>
      <c r="D32" s="5" t="s">
        <v>85</v>
      </c>
      <c r="E32" s="5" t="s">
        <v>85</v>
      </c>
      <c r="F32" s="5">
        <v>8</v>
      </c>
      <c r="G32" s="5" t="s">
        <v>89</v>
      </c>
      <c r="H32" s="5" t="s">
        <v>0</v>
      </c>
      <c r="I32" s="5" t="s">
        <v>90</v>
      </c>
      <c r="J32" s="5" t="s">
        <v>0</v>
      </c>
      <c r="K32" s="5" t="s">
        <v>90</v>
      </c>
      <c r="L32" s="5" t="s">
        <v>86</v>
      </c>
      <c r="M32" s="5" t="s">
        <v>90</v>
      </c>
      <c r="N32" s="5" t="s">
        <v>18</v>
      </c>
      <c r="P32">
        <f t="shared" si="59"/>
        <v>190</v>
      </c>
      <c r="Q32">
        <f t="shared" si="60"/>
        <v>0.19</v>
      </c>
    </row>
    <row r="33">
      <c r="A33" s="5">
        <v>1.586462</v>
      </c>
      <c r="B33" s="5" t="s">
        <v>85</v>
      </c>
      <c r="C33" s="5">
        <v>300</v>
      </c>
      <c r="D33" s="5" t="s">
        <v>85</v>
      </c>
      <c r="E33" s="5" t="s">
        <v>85</v>
      </c>
      <c r="F33" s="5">
        <v>8</v>
      </c>
      <c r="G33" s="5" t="s">
        <v>89</v>
      </c>
      <c r="H33" s="5" t="s">
        <v>0</v>
      </c>
      <c r="I33" s="5" t="s">
        <v>90</v>
      </c>
      <c r="J33" s="5" t="s">
        <v>0</v>
      </c>
      <c r="K33" s="5" t="s">
        <v>90</v>
      </c>
      <c r="L33" s="5" t="s">
        <v>86</v>
      </c>
      <c r="M33" s="5" t="s">
        <v>90</v>
      </c>
      <c r="N33" s="5" t="s">
        <v>21</v>
      </c>
      <c r="P33">
        <f t="shared" si="59"/>
        <v>175</v>
      </c>
      <c r="Q33">
        <f t="shared" si="60"/>
        <v>0.17499999999999999</v>
      </c>
    </row>
    <row r="34">
      <c r="A34" s="5">
        <v>1.6364700000000001</v>
      </c>
      <c r="B34" s="5" t="s">
        <v>85</v>
      </c>
      <c r="C34" s="5">
        <v>300</v>
      </c>
      <c r="D34" s="5" t="s">
        <v>85</v>
      </c>
      <c r="E34" s="5" t="s">
        <v>85</v>
      </c>
      <c r="F34" s="5">
        <v>8</v>
      </c>
      <c r="G34" s="5" t="s">
        <v>89</v>
      </c>
      <c r="H34" s="5" t="s">
        <v>0</v>
      </c>
      <c r="I34" s="5" t="s">
        <v>90</v>
      </c>
      <c r="J34" s="5" t="s">
        <v>0</v>
      </c>
      <c r="K34" s="5" t="s">
        <v>90</v>
      </c>
      <c r="L34" s="5" t="s">
        <v>86</v>
      </c>
      <c r="M34" s="5" t="s">
        <v>90</v>
      </c>
      <c r="N34" s="5" t="s">
        <v>91</v>
      </c>
      <c r="P34">
        <f t="shared" si="59"/>
        <v>48</v>
      </c>
      <c r="Q34">
        <f t="shared" si="60"/>
        <v>4.8000000000000001e-002</v>
      </c>
    </row>
    <row r="35">
      <c r="A35" s="5">
        <v>1.687252</v>
      </c>
      <c r="B35" s="5" t="s">
        <v>85</v>
      </c>
      <c r="C35" s="5">
        <v>300</v>
      </c>
      <c r="D35" s="5" t="s">
        <v>85</v>
      </c>
      <c r="E35" s="5" t="s">
        <v>85</v>
      </c>
      <c r="F35" s="5">
        <v>8</v>
      </c>
      <c r="G35" s="5" t="s">
        <v>89</v>
      </c>
      <c r="H35" s="5" t="s">
        <v>0</v>
      </c>
      <c r="I35" s="5" t="s">
        <v>90</v>
      </c>
      <c r="J35" s="5" t="s">
        <v>0</v>
      </c>
      <c r="K35" s="5" t="s">
        <v>90</v>
      </c>
      <c r="L35" s="5" t="s">
        <v>86</v>
      </c>
      <c r="M35" s="5" t="s">
        <v>90</v>
      </c>
      <c r="N35" s="5" t="s">
        <v>92</v>
      </c>
      <c r="P35">
        <f t="shared" si="59"/>
        <v>33</v>
      </c>
      <c r="Q35">
        <f t="shared" si="60"/>
        <v>3.3000000000000002e-002</v>
      </c>
    </row>
    <row r="36">
      <c r="A36" s="5">
        <v>1.73648</v>
      </c>
      <c r="B36" s="5" t="s">
        <v>85</v>
      </c>
      <c r="C36" s="5">
        <v>300</v>
      </c>
      <c r="D36" s="5" t="s">
        <v>85</v>
      </c>
      <c r="E36" s="5" t="s">
        <v>85</v>
      </c>
      <c r="F36" s="5">
        <v>8</v>
      </c>
      <c r="G36" s="5" t="s">
        <v>89</v>
      </c>
      <c r="H36" s="5" t="s">
        <v>0</v>
      </c>
      <c r="I36" s="5" t="s">
        <v>90</v>
      </c>
      <c r="J36" s="5" t="s">
        <v>0</v>
      </c>
      <c r="K36" s="5" t="s">
        <v>90</v>
      </c>
      <c r="L36" s="5" t="s">
        <v>86</v>
      </c>
      <c r="M36" s="5" t="s">
        <v>90</v>
      </c>
      <c r="N36" s="5" t="s">
        <v>93</v>
      </c>
      <c r="P36">
        <f t="shared" si="59"/>
        <v>50</v>
      </c>
      <c r="Q36">
        <f t="shared" si="60"/>
        <v>5.0000000000000003e-002</v>
      </c>
    </row>
    <row r="37">
      <c r="A37" s="5">
        <v>1.7864850000000001</v>
      </c>
      <c r="B37" s="5" t="s">
        <v>85</v>
      </c>
      <c r="C37" s="5">
        <v>300</v>
      </c>
      <c r="D37" s="5" t="s">
        <v>85</v>
      </c>
      <c r="E37" s="5" t="s">
        <v>85</v>
      </c>
      <c r="F37" s="5">
        <v>8</v>
      </c>
      <c r="G37" s="5" t="s">
        <v>89</v>
      </c>
      <c r="H37" s="5" t="s">
        <v>0</v>
      </c>
      <c r="I37" s="5" t="s">
        <v>90</v>
      </c>
      <c r="J37" s="5" t="s">
        <v>0</v>
      </c>
      <c r="K37" s="5" t="s">
        <v>90</v>
      </c>
      <c r="L37" s="5" t="s">
        <v>86</v>
      </c>
      <c r="M37" s="5" t="s">
        <v>90</v>
      </c>
      <c r="N37" s="5" t="s">
        <v>94</v>
      </c>
      <c r="P37">
        <f t="shared" si="59"/>
        <v>35</v>
      </c>
      <c r="Q37">
        <f t="shared" si="60"/>
        <v>3.5000000000000003e-002</v>
      </c>
    </row>
    <row r="38">
      <c r="A38" s="5">
        <v>1.836681</v>
      </c>
      <c r="B38" s="5" t="s">
        <v>85</v>
      </c>
      <c r="C38" s="5">
        <v>300</v>
      </c>
      <c r="D38" s="5" t="s">
        <v>85</v>
      </c>
      <c r="E38" s="5" t="s">
        <v>85</v>
      </c>
      <c r="F38" s="5">
        <v>8</v>
      </c>
      <c r="G38" s="5" t="s">
        <v>89</v>
      </c>
      <c r="H38" s="5" t="s">
        <v>0</v>
      </c>
      <c r="I38" s="5" t="s">
        <v>90</v>
      </c>
      <c r="J38" s="5" t="s">
        <v>0</v>
      </c>
      <c r="K38" s="5" t="s">
        <v>90</v>
      </c>
      <c r="L38" s="5" t="s">
        <v>86</v>
      </c>
      <c r="M38" s="5" t="s">
        <v>90</v>
      </c>
      <c r="N38" s="5" t="s">
        <v>95</v>
      </c>
      <c r="P38">
        <f t="shared" si="59"/>
        <v>52</v>
      </c>
      <c r="Q38">
        <f t="shared" si="60"/>
        <v>5.1999999999999998e-002</v>
      </c>
    </row>
    <row r="39">
      <c r="A39" s="5">
        <v>1.886493</v>
      </c>
      <c r="B39" s="5" t="s">
        <v>85</v>
      </c>
      <c r="C39" s="5">
        <v>300</v>
      </c>
      <c r="D39" s="5" t="s">
        <v>85</v>
      </c>
      <c r="E39" s="5" t="s">
        <v>85</v>
      </c>
      <c r="F39" s="5">
        <v>8</v>
      </c>
      <c r="G39" s="5" t="s">
        <v>89</v>
      </c>
      <c r="H39" s="5" t="s">
        <v>0</v>
      </c>
      <c r="I39" s="5" t="s">
        <v>90</v>
      </c>
      <c r="J39" s="5" t="s">
        <v>0</v>
      </c>
      <c r="K39" s="5" t="s">
        <v>90</v>
      </c>
      <c r="L39" s="5" t="s">
        <v>86</v>
      </c>
      <c r="M39" s="5" t="s">
        <v>90</v>
      </c>
      <c r="N39" s="5" t="s">
        <v>96</v>
      </c>
      <c r="P39">
        <f t="shared" si="59"/>
        <v>37</v>
      </c>
      <c r="Q39">
        <f t="shared" si="60"/>
        <v>3.6999999999999998e-002</v>
      </c>
    </row>
    <row r="40">
      <c r="A40" s="5">
        <v>1.9365019999999999</v>
      </c>
      <c r="B40" s="5" t="s">
        <v>85</v>
      </c>
      <c r="C40" s="5">
        <v>300</v>
      </c>
      <c r="D40" s="5" t="s">
        <v>85</v>
      </c>
      <c r="E40" s="5" t="s">
        <v>85</v>
      </c>
      <c r="F40" s="5">
        <v>8</v>
      </c>
      <c r="G40" s="5" t="s">
        <v>89</v>
      </c>
      <c r="H40" s="5" t="s">
        <v>0</v>
      </c>
      <c r="I40" s="5" t="s">
        <v>90</v>
      </c>
      <c r="J40" s="5" t="s">
        <v>0</v>
      </c>
      <c r="K40" s="5" t="s">
        <v>90</v>
      </c>
      <c r="L40" s="5" t="s">
        <v>86</v>
      </c>
      <c r="M40" s="5" t="s">
        <v>90</v>
      </c>
      <c r="N40" s="5" t="s">
        <v>97</v>
      </c>
      <c r="P40">
        <f t="shared" si="59"/>
        <v>54</v>
      </c>
      <c r="Q40">
        <f t="shared" si="60"/>
        <v>5.3999999999999999e-002</v>
      </c>
    </row>
    <row r="41">
      <c r="A41" s="5">
        <v>1.986507</v>
      </c>
      <c r="B41" s="5" t="s">
        <v>85</v>
      </c>
      <c r="C41" s="5">
        <v>300</v>
      </c>
      <c r="D41" s="5" t="s">
        <v>85</v>
      </c>
      <c r="E41" s="5" t="s">
        <v>85</v>
      </c>
      <c r="F41" s="5">
        <v>8</v>
      </c>
      <c r="G41" s="5" t="s">
        <v>89</v>
      </c>
      <c r="H41" s="5" t="s">
        <v>0</v>
      </c>
      <c r="I41" s="5" t="s">
        <v>90</v>
      </c>
      <c r="J41" s="5" t="s">
        <v>0</v>
      </c>
      <c r="K41" s="5" t="s">
        <v>90</v>
      </c>
      <c r="L41" s="5" t="s">
        <v>86</v>
      </c>
      <c r="M41" s="5" t="s">
        <v>90</v>
      </c>
      <c r="N41" s="5" t="s">
        <v>98</v>
      </c>
      <c r="P41">
        <f t="shared" si="59"/>
        <v>39</v>
      </c>
      <c r="Q41">
        <f t="shared" si="60"/>
        <v>3.9e-002</v>
      </c>
    </row>
    <row r="42">
      <c r="A42" s="5">
        <v>2.0365129999999998</v>
      </c>
      <c r="B42" s="5" t="s">
        <v>85</v>
      </c>
      <c r="C42" s="5">
        <v>300</v>
      </c>
      <c r="D42" s="5" t="s">
        <v>85</v>
      </c>
      <c r="E42" s="5" t="s">
        <v>85</v>
      </c>
      <c r="F42" s="5">
        <v>8</v>
      </c>
      <c r="G42" s="5" t="s">
        <v>89</v>
      </c>
      <c r="H42" s="5" t="s">
        <v>0</v>
      </c>
      <c r="I42" s="5" t="s">
        <v>90</v>
      </c>
      <c r="J42" s="5" t="s">
        <v>0</v>
      </c>
      <c r="K42" s="5" t="s">
        <v>90</v>
      </c>
      <c r="L42" s="5" t="s">
        <v>86</v>
      </c>
      <c r="M42" s="5" t="s">
        <v>90</v>
      </c>
      <c r="N42" s="5" t="s">
        <v>5</v>
      </c>
      <c r="P42">
        <f t="shared" si="59"/>
        <v>184</v>
      </c>
      <c r="Q42">
        <f t="shared" si="60"/>
        <v>0.184</v>
      </c>
    </row>
    <row r="43">
      <c r="A43" s="5">
        <v>2.0865170000000002</v>
      </c>
      <c r="B43" s="5" t="s">
        <v>85</v>
      </c>
      <c r="C43" s="5">
        <v>300</v>
      </c>
      <c r="D43" s="5" t="s">
        <v>85</v>
      </c>
      <c r="E43" s="5" t="s">
        <v>85</v>
      </c>
      <c r="F43" s="5">
        <v>8</v>
      </c>
      <c r="G43" s="5" t="s">
        <v>89</v>
      </c>
      <c r="H43" s="5" t="s">
        <v>0</v>
      </c>
      <c r="I43" s="5" t="s">
        <v>90</v>
      </c>
      <c r="J43" s="5" t="s">
        <v>0</v>
      </c>
      <c r="K43" s="5" t="s">
        <v>90</v>
      </c>
      <c r="L43" s="5" t="s">
        <v>86</v>
      </c>
      <c r="M43" s="5" t="s">
        <v>90</v>
      </c>
      <c r="N43" s="5" t="s">
        <v>6</v>
      </c>
      <c r="P43">
        <f t="shared" si="59"/>
        <v>169</v>
      </c>
      <c r="Q43">
        <f t="shared" si="60"/>
        <v>0.16900000000000001</v>
      </c>
    </row>
    <row r="44">
      <c r="A44" s="5">
        <v>2.1365210000000001</v>
      </c>
      <c r="B44" s="5" t="s">
        <v>85</v>
      </c>
      <c r="C44" s="5">
        <v>300</v>
      </c>
      <c r="D44" s="5" t="s">
        <v>85</v>
      </c>
      <c r="E44" s="5" t="s">
        <v>85</v>
      </c>
      <c r="F44" s="5">
        <v>8</v>
      </c>
      <c r="G44" s="5" t="s">
        <v>89</v>
      </c>
      <c r="H44" s="5" t="s">
        <v>0</v>
      </c>
      <c r="I44" s="5" t="s">
        <v>90</v>
      </c>
      <c r="J44" s="5" t="s">
        <v>0</v>
      </c>
      <c r="K44" s="5" t="s">
        <v>90</v>
      </c>
      <c r="L44" s="5" t="s">
        <v>86</v>
      </c>
      <c r="M44" s="5" t="s">
        <v>90</v>
      </c>
      <c r="N44" s="5" t="s">
        <v>7</v>
      </c>
      <c r="P44">
        <f t="shared" si="59"/>
        <v>186</v>
      </c>
      <c r="Q44">
        <f t="shared" si="60"/>
        <v>0.186</v>
      </c>
    </row>
    <row r="45">
      <c r="A45" s="5">
        <v>2.186528</v>
      </c>
      <c r="B45" s="5" t="s">
        <v>85</v>
      </c>
      <c r="C45" s="5">
        <v>300</v>
      </c>
      <c r="D45" s="5" t="s">
        <v>85</v>
      </c>
      <c r="E45" s="5" t="s">
        <v>85</v>
      </c>
      <c r="F45" s="5">
        <v>8</v>
      </c>
      <c r="G45" s="5" t="s">
        <v>89</v>
      </c>
      <c r="H45" s="5" t="s">
        <v>0</v>
      </c>
      <c r="I45" s="5" t="s">
        <v>90</v>
      </c>
      <c r="J45" s="5" t="s">
        <v>0</v>
      </c>
      <c r="K45" s="5" t="s">
        <v>90</v>
      </c>
      <c r="L45" s="5" t="s">
        <v>86</v>
      </c>
      <c r="M45" s="5" t="s">
        <v>90</v>
      </c>
      <c r="N45" s="5" t="s">
        <v>10</v>
      </c>
      <c r="P45">
        <f t="shared" si="59"/>
        <v>171</v>
      </c>
      <c r="Q45">
        <f t="shared" si="60"/>
        <v>0.17100000000000001</v>
      </c>
    </row>
    <row r="46">
      <c r="A46" s="5">
        <v>2.236532</v>
      </c>
      <c r="B46" s="5" t="s">
        <v>85</v>
      </c>
      <c r="C46" s="5">
        <v>300</v>
      </c>
      <c r="D46" s="5" t="s">
        <v>85</v>
      </c>
      <c r="E46" s="5" t="s">
        <v>85</v>
      </c>
      <c r="F46" s="5">
        <v>8</v>
      </c>
      <c r="G46" s="5" t="s">
        <v>89</v>
      </c>
      <c r="H46" s="5" t="s">
        <v>0</v>
      </c>
      <c r="I46" s="5" t="s">
        <v>90</v>
      </c>
      <c r="J46" s="5" t="s">
        <v>0</v>
      </c>
      <c r="K46" s="5" t="s">
        <v>90</v>
      </c>
      <c r="L46" s="5" t="s">
        <v>86</v>
      </c>
      <c r="M46" s="5" t="s">
        <v>90</v>
      </c>
      <c r="N46" s="5" t="s">
        <v>12</v>
      </c>
      <c r="P46">
        <f t="shared" si="59"/>
        <v>188</v>
      </c>
      <c r="Q46">
        <f t="shared" si="60"/>
        <v>0.188</v>
      </c>
    </row>
    <row r="47">
      <c r="A47" s="5">
        <v>2.2865350000000002</v>
      </c>
      <c r="B47" s="5" t="s">
        <v>85</v>
      </c>
      <c r="C47" s="5">
        <v>300</v>
      </c>
      <c r="D47" s="5" t="s">
        <v>85</v>
      </c>
      <c r="E47" s="5" t="s">
        <v>85</v>
      </c>
      <c r="F47" s="5">
        <v>8</v>
      </c>
      <c r="G47" s="5" t="s">
        <v>89</v>
      </c>
      <c r="H47" s="5" t="s">
        <v>0</v>
      </c>
      <c r="I47" s="5" t="s">
        <v>90</v>
      </c>
      <c r="J47" s="5" t="s">
        <v>0</v>
      </c>
      <c r="K47" s="5" t="s">
        <v>90</v>
      </c>
      <c r="L47" s="5" t="s">
        <v>86</v>
      </c>
      <c r="M47" s="5" t="s">
        <v>90</v>
      </c>
      <c r="N47" s="5" t="s">
        <v>15</v>
      </c>
      <c r="P47">
        <f t="shared" si="59"/>
        <v>173</v>
      </c>
      <c r="Q47">
        <f t="shared" si="60"/>
        <v>0.17299999999999999</v>
      </c>
    </row>
    <row r="48">
      <c r="A48" s="5">
        <v>2.3365429999999998</v>
      </c>
      <c r="B48" s="5" t="s">
        <v>85</v>
      </c>
      <c r="C48" s="5">
        <v>300</v>
      </c>
      <c r="D48" s="5" t="s">
        <v>85</v>
      </c>
      <c r="E48" s="5" t="s">
        <v>85</v>
      </c>
      <c r="F48" s="5">
        <v>8</v>
      </c>
      <c r="G48" s="5" t="s">
        <v>89</v>
      </c>
      <c r="H48" s="5" t="s">
        <v>0</v>
      </c>
      <c r="I48" s="5" t="s">
        <v>90</v>
      </c>
      <c r="J48" s="5" t="s">
        <v>0</v>
      </c>
      <c r="K48" s="5" t="s">
        <v>90</v>
      </c>
      <c r="L48" s="5" t="s">
        <v>86</v>
      </c>
      <c r="M48" s="5" t="s">
        <v>90</v>
      </c>
      <c r="N48" s="5" t="s">
        <v>18</v>
      </c>
      <c r="P48">
        <f t="shared" si="59"/>
        <v>190</v>
      </c>
      <c r="Q48">
        <f t="shared" si="60"/>
        <v>0.19</v>
      </c>
    </row>
    <row r="49">
      <c r="A49" s="5">
        <v>2.3865479999999999</v>
      </c>
      <c r="B49" s="5" t="s">
        <v>85</v>
      </c>
      <c r="C49" s="5">
        <v>300</v>
      </c>
      <c r="D49" s="5" t="s">
        <v>85</v>
      </c>
      <c r="E49" s="5" t="s">
        <v>85</v>
      </c>
      <c r="F49" s="5">
        <v>8</v>
      </c>
      <c r="G49" s="5" t="s">
        <v>89</v>
      </c>
      <c r="H49" s="5" t="s">
        <v>0</v>
      </c>
      <c r="I49" s="5" t="s">
        <v>90</v>
      </c>
      <c r="J49" s="5" t="s">
        <v>0</v>
      </c>
      <c r="K49" s="5" t="s">
        <v>90</v>
      </c>
      <c r="L49" s="5" t="s">
        <v>86</v>
      </c>
      <c r="M49" s="5" t="s">
        <v>90</v>
      </c>
      <c r="N49" s="5" t="s">
        <v>21</v>
      </c>
      <c r="P49">
        <f t="shared" si="59"/>
        <v>175</v>
      </c>
      <c r="Q49">
        <f t="shared" si="60"/>
        <v>0.17499999999999999</v>
      </c>
    </row>
    <row r="50">
      <c r="A50" s="5">
        <v>2.436553</v>
      </c>
      <c r="B50" s="5" t="s">
        <v>85</v>
      </c>
      <c r="C50" s="5">
        <v>300</v>
      </c>
      <c r="D50" s="5" t="s">
        <v>85</v>
      </c>
      <c r="E50" s="5" t="s">
        <v>85</v>
      </c>
      <c r="F50" s="5">
        <v>8</v>
      </c>
      <c r="G50" s="5" t="s">
        <v>89</v>
      </c>
      <c r="H50" s="5" t="s">
        <v>0</v>
      </c>
      <c r="I50" s="5" t="s">
        <v>90</v>
      </c>
      <c r="J50" s="5" t="s">
        <v>0</v>
      </c>
      <c r="K50" s="5" t="s">
        <v>90</v>
      </c>
      <c r="L50" s="5" t="s">
        <v>86</v>
      </c>
      <c r="M50" s="5" t="s">
        <v>90</v>
      </c>
      <c r="N50" s="5" t="s">
        <v>91</v>
      </c>
      <c r="P50">
        <f t="shared" si="59"/>
        <v>48</v>
      </c>
      <c r="Q50">
        <f t="shared" si="60"/>
        <v>4.8000000000000001e-002</v>
      </c>
    </row>
    <row r="51">
      <c r="A51" s="5">
        <v>2.4865590000000002</v>
      </c>
      <c r="B51" s="5" t="s">
        <v>85</v>
      </c>
      <c r="C51" s="5">
        <v>300</v>
      </c>
      <c r="D51" s="5" t="s">
        <v>85</v>
      </c>
      <c r="E51" s="5" t="s">
        <v>85</v>
      </c>
      <c r="F51" s="5">
        <v>8</v>
      </c>
      <c r="G51" s="5" t="s">
        <v>89</v>
      </c>
      <c r="H51" s="5" t="s">
        <v>0</v>
      </c>
      <c r="I51" s="5" t="s">
        <v>90</v>
      </c>
      <c r="J51" s="5" t="s">
        <v>0</v>
      </c>
      <c r="K51" s="5" t="s">
        <v>90</v>
      </c>
      <c r="L51" s="5" t="s">
        <v>86</v>
      </c>
      <c r="M51" s="5" t="s">
        <v>90</v>
      </c>
      <c r="N51" s="5" t="s">
        <v>92</v>
      </c>
      <c r="P51">
        <f t="shared" si="59"/>
        <v>33</v>
      </c>
      <c r="Q51">
        <f t="shared" si="60"/>
        <v>3.3000000000000002e-002</v>
      </c>
    </row>
    <row r="52">
      <c r="A52" s="5">
        <v>2.5365630000000001</v>
      </c>
      <c r="B52" s="5" t="s">
        <v>85</v>
      </c>
      <c r="C52" s="5">
        <v>300</v>
      </c>
      <c r="D52" s="5" t="s">
        <v>85</v>
      </c>
      <c r="E52" s="5" t="s">
        <v>85</v>
      </c>
      <c r="F52" s="5">
        <v>8</v>
      </c>
      <c r="G52" s="5" t="s">
        <v>89</v>
      </c>
      <c r="H52" s="5" t="s">
        <v>0</v>
      </c>
      <c r="I52" s="5" t="s">
        <v>90</v>
      </c>
      <c r="J52" s="5" t="s">
        <v>0</v>
      </c>
      <c r="K52" s="5" t="s">
        <v>90</v>
      </c>
      <c r="L52" s="5" t="s">
        <v>86</v>
      </c>
      <c r="M52" s="5" t="s">
        <v>90</v>
      </c>
      <c r="N52" s="5" t="s">
        <v>93</v>
      </c>
      <c r="P52">
        <f t="shared" si="59"/>
        <v>50</v>
      </c>
      <c r="Q52">
        <f t="shared" si="60"/>
        <v>5.0000000000000003e-002</v>
      </c>
    </row>
    <row r="53">
      <c r="A53" s="5">
        <v>2.5865670000000001</v>
      </c>
      <c r="B53" s="5" t="s">
        <v>85</v>
      </c>
      <c r="C53" s="5">
        <v>300</v>
      </c>
      <c r="D53" s="5" t="s">
        <v>85</v>
      </c>
      <c r="E53" s="5" t="s">
        <v>85</v>
      </c>
      <c r="F53" s="5">
        <v>8</v>
      </c>
      <c r="G53" s="5" t="s">
        <v>89</v>
      </c>
      <c r="H53" s="5" t="s">
        <v>0</v>
      </c>
      <c r="I53" s="5" t="s">
        <v>90</v>
      </c>
      <c r="J53" s="5" t="s">
        <v>0</v>
      </c>
      <c r="K53" s="5" t="s">
        <v>90</v>
      </c>
      <c r="L53" s="5" t="s">
        <v>86</v>
      </c>
      <c r="M53" s="5" t="s">
        <v>90</v>
      </c>
      <c r="N53" s="5" t="s">
        <v>94</v>
      </c>
      <c r="P53">
        <f t="shared" si="59"/>
        <v>35</v>
      </c>
      <c r="Q53">
        <f t="shared" si="60"/>
        <v>3.5000000000000003e-002</v>
      </c>
    </row>
    <row r="54">
      <c r="A54" s="5">
        <v>2.636571</v>
      </c>
      <c r="B54" s="5" t="s">
        <v>85</v>
      </c>
      <c r="C54" s="5">
        <v>300</v>
      </c>
      <c r="D54" s="5" t="s">
        <v>85</v>
      </c>
      <c r="E54" s="5" t="s">
        <v>85</v>
      </c>
      <c r="F54" s="5">
        <v>8</v>
      </c>
      <c r="G54" s="5" t="s">
        <v>89</v>
      </c>
      <c r="H54" s="5" t="s">
        <v>0</v>
      </c>
      <c r="I54" s="5" t="s">
        <v>90</v>
      </c>
      <c r="J54" s="5" t="s">
        <v>0</v>
      </c>
      <c r="K54" s="5" t="s">
        <v>90</v>
      </c>
      <c r="L54" s="5" t="s">
        <v>86</v>
      </c>
      <c r="M54" s="5" t="s">
        <v>90</v>
      </c>
      <c r="N54" s="5" t="s">
        <v>95</v>
      </c>
      <c r="P54">
        <f t="shared" si="59"/>
        <v>52</v>
      </c>
      <c r="Q54">
        <f t="shared" si="60"/>
        <v>5.1999999999999998e-002</v>
      </c>
    </row>
    <row r="55">
      <c r="A55" s="5">
        <v>2.6873559999999999</v>
      </c>
      <c r="B55" s="5" t="s">
        <v>85</v>
      </c>
      <c r="C55" s="5">
        <v>300</v>
      </c>
      <c r="D55" s="5" t="s">
        <v>85</v>
      </c>
      <c r="E55" s="5" t="s">
        <v>85</v>
      </c>
      <c r="F55" s="5">
        <v>8</v>
      </c>
      <c r="G55" s="5" t="s">
        <v>89</v>
      </c>
      <c r="H55" s="5" t="s">
        <v>0</v>
      </c>
      <c r="I55" s="5" t="s">
        <v>90</v>
      </c>
      <c r="J55" s="5" t="s">
        <v>0</v>
      </c>
      <c r="K55" s="5" t="s">
        <v>90</v>
      </c>
      <c r="L55" s="5" t="s">
        <v>86</v>
      </c>
      <c r="M55" s="5" t="s">
        <v>90</v>
      </c>
      <c r="N55" s="5" t="s">
        <v>96</v>
      </c>
      <c r="P55">
        <f t="shared" si="59"/>
        <v>37</v>
      </c>
      <c r="Q55">
        <f t="shared" si="60"/>
        <v>3.6999999999999998e-002</v>
      </c>
    </row>
    <row r="56">
      <c r="A56" s="5">
        <v>2.7365840000000001</v>
      </c>
      <c r="B56" s="5" t="s">
        <v>85</v>
      </c>
      <c r="C56" s="5">
        <v>300</v>
      </c>
      <c r="D56" s="5" t="s">
        <v>85</v>
      </c>
      <c r="E56" s="5" t="s">
        <v>85</v>
      </c>
      <c r="F56" s="5">
        <v>8</v>
      </c>
      <c r="G56" s="5" t="s">
        <v>89</v>
      </c>
      <c r="H56" s="5" t="s">
        <v>0</v>
      </c>
      <c r="I56" s="5" t="s">
        <v>90</v>
      </c>
      <c r="J56" s="5" t="s">
        <v>0</v>
      </c>
      <c r="K56" s="5" t="s">
        <v>90</v>
      </c>
      <c r="L56" s="5" t="s">
        <v>86</v>
      </c>
      <c r="M56" s="5" t="s">
        <v>90</v>
      </c>
      <c r="N56" s="5" t="s">
        <v>97</v>
      </c>
      <c r="P56">
        <f t="shared" si="59"/>
        <v>54</v>
      </c>
      <c r="Q56">
        <f t="shared" si="60"/>
        <v>5.3999999999999999e-002</v>
      </c>
    </row>
    <row r="57">
      <c r="A57" s="5">
        <v>2.7865880000000001</v>
      </c>
      <c r="B57" s="5" t="s">
        <v>85</v>
      </c>
      <c r="C57" s="5">
        <v>300</v>
      </c>
      <c r="D57" s="5" t="s">
        <v>85</v>
      </c>
      <c r="E57" s="5" t="s">
        <v>85</v>
      </c>
      <c r="F57" s="5">
        <v>8</v>
      </c>
      <c r="G57" s="5" t="s">
        <v>89</v>
      </c>
      <c r="H57" s="5" t="s">
        <v>0</v>
      </c>
      <c r="I57" s="5" t="s">
        <v>90</v>
      </c>
      <c r="J57" s="5" t="s">
        <v>0</v>
      </c>
      <c r="K57" s="5" t="s">
        <v>90</v>
      </c>
      <c r="L57" s="5" t="s">
        <v>86</v>
      </c>
      <c r="M57" s="5" t="s">
        <v>90</v>
      </c>
      <c r="N57" s="5" t="s">
        <v>98</v>
      </c>
      <c r="P57">
        <f t="shared" si="59"/>
        <v>39</v>
      </c>
      <c r="Q57">
        <f t="shared" si="60"/>
        <v>3.9e-002</v>
      </c>
    </row>
    <row r="58">
      <c r="A58" s="5">
        <v>2.8365960000000001</v>
      </c>
      <c r="B58" s="5" t="s">
        <v>85</v>
      </c>
      <c r="C58" s="5">
        <v>300</v>
      </c>
      <c r="D58" s="5" t="s">
        <v>85</v>
      </c>
      <c r="E58" s="5" t="s">
        <v>85</v>
      </c>
      <c r="F58" s="5">
        <v>8</v>
      </c>
      <c r="G58" s="5" t="s">
        <v>89</v>
      </c>
      <c r="H58" s="5" t="s">
        <v>0</v>
      </c>
      <c r="I58" s="5" t="s">
        <v>90</v>
      </c>
      <c r="J58" s="5" t="s">
        <v>0</v>
      </c>
      <c r="K58" s="5" t="s">
        <v>90</v>
      </c>
      <c r="L58" s="5" t="s">
        <v>86</v>
      </c>
      <c r="M58" s="5" t="s">
        <v>90</v>
      </c>
      <c r="N58" s="5" t="s">
        <v>5</v>
      </c>
      <c r="P58">
        <f t="shared" si="59"/>
        <v>184</v>
      </c>
      <c r="Q58">
        <f t="shared" si="60"/>
        <v>0.184</v>
      </c>
    </row>
    <row r="59">
      <c r="A59" s="5">
        <v>2.8865989999999999</v>
      </c>
      <c r="B59" s="5" t="s">
        <v>85</v>
      </c>
      <c r="C59" s="5">
        <v>300</v>
      </c>
      <c r="D59" s="5" t="s">
        <v>85</v>
      </c>
      <c r="E59" s="5" t="s">
        <v>85</v>
      </c>
      <c r="F59" s="5">
        <v>8</v>
      </c>
      <c r="G59" s="5" t="s">
        <v>89</v>
      </c>
      <c r="H59" s="5" t="s">
        <v>0</v>
      </c>
      <c r="I59" s="5" t="s">
        <v>90</v>
      </c>
      <c r="J59" s="5" t="s">
        <v>0</v>
      </c>
      <c r="K59" s="5" t="s">
        <v>90</v>
      </c>
      <c r="L59" s="5" t="s">
        <v>86</v>
      </c>
      <c r="M59" s="5" t="s">
        <v>90</v>
      </c>
      <c r="N59" s="5" t="s">
        <v>6</v>
      </c>
      <c r="P59">
        <f t="shared" si="59"/>
        <v>169</v>
      </c>
      <c r="Q59">
        <f t="shared" si="60"/>
        <v>0.16900000000000001</v>
      </c>
    </row>
    <row r="60">
      <c r="A60" s="5">
        <v>2.9366029999999999</v>
      </c>
      <c r="B60" s="5" t="s">
        <v>85</v>
      </c>
      <c r="C60" s="5">
        <v>300</v>
      </c>
      <c r="D60" s="5" t="s">
        <v>85</v>
      </c>
      <c r="E60" s="5" t="s">
        <v>85</v>
      </c>
      <c r="F60" s="5">
        <v>8</v>
      </c>
      <c r="G60" s="5" t="s">
        <v>89</v>
      </c>
      <c r="H60" s="5" t="s">
        <v>0</v>
      </c>
      <c r="I60" s="5" t="s">
        <v>90</v>
      </c>
      <c r="J60" s="5" t="s">
        <v>0</v>
      </c>
      <c r="K60" s="5" t="s">
        <v>90</v>
      </c>
      <c r="L60" s="5" t="s">
        <v>86</v>
      </c>
      <c r="M60" s="5" t="s">
        <v>90</v>
      </c>
      <c r="N60" s="5" t="s">
        <v>7</v>
      </c>
      <c r="P60">
        <f t="shared" si="59"/>
        <v>186</v>
      </c>
      <c r="Q60">
        <f t="shared" si="60"/>
        <v>0.186</v>
      </c>
    </row>
    <row r="61">
      <c r="A61" s="5">
        <v>2.9866109999999999</v>
      </c>
      <c r="B61" s="5" t="s">
        <v>85</v>
      </c>
      <c r="C61" s="5">
        <v>300</v>
      </c>
      <c r="D61" s="5" t="s">
        <v>85</v>
      </c>
      <c r="E61" s="5" t="s">
        <v>85</v>
      </c>
      <c r="F61" s="5">
        <v>8</v>
      </c>
      <c r="G61" s="5" t="s">
        <v>89</v>
      </c>
      <c r="H61" s="5" t="s">
        <v>0</v>
      </c>
      <c r="I61" s="5" t="s">
        <v>90</v>
      </c>
      <c r="J61" s="5" t="s">
        <v>0</v>
      </c>
      <c r="K61" s="5" t="s">
        <v>90</v>
      </c>
      <c r="L61" s="5" t="s">
        <v>86</v>
      </c>
      <c r="M61" s="5" t="s">
        <v>90</v>
      </c>
      <c r="N61" s="5" t="s">
        <v>10</v>
      </c>
      <c r="P61">
        <f t="shared" si="59"/>
        <v>171</v>
      </c>
      <c r="Q61">
        <f t="shared" si="60"/>
        <v>0.17100000000000001</v>
      </c>
    </row>
    <row r="62">
      <c r="A62" s="5">
        <v>3.0366149999999998</v>
      </c>
      <c r="B62" s="5" t="s">
        <v>85</v>
      </c>
      <c r="C62" s="5">
        <v>300</v>
      </c>
      <c r="D62" s="5" t="s">
        <v>85</v>
      </c>
      <c r="E62" s="5" t="s">
        <v>85</v>
      </c>
      <c r="F62" s="5">
        <v>8</v>
      </c>
      <c r="G62" s="5" t="s">
        <v>89</v>
      </c>
      <c r="H62" s="5" t="s">
        <v>0</v>
      </c>
      <c r="I62" s="5" t="s">
        <v>90</v>
      </c>
      <c r="J62" s="5" t="s">
        <v>0</v>
      </c>
      <c r="K62" s="5" t="s">
        <v>90</v>
      </c>
      <c r="L62" s="5" t="s">
        <v>86</v>
      </c>
      <c r="M62" s="5" t="s">
        <v>90</v>
      </c>
      <c r="N62" s="5" t="s">
        <v>12</v>
      </c>
      <c r="P62">
        <f t="shared" si="59"/>
        <v>188</v>
      </c>
      <c r="Q62">
        <f t="shared" si="60"/>
        <v>0.188</v>
      </c>
    </row>
    <row r="63">
      <c r="A63" s="5">
        <v>3.0866210000000001</v>
      </c>
      <c r="B63" s="5" t="s">
        <v>85</v>
      </c>
      <c r="C63" s="5">
        <v>300</v>
      </c>
      <c r="D63" s="5" t="s">
        <v>85</v>
      </c>
      <c r="E63" s="5" t="s">
        <v>85</v>
      </c>
      <c r="F63" s="5">
        <v>8</v>
      </c>
      <c r="G63" s="5" t="s">
        <v>89</v>
      </c>
      <c r="H63" s="5" t="s">
        <v>0</v>
      </c>
      <c r="I63" s="5" t="s">
        <v>90</v>
      </c>
      <c r="J63" s="5" t="s">
        <v>0</v>
      </c>
      <c r="K63" s="5" t="s">
        <v>90</v>
      </c>
      <c r="L63" s="5" t="s">
        <v>86</v>
      </c>
      <c r="M63" s="5" t="s">
        <v>90</v>
      </c>
      <c r="N63" s="5" t="s">
        <v>15</v>
      </c>
      <c r="P63">
        <f t="shared" si="59"/>
        <v>173</v>
      </c>
      <c r="Q63">
        <f t="shared" si="60"/>
        <v>0.17299999999999999</v>
      </c>
    </row>
    <row r="64">
      <c r="A64" s="5">
        <v>3.136625</v>
      </c>
      <c r="B64" s="5" t="s">
        <v>85</v>
      </c>
      <c r="C64" s="5">
        <v>300</v>
      </c>
      <c r="D64" s="5" t="s">
        <v>85</v>
      </c>
      <c r="E64" s="5" t="s">
        <v>85</v>
      </c>
      <c r="F64" s="5">
        <v>8</v>
      </c>
      <c r="G64" s="5" t="s">
        <v>89</v>
      </c>
      <c r="H64" s="5" t="s">
        <v>0</v>
      </c>
      <c r="I64" s="5" t="s">
        <v>90</v>
      </c>
      <c r="J64" s="5" t="s">
        <v>0</v>
      </c>
      <c r="K64" s="5" t="s">
        <v>90</v>
      </c>
      <c r="L64" s="5" t="s">
        <v>86</v>
      </c>
      <c r="M64" s="5" t="s">
        <v>90</v>
      </c>
      <c r="N64" s="5" t="s">
        <v>18</v>
      </c>
      <c r="P64">
        <f t="shared" si="59"/>
        <v>190</v>
      </c>
      <c r="Q64">
        <f t="shared" si="60"/>
        <v>0.19</v>
      </c>
    </row>
    <row r="65">
      <c r="A65" s="5">
        <v>3.1866310000000002</v>
      </c>
      <c r="B65" s="5" t="s">
        <v>85</v>
      </c>
      <c r="C65" s="5">
        <v>300</v>
      </c>
      <c r="D65" s="5" t="s">
        <v>85</v>
      </c>
      <c r="E65" s="5" t="s">
        <v>85</v>
      </c>
      <c r="F65" s="5">
        <v>8</v>
      </c>
      <c r="G65" s="5" t="s">
        <v>89</v>
      </c>
      <c r="H65" s="5" t="s">
        <v>0</v>
      </c>
      <c r="I65" s="5" t="s">
        <v>90</v>
      </c>
      <c r="J65" s="5" t="s">
        <v>0</v>
      </c>
      <c r="K65" s="5" t="s">
        <v>90</v>
      </c>
      <c r="L65" s="5" t="s">
        <v>86</v>
      </c>
      <c r="M65" s="5" t="s">
        <v>90</v>
      </c>
      <c r="N65" s="5" t="s">
        <v>21</v>
      </c>
      <c r="P65">
        <f t="shared" si="59"/>
        <v>175</v>
      </c>
      <c r="Q65">
        <f t="shared" si="60"/>
        <v>0.17499999999999999</v>
      </c>
    </row>
    <row r="66">
      <c r="A66" s="5">
        <v>3.2366350000000002</v>
      </c>
      <c r="B66" s="5" t="s">
        <v>85</v>
      </c>
      <c r="C66" s="5">
        <v>300</v>
      </c>
      <c r="D66" s="5" t="s">
        <v>85</v>
      </c>
      <c r="E66" s="5" t="s">
        <v>85</v>
      </c>
      <c r="F66" s="5">
        <v>8</v>
      </c>
      <c r="G66" s="5" t="s">
        <v>89</v>
      </c>
      <c r="H66" s="5" t="s">
        <v>0</v>
      </c>
      <c r="I66" s="5" t="s">
        <v>90</v>
      </c>
      <c r="J66" s="5" t="s">
        <v>0</v>
      </c>
      <c r="K66" s="5" t="s">
        <v>90</v>
      </c>
      <c r="L66" s="5" t="s">
        <v>86</v>
      </c>
      <c r="M66" s="5" t="s">
        <v>90</v>
      </c>
      <c r="N66" s="5" t="s">
        <v>91</v>
      </c>
      <c r="P66">
        <f t="shared" si="59"/>
        <v>48</v>
      </c>
      <c r="Q66">
        <f t="shared" si="60"/>
        <v>4.8000000000000001e-002</v>
      </c>
    </row>
    <row r="67">
      <c r="A67" s="5">
        <v>3.2866420000000001</v>
      </c>
      <c r="B67" s="5" t="s">
        <v>85</v>
      </c>
      <c r="C67" s="5">
        <v>300</v>
      </c>
      <c r="D67" s="5" t="s">
        <v>85</v>
      </c>
      <c r="E67" s="5" t="s">
        <v>85</v>
      </c>
      <c r="F67" s="5">
        <v>8</v>
      </c>
      <c r="G67" s="5" t="s">
        <v>89</v>
      </c>
      <c r="H67" s="5" t="s">
        <v>0</v>
      </c>
      <c r="I67" s="5" t="s">
        <v>90</v>
      </c>
      <c r="J67" s="5" t="s">
        <v>0</v>
      </c>
      <c r="K67" s="5" t="s">
        <v>90</v>
      </c>
      <c r="L67" s="5" t="s">
        <v>86</v>
      </c>
      <c r="M67" s="5" t="s">
        <v>90</v>
      </c>
      <c r="N67" s="5" t="s">
        <v>92</v>
      </c>
      <c r="P67">
        <f t="shared" si="59"/>
        <v>33</v>
      </c>
      <c r="Q67">
        <f t="shared" si="60"/>
        <v>3.3000000000000002e-002</v>
      </c>
    </row>
    <row r="68">
      <c r="A68" s="5">
        <v>3.336646</v>
      </c>
      <c r="B68" s="5" t="s">
        <v>85</v>
      </c>
      <c r="C68" s="5">
        <v>300</v>
      </c>
      <c r="D68" s="5" t="s">
        <v>85</v>
      </c>
      <c r="E68" s="5" t="s">
        <v>85</v>
      </c>
      <c r="F68" s="5">
        <v>8</v>
      </c>
      <c r="G68" s="5" t="s">
        <v>89</v>
      </c>
      <c r="H68" s="5" t="s">
        <v>0</v>
      </c>
      <c r="I68" s="5" t="s">
        <v>90</v>
      </c>
      <c r="J68" s="5" t="s">
        <v>0</v>
      </c>
      <c r="K68" s="5" t="s">
        <v>90</v>
      </c>
      <c r="L68" s="5" t="s">
        <v>86</v>
      </c>
      <c r="M68" s="5" t="s">
        <v>90</v>
      </c>
      <c r="N68" s="5" t="s">
        <v>93</v>
      </c>
      <c r="P68">
        <f t="shared" si="59"/>
        <v>50</v>
      </c>
      <c r="Q68">
        <f t="shared" si="60"/>
        <v>5.0000000000000003e-002</v>
      </c>
    </row>
    <row r="69">
      <c r="A69" s="5">
        <v>3.3866529999999999</v>
      </c>
      <c r="B69" s="5" t="s">
        <v>85</v>
      </c>
      <c r="C69" s="5">
        <v>300</v>
      </c>
      <c r="D69" s="5" t="s">
        <v>85</v>
      </c>
      <c r="E69" s="5" t="s">
        <v>85</v>
      </c>
      <c r="F69" s="5">
        <v>8</v>
      </c>
      <c r="G69" s="5" t="s">
        <v>89</v>
      </c>
      <c r="H69" s="5" t="s">
        <v>0</v>
      </c>
      <c r="I69" s="5" t="s">
        <v>90</v>
      </c>
      <c r="J69" s="5" t="s">
        <v>0</v>
      </c>
      <c r="K69" s="5" t="s">
        <v>90</v>
      </c>
      <c r="L69" s="5" t="s">
        <v>86</v>
      </c>
      <c r="M69" s="5" t="s">
        <v>90</v>
      </c>
      <c r="N69" s="5" t="s">
        <v>94</v>
      </c>
      <c r="P69">
        <f t="shared" si="59"/>
        <v>35</v>
      </c>
      <c r="Q69">
        <f t="shared" si="60"/>
        <v>3.5000000000000003e-002</v>
      </c>
    </row>
    <row r="70">
      <c r="A70" s="5">
        <v>3.4366569999999999</v>
      </c>
      <c r="B70" s="5" t="s">
        <v>85</v>
      </c>
      <c r="C70" s="5">
        <v>300</v>
      </c>
      <c r="D70" s="5" t="s">
        <v>85</v>
      </c>
      <c r="E70" s="5" t="s">
        <v>85</v>
      </c>
      <c r="F70" s="5">
        <v>8</v>
      </c>
      <c r="G70" s="5" t="s">
        <v>89</v>
      </c>
      <c r="H70" s="5" t="s">
        <v>0</v>
      </c>
      <c r="I70" s="5" t="s">
        <v>90</v>
      </c>
      <c r="J70" s="5" t="s">
        <v>0</v>
      </c>
      <c r="K70" s="5" t="s">
        <v>90</v>
      </c>
      <c r="L70" s="5" t="s">
        <v>86</v>
      </c>
      <c r="M70" s="5" t="s">
        <v>90</v>
      </c>
      <c r="N70" s="5" t="s">
        <v>95</v>
      </c>
      <c r="P70">
        <f t="shared" si="59"/>
        <v>52</v>
      </c>
      <c r="Q70">
        <f t="shared" si="60"/>
        <v>5.1999999999999998e-002</v>
      </c>
    </row>
    <row r="71">
      <c r="A71" s="5">
        <v>3.4866619999999999</v>
      </c>
      <c r="B71" s="5" t="s">
        <v>85</v>
      </c>
      <c r="C71" s="5">
        <v>300</v>
      </c>
      <c r="D71" s="5" t="s">
        <v>85</v>
      </c>
      <c r="E71" s="5" t="s">
        <v>85</v>
      </c>
      <c r="F71" s="5">
        <v>8</v>
      </c>
      <c r="G71" s="5" t="s">
        <v>89</v>
      </c>
      <c r="H71" s="5" t="s">
        <v>0</v>
      </c>
      <c r="I71" s="5" t="s">
        <v>90</v>
      </c>
      <c r="J71" s="5" t="s">
        <v>0</v>
      </c>
      <c r="K71" s="5" t="s">
        <v>90</v>
      </c>
      <c r="L71" s="5" t="s">
        <v>86</v>
      </c>
      <c r="M71" s="5" t="s">
        <v>90</v>
      </c>
      <c r="N71" s="5" t="s">
        <v>96</v>
      </c>
      <c r="P71">
        <f t="shared" si="59"/>
        <v>37</v>
      </c>
      <c r="Q71">
        <f t="shared" si="60"/>
        <v>3.6999999999999998e-002</v>
      </c>
    </row>
    <row r="72">
      <c r="A72" s="5">
        <v>3.5366659999999999</v>
      </c>
      <c r="B72" s="5" t="s">
        <v>85</v>
      </c>
      <c r="C72" s="5">
        <v>300</v>
      </c>
      <c r="D72" s="5" t="s">
        <v>85</v>
      </c>
      <c r="E72" s="5" t="s">
        <v>85</v>
      </c>
      <c r="F72" s="5">
        <v>8</v>
      </c>
      <c r="G72" s="5" t="s">
        <v>89</v>
      </c>
      <c r="H72" s="5" t="s">
        <v>0</v>
      </c>
      <c r="I72" s="5" t="s">
        <v>90</v>
      </c>
      <c r="J72" s="5" t="s">
        <v>0</v>
      </c>
      <c r="K72" s="5" t="s">
        <v>90</v>
      </c>
      <c r="L72" s="5" t="s">
        <v>86</v>
      </c>
      <c r="M72" s="5" t="s">
        <v>90</v>
      </c>
      <c r="N72" s="5" t="s">
        <v>97</v>
      </c>
      <c r="P72">
        <f t="shared" si="59"/>
        <v>54</v>
      </c>
      <c r="Q72">
        <f t="shared" si="60"/>
        <v>5.3999999999999999e-002</v>
      </c>
    </row>
    <row r="73">
      <c r="A73" s="5">
        <v>3.5866709999999999</v>
      </c>
      <c r="B73" s="5" t="s">
        <v>85</v>
      </c>
      <c r="C73" s="5">
        <v>300</v>
      </c>
      <c r="D73" s="5" t="s">
        <v>85</v>
      </c>
      <c r="E73" s="5" t="s">
        <v>85</v>
      </c>
      <c r="F73" s="5">
        <v>8</v>
      </c>
      <c r="G73" s="5" t="s">
        <v>89</v>
      </c>
      <c r="H73" s="5" t="s">
        <v>0</v>
      </c>
      <c r="I73" s="5" t="s">
        <v>90</v>
      </c>
      <c r="J73" s="5" t="s">
        <v>0</v>
      </c>
      <c r="K73" s="5" t="s">
        <v>90</v>
      </c>
      <c r="L73" s="5" t="s">
        <v>86</v>
      </c>
      <c r="M73" s="5" t="s">
        <v>90</v>
      </c>
      <c r="N73" s="5" t="s">
        <v>98</v>
      </c>
      <c r="P73">
        <f t="shared" si="59"/>
        <v>39</v>
      </c>
      <c r="Q73">
        <f t="shared" si="60"/>
        <v>3.9e-002</v>
      </c>
    </row>
    <row r="74">
      <c r="A74" s="5">
        <v>3.636679</v>
      </c>
      <c r="B74" s="5" t="s">
        <v>85</v>
      </c>
      <c r="C74" s="5">
        <v>300</v>
      </c>
      <c r="D74" s="5" t="s">
        <v>85</v>
      </c>
      <c r="E74" s="5" t="s">
        <v>85</v>
      </c>
      <c r="F74" s="5">
        <v>8</v>
      </c>
      <c r="G74" s="5" t="s">
        <v>89</v>
      </c>
      <c r="H74" s="5" t="s">
        <v>0</v>
      </c>
      <c r="I74" s="5" t="s">
        <v>90</v>
      </c>
      <c r="J74" s="5" t="s">
        <v>0</v>
      </c>
      <c r="K74" s="5" t="s">
        <v>90</v>
      </c>
      <c r="L74" s="5" t="s">
        <v>86</v>
      </c>
      <c r="M74" s="5" t="s">
        <v>90</v>
      </c>
      <c r="N74" s="5" t="s">
        <v>5</v>
      </c>
      <c r="P74">
        <f t="shared" ref="P74:P99" si="61">HEX2DEC(N74)</f>
        <v>184</v>
      </c>
      <c r="Q74">
        <f t="shared" ref="Q74:Q99" si="62">P74/1000</f>
        <v>0.184</v>
      </c>
    </row>
    <row r="75">
      <c r="A75" s="5">
        <v>3.6874609999999999</v>
      </c>
      <c r="B75" s="5" t="s">
        <v>85</v>
      </c>
      <c r="C75" s="5">
        <v>300</v>
      </c>
      <c r="D75" s="5" t="s">
        <v>85</v>
      </c>
      <c r="E75" s="5" t="s">
        <v>85</v>
      </c>
      <c r="F75" s="5">
        <v>8</v>
      </c>
      <c r="G75" s="5" t="s">
        <v>89</v>
      </c>
      <c r="H75" s="5" t="s">
        <v>0</v>
      </c>
      <c r="I75" s="5" t="s">
        <v>90</v>
      </c>
      <c r="J75" s="5" t="s">
        <v>0</v>
      </c>
      <c r="K75" s="5" t="s">
        <v>90</v>
      </c>
      <c r="L75" s="5" t="s">
        <v>86</v>
      </c>
      <c r="M75" s="5" t="s">
        <v>90</v>
      </c>
      <c r="N75" s="5" t="s">
        <v>6</v>
      </c>
      <c r="P75">
        <f t="shared" si="61"/>
        <v>169</v>
      </c>
      <c r="Q75">
        <f t="shared" si="62"/>
        <v>0.16900000000000001</v>
      </c>
    </row>
    <row r="76">
      <c r="A76" s="5">
        <v>3.7374640000000001</v>
      </c>
      <c r="B76" s="5" t="s">
        <v>85</v>
      </c>
      <c r="C76" s="5">
        <v>300</v>
      </c>
      <c r="D76" s="5" t="s">
        <v>85</v>
      </c>
      <c r="E76" s="5" t="s">
        <v>85</v>
      </c>
      <c r="F76" s="5">
        <v>8</v>
      </c>
      <c r="G76" s="5" t="s">
        <v>89</v>
      </c>
      <c r="H76" s="5" t="s">
        <v>0</v>
      </c>
      <c r="I76" s="5" t="s">
        <v>90</v>
      </c>
      <c r="J76" s="5" t="s">
        <v>0</v>
      </c>
      <c r="K76" s="5" t="s">
        <v>90</v>
      </c>
      <c r="L76" s="5" t="s">
        <v>86</v>
      </c>
      <c r="M76" s="5" t="s">
        <v>90</v>
      </c>
      <c r="N76" s="5" t="s">
        <v>7</v>
      </c>
      <c r="P76">
        <f t="shared" si="61"/>
        <v>186</v>
      </c>
      <c r="Q76">
        <f t="shared" si="62"/>
        <v>0.186</v>
      </c>
    </row>
    <row r="77">
      <c r="A77" s="5">
        <v>3.7866949999999999</v>
      </c>
      <c r="B77" s="5" t="s">
        <v>85</v>
      </c>
      <c r="C77" s="5">
        <v>300</v>
      </c>
      <c r="D77" s="5" t="s">
        <v>85</v>
      </c>
      <c r="E77" s="5" t="s">
        <v>85</v>
      </c>
      <c r="F77" s="5">
        <v>8</v>
      </c>
      <c r="G77" s="5" t="s">
        <v>89</v>
      </c>
      <c r="H77" s="5" t="s">
        <v>0</v>
      </c>
      <c r="I77" s="5" t="s">
        <v>90</v>
      </c>
      <c r="J77" s="5" t="s">
        <v>0</v>
      </c>
      <c r="K77" s="5" t="s">
        <v>90</v>
      </c>
      <c r="L77" s="5" t="s">
        <v>86</v>
      </c>
      <c r="M77" s="5" t="s">
        <v>90</v>
      </c>
      <c r="N77" s="5" t="s">
        <v>10</v>
      </c>
      <c r="P77">
        <f t="shared" si="61"/>
        <v>171</v>
      </c>
      <c r="Q77">
        <f t="shared" si="62"/>
        <v>0.17100000000000001</v>
      </c>
    </row>
    <row r="78">
      <c r="A78" s="5">
        <v>3.8367</v>
      </c>
      <c r="B78" s="5" t="s">
        <v>85</v>
      </c>
      <c r="C78" s="5">
        <v>300</v>
      </c>
      <c r="D78" s="5" t="s">
        <v>85</v>
      </c>
      <c r="E78" s="5" t="s">
        <v>85</v>
      </c>
      <c r="F78" s="5">
        <v>8</v>
      </c>
      <c r="G78" s="5" t="s">
        <v>89</v>
      </c>
      <c r="H78" s="5" t="s">
        <v>0</v>
      </c>
      <c r="I78" s="5" t="s">
        <v>90</v>
      </c>
      <c r="J78" s="5" t="s">
        <v>0</v>
      </c>
      <c r="K78" s="5" t="s">
        <v>90</v>
      </c>
      <c r="L78" s="5" t="s">
        <v>86</v>
      </c>
      <c r="M78" s="5" t="s">
        <v>90</v>
      </c>
      <c r="N78" s="5" t="s">
        <v>12</v>
      </c>
      <c r="P78">
        <f t="shared" si="61"/>
        <v>188</v>
      </c>
      <c r="Q78">
        <f t="shared" si="62"/>
        <v>0.188</v>
      </c>
    </row>
    <row r="79">
      <c r="A79" s="5">
        <v>3.8867039999999999</v>
      </c>
      <c r="B79" s="5" t="s">
        <v>85</v>
      </c>
      <c r="C79" s="5">
        <v>300</v>
      </c>
      <c r="D79" s="5" t="s">
        <v>85</v>
      </c>
      <c r="E79" s="5" t="s">
        <v>85</v>
      </c>
      <c r="F79" s="5">
        <v>8</v>
      </c>
      <c r="G79" s="5" t="s">
        <v>89</v>
      </c>
      <c r="H79" s="5" t="s">
        <v>0</v>
      </c>
      <c r="I79" s="5" t="s">
        <v>90</v>
      </c>
      <c r="J79" s="5" t="s">
        <v>0</v>
      </c>
      <c r="K79" s="5" t="s">
        <v>90</v>
      </c>
      <c r="L79" s="5" t="s">
        <v>86</v>
      </c>
      <c r="M79" s="5" t="s">
        <v>90</v>
      </c>
      <c r="N79" s="5" t="s">
        <v>15</v>
      </c>
      <c r="P79">
        <f t="shared" si="61"/>
        <v>173</v>
      </c>
      <c r="Q79">
        <f t="shared" si="62"/>
        <v>0.17299999999999999</v>
      </c>
    </row>
    <row r="80">
      <c r="A80" s="5">
        <v>3.9367079999999999</v>
      </c>
      <c r="B80" s="5" t="s">
        <v>85</v>
      </c>
      <c r="C80" s="5">
        <v>300</v>
      </c>
      <c r="D80" s="5" t="s">
        <v>85</v>
      </c>
      <c r="E80" s="5" t="s">
        <v>85</v>
      </c>
      <c r="F80" s="5">
        <v>8</v>
      </c>
      <c r="G80" s="5" t="s">
        <v>89</v>
      </c>
      <c r="H80" s="5" t="s">
        <v>0</v>
      </c>
      <c r="I80" s="5" t="s">
        <v>90</v>
      </c>
      <c r="J80" s="5" t="s">
        <v>0</v>
      </c>
      <c r="K80" s="5" t="s">
        <v>90</v>
      </c>
      <c r="L80" s="5" t="s">
        <v>86</v>
      </c>
      <c r="M80" s="5" t="s">
        <v>90</v>
      </c>
      <c r="N80" s="5" t="s">
        <v>18</v>
      </c>
      <c r="P80">
        <f t="shared" si="61"/>
        <v>190</v>
      </c>
      <c r="Q80">
        <f t="shared" si="62"/>
        <v>0.19</v>
      </c>
    </row>
    <row r="81">
      <c r="A81" s="5">
        <v>3.986713</v>
      </c>
      <c r="B81" s="5" t="s">
        <v>85</v>
      </c>
      <c r="C81" s="5">
        <v>300</v>
      </c>
      <c r="D81" s="5" t="s">
        <v>85</v>
      </c>
      <c r="E81" s="5" t="s">
        <v>85</v>
      </c>
      <c r="F81" s="5">
        <v>8</v>
      </c>
      <c r="G81" s="5" t="s">
        <v>89</v>
      </c>
      <c r="H81" s="5" t="s">
        <v>0</v>
      </c>
      <c r="I81" s="5" t="s">
        <v>90</v>
      </c>
      <c r="J81" s="5" t="s">
        <v>0</v>
      </c>
      <c r="K81" s="5" t="s">
        <v>90</v>
      </c>
      <c r="L81" s="5" t="s">
        <v>86</v>
      </c>
      <c r="M81" s="5" t="s">
        <v>90</v>
      </c>
      <c r="N81" s="5" t="s">
        <v>21</v>
      </c>
      <c r="P81">
        <f t="shared" si="61"/>
        <v>175</v>
      </c>
      <c r="Q81">
        <f t="shared" si="62"/>
        <v>0.17499999999999999</v>
      </c>
    </row>
    <row r="82">
      <c r="A82" s="5">
        <v>4.0367170000000003</v>
      </c>
      <c r="B82" s="5" t="s">
        <v>85</v>
      </c>
      <c r="C82" s="5">
        <v>300</v>
      </c>
      <c r="D82" s="5" t="s">
        <v>85</v>
      </c>
      <c r="E82" s="5" t="s">
        <v>85</v>
      </c>
      <c r="F82" s="5">
        <v>8</v>
      </c>
      <c r="G82" s="5" t="s">
        <v>89</v>
      </c>
      <c r="H82" s="5" t="s">
        <v>0</v>
      </c>
      <c r="I82" s="5" t="s">
        <v>90</v>
      </c>
      <c r="J82" s="5" t="s">
        <v>0</v>
      </c>
      <c r="K82" s="5" t="s">
        <v>90</v>
      </c>
      <c r="L82" s="5" t="s">
        <v>86</v>
      </c>
      <c r="M82" s="5" t="s">
        <v>90</v>
      </c>
      <c r="N82" s="5" t="s">
        <v>91</v>
      </c>
      <c r="P82">
        <f t="shared" si="61"/>
        <v>48</v>
      </c>
      <c r="Q82">
        <f t="shared" si="62"/>
        <v>4.8000000000000001e-002</v>
      </c>
    </row>
    <row r="83">
      <c r="A83" s="5">
        <v>4.0867250000000004</v>
      </c>
      <c r="B83" s="5" t="s">
        <v>85</v>
      </c>
      <c r="C83" s="5">
        <v>300</v>
      </c>
      <c r="D83" s="5" t="s">
        <v>85</v>
      </c>
      <c r="E83" s="5" t="s">
        <v>85</v>
      </c>
      <c r="F83" s="5">
        <v>8</v>
      </c>
      <c r="G83" s="5" t="s">
        <v>89</v>
      </c>
      <c r="H83" s="5" t="s">
        <v>0</v>
      </c>
      <c r="I83" s="5" t="s">
        <v>90</v>
      </c>
      <c r="J83" s="5" t="s">
        <v>0</v>
      </c>
      <c r="K83" s="5" t="s">
        <v>90</v>
      </c>
      <c r="L83" s="5" t="s">
        <v>86</v>
      </c>
      <c r="M83" s="5" t="s">
        <v>90</v>
      </c>
      <c r="N83" s="5" t="s">
        <v>92</v>
      </c>
      <c r="P83">
        <f t="shared" si="61"/>
        <v>33</v>
      </c>
      <c r="Q83">
        <f t="shared" si="62"/>
        <v>3.3000000000000002e-002</v>
      </c>
    </row>
    <row r="84">
      <c r="A84" s="5">
        <v>4.1367289999999999</v>
      </c>
      <c r="B84" s="5" t="s">
        <v>85</v>
      </c>
      <c r="C84" s="5">
        <v>300</v>
      </c>
      <c r="D84" s="5" t="s">
        <v>85</v>
      </c>
      <c r="E84" s="5" t="s">
        <v>85</v>
      </c>
      <c r="F84" s="5">
        <v>8</v>
      </c>
      <c r="G84" s="5" t="s">
        <v>89</v>
      </c>
      <c r="H84" s="5" t="s">
        <v>0</v>
      </c>
      <c r="I84" s="5" t="s">
        <v>90</v>
      </c>
      <c r="J84" s="5" t="s">
        <v>0</v>
      </c>
      <c r="K84" s="5" t="s">
        <v>90</v>
      </c>
      <c r="L84" s="5" t="s">
        <v>86</v>
      </c>
      <c r="M84" s="5" t="s">
        <v>90</v>
      </c>
      <c r="N84" s="5" t="s">
        <v>93</v>
      </c>
      <c r="P84">
        <f t="shared" si="61"/>
        <v>50</v>
      </c>
      <c r="Q84">
        <f t="shared" si="62"/>
        <v>5.0000000000000003e-002</v>
      </c>
    </row>
    <row r="85">
      <c r="A85" s="5">
        <v>4.1867349999999997</v>
      </c>
      <c r="B85" s="5" t="s">
        <v>85</v>
      </c>
      <c r="C85" s="5">
        <v>300</v>
      </c>
      <c r="D85" s="5" t="s">
        <v>85</v>
      </c>
      <c r="E85" s="5" t="s">
        <v>85</v>
      </c>
      <c r="F85" s="5">
        <v>8</v>
      </c>
      <c r="G85" s="5" t="s">
        <v>89</v>
      </c>
      <c r="H85" s="5" t="s">
        <v>0</v>
      </c>
      <c r="I85" s="5" t="s">
        <v>90</v>
      </c>
      <c r="J85" s="5" t="s">
        <v>0</v>
      </c>
      <c r="K85" s="5" t="s">
        <v>90</v>
      </c>
      <c r="L85" s="5" t="s">
        <v>86</v>
      </c>
      <c r="M85" s="5" t="s">
        <v>90</v>
      </c>
      <c r="N85" s="5" t="s">
        <v>94</v>
      </c>
      <c r="P85">
        <f t="shared" si="61"/>
        <v>35</v>
      </c>
      <c r="Q85">
        <f t="shared" si="62"/>
        <v>3.5000000000000003e-002</v>
      </c>
    </row>
    <row r="86">
      <c r="A86" s="5">
        <v>4.236739</v>
      </c>
      <c r="B86" s="5" t="s">
        <v>85</v>
      </c>
      <c r="C86" s="5">
        <v>300</v>
      </c>
      <c r="D86" s="5" t="s">
        <v>85</v>
      </c>
      <c r="E86" s="5" t="s">
        <v>85</v>
      </c>
      <c r="F86" s="5">
        <v>8</v>
      </c>
      <c r="G86" s="5" t="s">
        <v>89</v>
      </c>
      <c r="H86" s="5" t="s">
        <v>0</v>
      </c>
      <c r="I86" s="5" t="s">
        <v>90</v>
      </c>
      <c r="J86" s="5" t="s">
        <v>0</v>
      </c>
      <c r="K86" s="5" t="s">
        <v>90</v>
      </c>
      <c r="L86" s="5" t="s">
        <v>86</v>
      </c>
      <c r="M86" s="5" t="s">
        <v>90</v>
      </c>
      <c r="N86" s="5" t="s">
        <v>95</v>
      </c>
      <c r="P86">
        <f t="shared" si="61"/>
        <v>52</v>
      </c>
      <c r="Q86">
        <f t="shared" si="62"/>
        <v>5.1999999999999998e-002</v>
      </c>
    </row>
    <row r="87">
      <c r="A87" s="5">
        <v>4.2867449999999998</v>
      </c>
      <c r="B87" s="5" t="s">
        <v>85</v>
      </c>
      <c r="C87" s="5">
        <v>300</v>
      </c>
      <c r="D87" s="5" t="s">
        <v>85</v>
      </c>
      <c r="E87" s="5" t="s">
        <v>85</v>
      </c>
      <c r="F87" s="5">
        <v>8</v>
      </c>
      <c r="G87" s="5" t="s">
        <v>89</v>
      </c>
      <c r="H87" s="5" t="s">
        <v>0</v>
      </c>
      <c r="I87" s="5" t="s">
        <v>90</v>
      </c>
      <c r="J87" s="5" t="s">
        <v>0</v>
      </c>
      <c r="K87" s="5" t="s">
        <v>90</v>
      </c>
      <c r="L87" s="5" t="s">
        <v>86</v>
      </c>
      <c r="M87" s="5" t="s">
        <v>90</v>
      </c>
      <c r="N87" s="5" t="s">
        <v>96</v>
      </c>
      <c r="P87">
        <f t="shared" si="61"/>
        <v>37</v>
      </c>
      <c r="Q87">
        <f t="shared" si="62"/>
        <v>3.6999999999999998e-002</v>
      </c>
    </row>
    <row r="88">
      <c r="A88" s="5">
        <v>4.3367490000000002</v>
      </c>
      <c r="B88" s="5" t="s">
        <v>85</v>
      </c>
      <c r="C88" s="5">
        <v>300</v>
      </c>
      <c r="D88" s="5" t="s">
        <v>85</v>
      </c>
      <c r="E88" s="5" t="s">
        <v>85</v>
      </c>
      <c r="F88" s="5">
        <v>8</v>
      </c>
      <c r="G88" s="5" t="s">
        <v>89</v>
      </c>
      <c r="H88" s="5" t="s">
        <v>0</v>
      </c>
      <c r="I88" s="5" t="s">
        <v>90</v>
      </c>
      <c r="J88" s="5" t="s">
        <v>0</v>
      </c>
      <c r="K88" s="5" t="s">
        <v>90</v>
      </c>
      <c r="L88" s="5" t="s">
        <v>86</v>
      </c>
      <c r="M88" s="5" t="s">
        <v>90</v>
      </c>
      <c r="N88" s="5" t="s">
        <v>97</v>
      </c>
      <c r="P88">
        <f t="shared" si="61"/>
        <v>54</v>
      </c>
      <c r="Q88">
        <f t="shared" si="62"/>
        <v>5.3999999999999999e-002</v>
      </c>
    </row>
    <row r="89">
      <c r="A89" s="5">
        <v>4.3867539999999998</v>
      </c>
      <c r="B89" s="5" t="s">
        <v>85</v>
      </c>
      <c r="C89" s="5">
        <v>300</v>
      </c>
      <c r="D89" s="5" t="s">
        <v>85</v>
      </c>
      <c r="E89" s="5" t="s">
        <v>85</v>
      </c>
      <c r="F89" s="5">
        <v>8</v>
      </c>
      <c r="G89" s="5" t="s">
        <v>89</v>
      </c>
      <c r="H89" s="5" t="s">
        <v>0</v>
      </c>
      <c r="I89" s="5" t="s">
        <v>90</v>
      </c>
      <c r="J89" s="5" t="s">
        <v>0</v>
      </c>
      <c r="K89" s="5" t="s">
        <v>90</v>
      </c>
      <c r="L89" s="5" t="s">
        <v>86</v>
      </c>
      <c r="M89" s="5" t="s">
        <v>90</v>
      </c>
      <c r="N89" s="5" t="s">
        <v>98</v>
      </c>
      <c r="P89">
        <f t="shared" si="61"/>
        <v>39</v>
      </c>
      <c r="Q89">
        <f t="shared" si="62"/>
        <v>3.9e-002</v>
      </c>
    </row>
    <row r="90">
      <c r="A90" s="5">
        <v>4.4367619999999999</v>
      </c>
      <c r="B90" s="5" t="s">
        <v>85</v>
      </c>
      <c r="C90" s="5">
        <v>300</v>
      </c>
      <c r="D90" s="5" t="s">
        <v>85</v>
      </c>
      <c r="E90" s="5" t="s">
        <v>85</v>
      </c>
      <c r="F90" s="5">
        <v>8</v>
      </c>
      <c r="G90" s="5" t="s">
        <v>89</v>
      </c>
      <c r="H90" s="5" t="s">
        <v>0</v>
      </c>
      <c r="I90" s="5" t="s">
        <v>90</v>
      </c>
      <c r="J90" s="5" t="s">
        <v>0</v>
      </c>
      <c r="K90" s="5" t="s">
        <v>90</v>
      </c>
      <c r="L90" s="5" t="s">
        <v>86</v>
      </c>
      <c r="M90" s="5" t="s">
        <v>90</v>
      </c>
      <c r="N90" s="5" t="s">
        <v>5</v>
      </c>
      <c r="P90">
        <f t="shared" si="61"/>
        <v>184</v>
      </c>
      <c r="Q90">
        <f t="shared" si="62"/>
        <v>0.184</v>
      </c>
    </row>
    <row r="91">
      <c r="A91" s="5">
        <v>4.486764</v>
      </c>
      <c r="B91" s="5" t="s">
        <v>85</v>
      </c>
      <c r="C91" s="5">
        <v>300</v>
      </c>
      <c r="D91" s="5" t="s">
        <v>85</v>
      </c>
      <c r="E91" s="5" t="s">
        <v>85</v>
      </c>
      <c r="F91" s="5">
        <v>8</v>
      </c>
      <c r="G91" s="5" t="s">
        <v>89</v>
      </c>
      <c r="H91" s="5" t="s">
        <v>0</v>
      </c>
      <c r="I91" s="5" t="s">
        <v>90</v>
      </c>
      <c r="J91" s="5" t="s">
        <v>0</v>
      </c>
      <c r="K91" s="5" t="s">
        <v>90</v>
      </c>
      <c r="L91" s="5" t="s">
        <v>86</v>
      </c>
      <c r="M91" s="5" t="s">
        <v>90</v>
      </c>
      <c r="N91" s="5" t="s">
        <v>6</v>
      </c>
      <c r="P91">
        <f t="shared" si="61"/>
        <v>169</v>
      </c>
      <c r="Q91">
        <f t="shared" si="62"/>
        <v>0.16900000000000001</v>
      </c>
    </row>
    <row r="92">
      <c r="A92" s="5">
        <v>4.5367730000000002</v>
      </c>
      <c r="B92" s="5" t="s">
        <v>85</v>
      </c>
      <c r="C92" s="5">
        <v>300</v>
      </c>
      <c r="D92" s="5" t="s">
        <v>85</v>
      </c>
      <c r="E92" s="5" t="s">
        <v>85</v>
      </c>
      <c r="F92" s="5">
        <v>8</v>
      </c>
      <c r="G92" s="5" t="s">
        <v>89</v>
      </c>
      <c r="H92" s="5" t="s">
        <v>0</v>
      </c>
      <c r="I92" s="5" t="s">
        <v>90</v>
      </c>
      <c r="J92" s="5" t="s">
        <v>0</v>
      </c>
      <c r="K92" s="5" t="s">
        <v>90</v>
      </c>
      <c r="L92" s="5" t="s">
        <v>86</v>
      </c>
      <c r="M92" s="5" t="s">
        <v>90</v>
      </c>
      <c r="N92" s="5" t="s">
        <v>7</v>
      </c>
      <c r="P92">
        <f t="shared" si="61"/>
        <v>186</v>
      </c>
      <c r="Q92">
        <f t="shared" si="62"/>
        <v>0.186</v>
      </c>
    </row>
    <row r="93">
      <c r="A93" s="5">
        <v>4.5869390000000001</v>
      </c>
      <c r="B93" s="5" t="s">
        <v>85</v>
      </c>
      <c r="C93" s="5">
        <v>300</v>
      </c>
      <c r="D93" s="5" t="s">
        <v>85</v>
      </c>
      <c r="E93" s="5" t="s">
        <v>85</v>
      </c>
      <c r="F93" s="5">
        <v>8</v>
      </c>
      <c r="G93" s="5" t="s">
        <v>89</v>
      </c>
      <c r="H93" s="5" t="s">
        <v>0</v>
      </c>
      <c r="I93" s="5" t="s">
        <v>90</v>
      </c>
      <c r="J93" s="5" t="s">
        <v>0</v>
      </c>
      <c r="K93" s="5" t="s">
        <v>90</v>
      </c>
      <c r="L93" s="5" t="s">
        <v>86</v>
      </c>
      <c r="M93" s="5" t="s">
        <v>90</v>
      </c>
      <c r="N93" s="5" t="s">
        <v>10</v>
      </c>
      <c r="P93">
        <f t="shared" si="61"/>
        <v>171</v>
      </c>
      <c r="Q93">
        <f t="shared" si="62"/>
        <v>0.17100000000000001</v>
      </c>
    </row>
    <row r="94">
      <c r="A94" s="5">
        <v>4.6367799999999999</v>
      </c>
      <c r="B94" s="5" t="s">
        <v>85</v>
      </c>
      <c r="C94" s="5">
        <v>300</v>
      </c>
      <c r="D94" s="5" t="s">
        <v>85</v>
      </c>
      <c r="E94" s="5" t="s">
        <v>85</v>
      </c>
      <c r="F94" s="5">
        <v>8</v>
      </c>
      <c r="G94" s="5" t="s">
        <v>89</v>
      </c>
      <c r="H94" s="5" t="s">
        <v>0</v>
      </c>
      <c r="I94" s="5" t="s">
        <v>90</v>
      </c>
      <c r="J94" s="5" t="s">
        <v>0</v>
      </c>
      <c r="K94" s="5" t="s">
        <v>90</v>
      </c>
      <c r="L94" s="5" t="s">
        <v>86</v>
      </c>
      <c r="M94" s="5" t="s">
        <v>90</v>
      </c>
      <c r="N94" s="5" t="s">
        <v>12</v>
      </c>
      <c r="P94">
        <f t="shared" si="61"/>
        <v>188</v>
      </c>
      <c r="Q94">
        <f t="shared" si="62"/>
        <v>0.188</v>
      </c>
    </row>
    <row r="95">
      <c r="A95" s="5">
        <v>4.6875989999999996</v>
      </c>
      <c r="B95" s="5" t="s">
        <v>85</v>
      </c>
      <c r="C95" s="5">
        <v>300</v>
      </c>
      <c r="D95" s="5" t="s">
        <v>85</v>
      </c>
      <c r="E95" s="5" t="s">
        <v>85</v>
      </c>
      <c r="F95" s="5">
        <v>8</v>
      </c>
      <c r="G95" s="5" t="s">
        <v>89</v>
      </c>
      <c r="H95" s="5" t="s">
        <v>0</v>
      </c>
      <c r="I95" s="5" t="s">
        <v>90</v>
      </c>
      <c r="J95" s="5" t="s">
        <v>0</v>
      </c>
      <c r="K95" s="5" t="s">
        <v>90</v>
      </c>
      <c r="L95" s="5" t="s">
        <v>86</v>
      </c>
      <c r="M95" s="5" t="s">
        <v>90</v>
      </c>
      <c r="N95" s="5" t="s">
        <v>15</v>
      </c>
      <c r="P95">
        <f t="shared" si="61"/>
        <v>173</v>
      </c>
      <c r="Q95">
        <f t="shared" si="62"/>
        <v>0.17299999999999999</v>
      </c>
    </row>
    <row r="96">
      <c r="A96" s="5">
        <v>4.7367910000000002</v>
      </c>
      <c r="B96" s="5" t="s">
        <v>85</v>
      </c>
      <c r="C96" s="5">
        <v>300</v>
      </c>
      <c r="D96" s="5" t="s">
        <v>85</v>
      </c>
      <c r="E96" s="5" t="s">
        <v>85</v>
      </c>
      <c r="F96" s="5">
        <v>8</v>
      </c>
      <c r="G96" s="5" t="s">
        <v>89</v>
      </c>
      <c r="H96" s="5" t="s">
        <v>0</v>
      </c>
      <c r="I96" s="5" t="s">
        <v>90</v>
      </c>
      <c r="J96" s="5" t="s">
        <v>0</v>
      </c>
      <c r="K96" s="5" t="s">
        <v>90</v>
      </c>
      <c r="L96" s="5" t="s">
        <v>86</v>
      </c>
      <c r="M96" s="5" t="s">
        <v>90</v>
      </c>
      <c r="N96" s="5" t="s">
        <v>18</v>
      </c>
      <c r="P96">
        <f t="shared" si="61"/>
        <v>190</v>
      </c>
      <c r="Q96">
        <f t="shared" si="62"/>
        <v>0.19</v>
      </c>
    </row>
    <row r="97">
      <c r="A97" s="5">
        <v>4.7867980000000001</v>
      </c>
      <c r="B97" s="5" t="s">
        <v>85</v>
      </c>
      <c r="C97" s="5">
        <v>300</v>
      </c>
      <c r="D97" s="5" t="s">
        <v>85</v>
      </c>
      <c r="E97" s="5" t="s">
        <v>85</v>
      </c>
      <c r="F97" s="5">
        <v>8</v>
      </c>
      <c r="G97" s="5" t="s">
        <v>89</v>
      </c>
      <c r="H97" s="5" t="s">
        <v>0</v>
      </c>
      <c r="I97" s="5" t="s">
        <v>90</v>
      </c>
      <c r="J97" s="5" t="s">
        <v>0</v>
      </c>
      <c r="K97" s="5" t="s">
        <v>90</v>
      </c>
      <c r="L97" s="5" t="s">
        <v>86</v>
      </c>
      <c r="M97" s="5" t="s">
        <v>90</v>
      </c>
      <c r="N97" s="5" t="s">
        <v>21</v>
      </c>
      <c r="P97">
        <f t="shared" si="61"/>
        <v>175</v>
      </c>
      <c r="Q97">
        <f t="shared" si="62"/>
        <v>0.17499999999999999</v>
      </c>
    </row>
    <row r="98">
      <c r="A98" s="5">
        <v>4.8368029999999997</v>
      </c>
      <c r="B98" s="5" t="s">
        <v>85</v>
      </c>
      <c r="C98" s="5">
        <v>300</v>
      </c>
      <c r="D98" s="5" t="s">
        <v>85</v>
      </c>
      <c r="E98" s="5" t="s">
        <v>85</v>
      </c>
      <c r="F98" s="5">
        <v>8</v>
      </c>
      <c r="G98" s="5" t="s">
        <v>89</v>
      </c>
      <c r="H98" s="5" t="s">
        <v>0</v>
      </c>
      <c r="I98" s="5" t="s">
        <v>90</v>
      </c>
      <c r="J98" s="5" t="s">
        <v>0</v>
      </c>
      <c r="K98" s="5" t="s">
        <v>90</v>
      </c>
      <c r="L98" s="5" t="s">
        <v>86</v>
      </c>
      <c r="M98" s="5" t="s">
        <v>90</v>
      </c>
      <c r="N98" s="5" t="s">
        <v>91</v>
      </c>
      <c r="P98">
        <f t="shared" si="61"/>
        <v>48</v>
      </c>
      <c r="Q98">
        <f t="shared" si="62"/>
        <v>4.8000000000000001e-002</v>
      </c>
    </row>
    <row r="99">
      <c r="A99" s="5">
        <v>4.8868090000000004</v>
      </c>
      <c r="B99" s="5" t="s">
        <v>85</v>
      </c>
      <c r="C99" s="5">
        <v>300</v>
      </c>
      <c r="D99" s="5" t="s">
        <v>85</v>
      </c>
      <c r="E99" s="5" t="s">
        <v>85</v>
      </c>
      <c r="F99" s="5">
        <v>8</v>
      </c>
      <c r="G99" s="5" t="s">
        <v>89</v>
      </c>
      <c r="H99" s="5" t="s">
        <v>0</v>
      </c>
      <c r="I99" s="5" t="s">
        <v>90</v>
      </c>
      <c r="J99" s="5" t="s">
        <v>0</v>
      </c>
      <c r="K99" s="5" t="s">
        <v>90</v>
      </c>
      <c r="L99" s="5" t="s">
        <v>86</v>
      </c>
      <c r="M99" s="5" t="s">
        <v>90</v>
      </c>
      <c r="N99" s="5" t="s">
        <v>92</v>
      </c>
      <c r="P99">
        <f t="shared" si="61"/>
        <v>33</v>
      </c>
      <c r="Q99">
        <f t="shared" si="62"/>
        <v>3.3000000000000002e-002</v>
      </c>
    </row>
    <row r="100">
      <c r="A100" s="5">
        <v>4.9368150000000002</v>
      </c>
      <c r="B100" s="5" t="s">
        <v>85</v>
      </c>
      <c r="C100" s="5">
        <v>300</v>
      </c>
      <c r="D100" s="5" t="s">
        <v>85</v>
      </c>
      <c r="E100" s="5" t="s">
        <v>85</v>
      </c>
      <c r="F100" s="5">
        <v>8</v>
      </c>
      <c r="G100" s="5" t="s">
        <v>89</v>
      </c>
      <c r="H100" s="5" t="s">
        <v>0</v>
      </c>
      <c r="I100" s="5" t="s">
        <v>90</v>
      </c>
      <c r="J100" s="5" t="s">
        <v>0</v>
      </c>
      <c r="K100" s="5" t="s">
        <v>90</v>
      </c>
      <c r="L100" s="5" t="s">
        <v>86</v>
      </c>
      <c r="M100" s="5" t="s">
        <v>90</v>
      </c>
      <c r="N100" s="5" t="s">
        <v>93</v>
      </c>
      <c r="P100">
        <f t="shared" ref="P100:P163" si="63">HEX2DEC(N100)</f>
        <v>50</v>
      </c>
      <c r="Q100">
        <f t="shared" ref="Q100:Q163" si="64">P100/1000</f>
        <v>5.0000000000000003e-002</v>
      </c>
    </row>
    <row r="101">
      <c r="A101" s="5">
        <v>4.9873050000000001</v>
      </c>
      <c r="B101" s="5" t="s">
        <v>85</v>
      </c>
      <c r="C101" s="5">
        <v>300</v>
      </c>
      <c r="D101" s="5" t="s">
        <v>85</v>
      </c>
      <c r="E101" s="5" t="s">
        <v>85</v>
      </c>
      <c r="F101" s="5">
        <v>8</v>
      </c>
      <c r="G101" s="5" t="s">
        <v>89</v>
      </c>
      <c r="H101" s="5" t="s">
        <v>0</v>
      </c>
      <c r="I101" s="5" t="s">
        <v>90</v>
      </c>
      <c r="J101" s="5" t="s">
        <v>0</v>
      </c>
      <c r="K101" s="5" t="s">
        <v>90</v>
      </c>
      <c r="L101" s="5" t="s">
        <v>86</v>
      </c>
      <c r="M101" s="5" t="s">
        <v>90</v>
      </c>
      <c r="N101" s="5" t="s">
        <v>94</v>
      </c>
      <c r="P101">
        <f t="shared" si="63"/>
        <v>35</v>
      </c>
      <c r="Q101">
        <f t="shared" si="64"/>
        <v>3.5000000000000003e-002</v>
      </c>
    </row>
    <row r="102">
      <c r="A102" s="5">
        <v>5.0368240000000002</v>
      </c>
      <c r="B102" s="5" t="s">
        <v>85</v>
      </c>
      <c r="C102" s="5">
        <v>300</v>
      </c>
      <c r="D102" s="5" t="s">
        <v>85</v>
      </c>
      <c r="E102" s="5" t="s">
        <v>85</v>
      </c>
      <c r="F102" s="5">
        <v>8</v>
      </c>
      <c r="G102" s="5" t="s">
        <v>89</v>
      </c>
      <c r="H102" s="5" t="s">
        <v>0</v>
      </c>
      <c r="I102" s="5" t="s">
        <v>90</v>
      </c>
      <c r="J102" s="5" t="s">
        <v>0</v>
      </c>
      <c r="K102" s="5" t="s">
        <v>90</v>
      </c>
      <c r="L102" s="5" t="s">
        <v>86</v>
      </c>
      <c r="M102" s="5" t="s">
        <v>90</v>
      </c>
      <c r="N102" s="5" t="s">
        <v>95</v>
      </c>
      <c r="P102">
        <f t="shared" si="63"/>
        <v>52</v>
      </c>
      <c r="Q102">
        <f t="shared" si="64"/>
        <v>5.1999999999999998e-002</v>
      </c>
    </row>
    <row r="103">
      <c r="A103" s="5">
        <v>5.0868270000000004</v>
      </c>
      <c r="B103" s="5" t="s">
        <v>85</v>
      </c>
      <c r="C103" s="5">
        <v>300</v>
      </c>
      <c r="D103" s="5" t="s">
        <v>85</v>
      </c>
      <c r="E103" s="5" t="s">
        <v>85</v>
      </c>
      <c r="F103" s="5">
        <v>8</v>
      </c>
      <c r="G103" s="5" t="s">
        <v>89</v>
      </c>
      <c r="H103" s="5" t="s">
        <v>0</v>
      </c>
      <c r="I103" s="5" t="s">
        <v>90</v>
      </c>
      <c r="J103" s="5" t="s">
        <v>0</v>
      </c>
      <c r="K103" s="5" t="s">
        <v>90</v>
      </c>
      <c r="L103" s="5" t="s">
        <v>86</v>
      </c>
      <c r="M103" s="5" t="s">
        <v>90</v>
      </c>
      <c r="N103" s="5" t="s">
        <v>96</v>
      </c>
      <c r="P103">
        <f t="shared" si="63"/>
        <v>37</v>
      </c>
      <c r="Q103">
        <f t="shared" si="64"/>
        <v>3.6999999999999998e-002</v>
      </c>
    </row>
    <row r="104">
      <c r="A104" s="5">
        <v>5.1368320000000001</v>
      </c>
      <c r="B104" s="5" t="s">
        <v>85</v>
      </c>
      <c r="C104" s="5">
        <v>300</v>
      </c>
      <c r="D104" s="5" t="s">
        <v>85</v>
      </c>
      <c r="E104" s="5" t="s">
        <v>85</v>
      </c>
      <c r="F104" s="5">
        <v>8</v>
      </c>
      <c r="G104" s="5" t="s">
        <v>89</v>
      </c>
      <c r="H104" s="5" t="s">
        <v>0</v>
      </c>
      <c r="I104" s="5" t="s">
        <v>90</v>
      </c>
      <c r="J104" s="5" t="s">
        <v>0</v>
      </c>
      <c r="K104" s="5" t="s">
        <v>90</v>
      </c>
      <c r="L104" s="5" t="s">
        <v>86</v>
      </c>
      <c r="M104" s="5" t="s">
        <v>90</v>
      </c>
      <c r="N104" s="5" t="s">
        <v>97</v>
      </c>
      <c r="P104">
        <f t="shared" si="63"/>
        <v>54</v>
      </c>
      <c r="Q104">
        <f t="shared" si="64"/>
        <v>5.3999999999999999e-002</v>
      </c>
    </row>
    <row r="105">
      <c r="A105" s="5">
        <v>5.1868400000000001</v>
      </c>
      <c r="B105" s="5" t="s">
        <v>85</v>
      </c>
      <c r="C105" s="5">
        <v>300</v>
      </c>
      <c r="D105" s="5" t="s">
        <v>85</v>
      </c>
      <c r="E105" s="5" t="s">
        <v>85</v>
      </c>
      <c r="F105" s="5">
        <v>8</v>
      </c>
      <c r="G105" s="5" t="s">
        <v>89</v>
      </c>
      <c r="H105" s="5" t="s">
        <v>0</v>
      </c>
      <c r="I105" s="5" t="s">
        <v>90</v>
      </c>
      <c r="J105" s="5" t="s">
        <v>0</v>
      </c>
      <c r="K105" s="5" t="s">
        <v>90</v>
      </c>
      <c r="L105" s="5" t="s">
        <v>86</v>
      </c>
      <c r="M105" s="5" t="s">
        <v>90</v>
      </c>
      <c r="N105" s="5" t="s">
        <v>98</v>
      </c>
      <c r="P105">
        <f t="shared" si="63"/>
        <v>39</v>
      </c>
      <c r="Q105">
        <f t="shared" si="64"/>
        <v>3.9e-002</v>
      </c>
    </row>
    <row r="106">
      <c r="A106" s="5">
        <v>5.2368420000000002</v>
      </c>
      <c r="B106" s="5" t="s">
        <v>85</v>
      </c>
      <c r="C106" s="5">
        <v>300</v>
      </c>
      <c r="D106" s="5" t="s">
        <v>85</v>
      </c>
      <c r="E106" s="5" t="s">
        <v>85</v>
      </c>
      <c r="F106" s="5">
        <v>8</v>
      </c>
      <c r="G106" s="5" t="s">
        <v>89</v>
      </c>
      <c r="H106" s="5" t="s">
        <v>0</v>
      </c>
      <c r="I106" s="5" t="s">
        <v>90</v>
      </c>
      <c r="J106" s="5" t="s">
        <v>0</v>
      </c>
      <c r="K106" s="5" t="s">
        <v>90</v>
      </c>
      <c r="L106" s="5" t="s">
        <v>86</v>
      </c>
      <c r="M106" s="5" t="s">
        <v>90</v>
      </c>
      <c r="N106" s="5" t="s">
        <v>5</v>
      </c>
      <c r="P106">
        <f t="shared" si="63"/>
        <v>184</v>
      </c>
      <c r="Q106">
        <f t="shared" si="64"/>
        <v>0.184</v>
      </c>
    </row>
    <row r="107">
      <c r="A107" s="5">
        <v>5.2868500000000003</v>
      </c>
      <c r="B107" s="5" t="s">
        <v>85</v>
      </c>
      <c r="C107" s="5">
        <v>300</v>
      </c>
      <c r="D107" s="5" t="s">
        <v>85</v>
      </c>
      <c r="E107" s="5" t="s">
        <v>85</v>
      </c>
      <c r="F107" s="5">
        <v>8</v>
      </c>
      <c r="G107" s="5" t="s">
        <v>89</v>
      </c>
      <c r="H107" s="5" t="s">
        <v>0</v>
      </c>
      <c r="I107" s="5" t="s">
        <v>90</v>
      </c>
      <c r="J107" s="5" t="s">
        <v>0</v>
      </c>
      <c r="K107" s="5" t="s">
        <v>90</v>
      </c>
      <c r="L107" s="5" t="s">
        <v>86</v>
      </c>
      <c r="M107" s="5" t="s">
        <v>90</v>
      </c>
      <c r="N107" s="5" t="s">
        <v>6</v>
      </c>
      <c r="P107">
        <f t="shared" si="63"/>
        <v>169</v>
      </c>
      <c r="Q107">
        <f t="shared" si="64"/>
        <v>0.16900000000000001</v>
      </c>
    </row>
    <row r="108">
      <c r="A108" s="5">
        <v>5.336856</v>
      </c>
      <c r="B108" s="5" t="s">
        <v>85</v>
      </c>
      <c r="C108" s="5">
        <v>300</v>
      </c>
      <c r="D108" s="5" t="s">
        <v>85</v>
      </c>
      <c r="E108" s="5" t="s">
        <v>85</v>
      </c>
      <c r="F108" s="5">
        <v>8</v>
      </c>
      <c r="G108" s="5" t="s">
        <v>89</v>
      </c>
      <c r="H108" s="5" t="s">
        <v>0</v>
      </c>
      <c r="I108" s="5" t="s">
        <v>90</v>
      </c>
      <c r="J108" s="5" t="s">
        <v>0</v>
      </c>
      <c r="K108" s="5" t="s">
        <v>90</v>
      </c>
      <c r="L108" s="5" t="s">
        <v>86</v>
      </c>
      <c r="M108" s="5" t="s">
        <v>90</v>
      </c>
      <c r="N108" s="5" t="s">
        <v>7</v>
      </c>
      <c r="P108">
        <f t="shared" si="63"/>
        <v>186</v>
      </c>
      <c r="Q108">
        <f t="shared" si="64"/>
        <v>0.186</v>
      </c>
    </row>
    <row r="109">
      <c r="A109" s="5">
        <v>5.3868609999999997</v>
      </c>
      <c r="B109" s="5" t="s">
        <v>85</v>
      </c>
      <c r="C109" s="5">
        <v>300</v>
      </c>
      <c r="D109" s="5" t="s">
        <v>85</v>
      </c>
      <c r="E109" s="5" t="s">
        <v>85</v>
      </c>
      <c r="F109" s="5">
        <v>8</v>
      </c>
      <c r="G109" s="5" t="s">
        <v>89</v>
      </c>
      <c r="H109" s="5" t="s">
        <v>0</v>
      </c>
      <c r="I109" s="5" t="s">
        <v>90</v>
      </c>
      <c r="J109" s="5" t="s">
        <v>0</v>
      </c>
      <c r="K109" s="5" t="s">
        <v>90</v>
      </c>
      <c r="L109" s="5" t="s">
        <v>86</v>
      </c>
      <c r="M109" s="5" t="s">
        <v>90</v>
      </c>
      <c r="N109" s="5" t="s">
        <v>10</v>
      </c>
      <c r="P109">
        <f t="shared" si="63"/>
        <v>171</v>
      </c>
      <c r="Q109">
        <f t="shared" si="64"/>
        <v>0.17100000000000001</v>
      </c>
    </row>
    <row r="110">
      <c r="A110" s="5">
        <v>5.4368639999999999</v>
      </c>
      <c r="B110" s="5" t="s">
        <v>85</v>
      </c>
      <c r="C110" s="5">
        <v>300</v>
      </c>
      <c r="D110" s="5" t="s">
        <v>85</v>
      </c>
      <c r="E110" s="5" t="s">
        <v>85</v>
      </c>
      <c r="F110" s="5">
        <v>8</v>
      </c>
      <c r="G110" s="5" t="s">
        <v>89</v>
      </c>
      <c r="H110" s="5" t="s">
        <v>0</v>
      </c>
      <c r="I110" s="5" t="s">
        <v>90</v>
      </c>
      <c r="J110" s="5" t="s">
        <v>0</v>
      </c>
      <c r="K110" s="5" t="s">
        <v>90</v>
      </c>
      <c r="L110" s="5" t="s">
        <v>86</v>
      </c>
      <c r="M110" s="5" t="s">
        <v>90</v>
      </c>
      <c r="N110" s="5" t="s">
        <v>12</v>
      </c>
      <c r="P110">
        <f t="shared" si="63"/>
        <v>188</v>
      </c>
      <c r="Q110">
        <f t="shared" si="64"/>
        <v>0.188</v>
      </c>
    </row>
    <row r="111">
      <c r="A111" s="5">
        <v>5.4868699999999997</v>
      </c>
      <c r="B111" s="5" t="s">
        <v>85</v>
      </c>
      <c r="C111" s="5">
        <v>300</v>
      </c>
      <c r="D111" s="5" t="s">
        <v>85</v>
      </c>
      <c r="E111" s="5" t="s">
        <v>85</v>
      </c>
      <c r="F111" s="5">
        <v>8</v>
      </c>
      <c r="G111" s="5" t="s">
        <v>89</v>
      </c>
      <c r="H111" s="5" t="s">
        <v>0</v>
      </c>
      <c r="I111" s="5" t="s">
        <v>90</v>
      </c>
      <c r="J111" s="5" t="s">
        <v>0</v>
      </c>
      <c r="K111" s="5" t="s">
        <v>90</v>
      </c>
      <c r="L111" s="5" t="s">
        <v>86</v>
      </c>
      <c r="M111" s="5" t="s">
        <v>90</v>
      </c>
      <c r="N111" s="5" t="s">
        <v>15</v>
      </c>
      <c r="P111">
        <f t="shared" si="63"/>
        <v>173</v>
      </c>
      <c r="Q111">
        <f t="shared" si="64"/>
        <v>0.17299999999999999</v>
      </c>
    </row>
    <row r="112">
      <c r="A112" s="5">
        <v>5.5368769999999996</v>
      </c>
      <c r="B112" s="5" t="s">
        <v>85</v>
      </c>
      <c r="C112" s="5">
        <v>300</v>
      </c>
      <c r="D112" s="5" t="s">
        <v>85</v>
      </c>
      <c r="E112" s="5" t="s">
        <v>85</v>
      </c>
      <c r="F112" s="5">
        <v>8</v>
      </c>
      <c r="G112" s="5" t="s">
        <v>89</v>
      </c>
      <c r="H112" s="5" t="s">
        <v>0</v>
      </c>
      <c r="I112" s="5" t="s">
        <v>90</v>
      </c>
      <c r="J112" s="5" t="s">
        <v>0</v>
      </c>
      <c r="K112" s="5" t="s">
        <v>90</v>
      </c>
      <c r="L112" s="5" t="s">
        <v>86</v>
      </c>
      <c r="M112" s="5" t="s">
        <v>90</v>
      </c>
      <c r="N112" s="5" t="s">
        <v>18</v>
      </c>
      <c r="P112">
        <f t="shared" si="63"/>
        <v>190</v>
      </c>
      <c r="Q112">
        <f t="shared" si="64"/>
        <v>0.19</v>
      </c>
    </row>
    <row r="113">
      <c r="A113" s="5">
        <v>5.5868820000000001</v>
      </c>
      <c r="B113" s="5" t="s">
        <v>85</v>
      </c>
      <c r="C113" s="5">
        <v>300</v>
      </c>
      <c r="D113" s="5" t="s">
        <v>85</v>
      </c>
      <c r="E113" s="5" t="s">
        <v>85</v>
      </c>
      <c r="F113" s="5">
        <v>8</v>
      </c>
      <c r="G113" s="5" t="s">
        <v>89</v>
      </c>
      <c r="H113" s="5" t="s">
        <v>0</v>
      </c>
      <c r="I113" s="5" t="s">
        <v>90</v>
      </c>
      <c r="J113" s="5" t="s">
        <v>0</v>
      </c>
      <c r="K113" s="5" t="s">
        <v>90</v>
      </c>
      <c r="L113" s="5" t="s">
        <v>86</v>
      </c>
      <c r="M113" s="5" t="s">
        <v>90</v>
      </c>
      <c r="N113" s="5" t="s">
        <v>21</v>
      </c>
      <c r="P113">
        <f t="shared" si="63"/>
        <v>175</v>
      </c>
      <c r="Q113">
        <f t="shared" si="64"/>
        <v>0.17499999999999999</v>
      </c>
    </row>
    <row r="114">
      <c r="A114" s="5">
        <v>5.6368869999999998</v>
      </c>
      <c r="B114" s="5" t="s">
        <v>85</v>
      </c>
      <c r="C114" s="5">
        <v>300</v>
      </c>
      <c r="D114" s="5" t="s">
        <v>85</v>
      </c>
      <c r="E114" s="5" t="s">
        <v>85</v>
      </c>
      <c r="F114" s="5">
        <v>8</v>
      </c>
      <c r="G114" s="5" t="s">
        <v>89</v>
      </c>
      <c r="H114" s="5" t="s">
        <v>0</v>
      </c>
      <c r="I114" s="5" t="s">
        <v>90</v>
      </c>
      <c r="J114" s="5" t="s">
        <v>0</v>
      </c>
      <c r="K114" s="5" t="s">
        <v>90</v>
      </c>
      <c r="L114" s="5" t="s">
        <v>86</v>
      </c>
      <c r="M114" s="5" t="s">
        <v>90</v>
      </c>
      <c r="N114" s="5" t="s">
        <v>91</v>
      </c>
      <c r="P114">
        <f t="shared" si="63"/>
        <v>48</v>
      </c>
      <c r="Q114">
        <f t="shared" si="64"/>
        <v>4.8000000000000001e-002</v>
      </c>
    </row>
    <row r="115">
      <c r="A115" s="5">
        <v>5.6876689999999996</v>
      </c>
      <c r="B115" s="5" t="s">
        <v>85</v>
      </c>
      <c r="C115" s="5">
        <v>300</v>
      </c>
      <c r="D115" s="5" t="s">
        <v>85</v>
      </c>
      <c r="E115" s="5" t="s">
        <v>85</v>
      </c>
      <c r="F115" s="5">
        <v>8</v>
      </c>
      <c r="G115" s="5" t="s">
        <v>89</v>
      </c>
      <c r="H115" s="5" t="s">
        <v>0</v>
      </c>
      <c r="I115" s="5" t="s">
        <v>90</v>
      </c>
      <c r="J115" s="5" t="s">
        <v>0</v>
      </c>
      <c r="K115" s="5" t="s">
        <v>90</v>
      </c>
      <c r="L115" s="5" t="s">
        <v>86</v>
      </c>
      <c r="M115" s="5" t="s">
        <v>90</v>
      </c>
      <c r="N115" s="5" t="s">
        <v>92</v>
      </c>
      <c r="P115">
        <f t="shared" si="63"/>
        <v>33</v>
      </c>
      <c r="Q115">
        <f t="shared" si="64"/>
        <v>3.3000000000000002e-002</v>
      </c>
    </row>
    <row r="116">
      <c r="A116" s="5">
        <v>5.7369000000000003</v>
      </c>
      <c r="B116" s="5" t="s">
        <v>85</v>
      </c>
      <c r="C116" s="5">
        <v>300</v>
      </c>
      <c r="D116" s="5" t="s">
        <v>85</v>
      </c>
      <c r="E116" s="5" t="s">
        <v>85</v>
      </c>
      <c r="F116" s="5">
        <v>8</v>
      </c>
      <c r="G116" s="5" t="s">
        <v>89</v>
      </c>
      <c r="H116" s="5" t="s">
        <v>0</v>
      </c>
      <c r="I116" s="5" t="s">
        <v>90</v>
      </c>
      <c r="J116" s="5" t="s">
        <v>0</v>
      </c>
      <c r="K116" s="5" t="s">
        <v>90</v>
      </c>
      <c r="L116" s="5" t="s">
        <v>86</v>
      </c>
      <c r="M116" s="5" t="s">
        <v>90</v>
      </c>
      <c r="N116" s="5" t="s">
        <v>93</v>
      </c>
      <c r="P116">
        <f t="shared" si="63"/>
        <v>50</v>
      </c>
      <c r="Q116">
        <f t="shared" si="64"/>
        <v>5.0000000000000003e-002</v>
      </c>
    </row>
    <row r="117">
      <c r="A117" s="5">
        <v>5.7869039999999998</v>
      </c>
      <c r="B117" s="5" t="s">
        <v>85</v>
      </c>
      <c r="C117" s="5">
        <v>300</v>
      </c>
      <c r="D117" s="5" t="s">
        <v>85</v>
      </c>
      <c r="E117" s="5" t="s">
        <v>85</v>
      </c>
      <c r="F117" s="5">
        <v>8</v>
      </c>
      <c r="G117" s="5" t="s">
        <v>89</v>
      </c>
      <c r="H117" s="5" t="s">
        <v>0</v>
      </c>
      <c r="I117" s="5" t="s">
        <v>90</v>
      </c>
      <c r="J117" s="5" t="s">
        <v>0</v>
      </c>
      <c r="K117" s="5" t="s">
        <v>90</v>
      </c>
      <c r="L117" s="5" t="s">
        <v>86</v>
      </c>
      <c r="M117" s="5" t="s">
        <v>90</v>
      </c>
      <c r="N117" s="5" t="s">
        <v>94</v>
      </c>
      <c r="P117">
        <f t="shared" si="63"/>
        <v>35</v>
      </c>
      <c r="Q117">
        <f t="shared" si="64"/>
        <v>3.5000000000000003e-002</v>
      </c>
    </row>
    <row r="118">
      <c r="A118" s="5">
        <v>5.8370980000000001</v>
      </c>
      <c r="B118" s="5" t="s">
        <v>85</v>
      </c>
      <c r="C118" s="5">
        <v>300</v>
      </c>
      <c r="D118" s="5" t="s">
        <v>85</v>
      </c>
      <c r="E118" s="5" t="s">
        <v>85</v>
      </c>
      <c r="F118" s="5">
        <v>8</v>
      </c>
      <c r="G118" s="5" t="s">
        <v>89</v>
      </c>
      <c r="H118" s="5" t="s">
        <v>0</v>
      </c>
      <c r="I118" s="5" t="s">
        <v>90</v>
      </c>
      <c r="J118" s="5" t="s">
        <v>0</v>
      </c>
      <c r="K118" s="5" t="s">
        <v>90</v>
      </c>
      <c r="L118" s="5" t="s">
        <v>86</v>
      </c>
      <c r="M118" s="5" t="s">
        <v>90</v>
      </c>
      <c r="N118" s="5" t="s">
        <v>95</v>
      </c>
      <c r="P118">
        <f t="shared" si="63"/>
        <v>52</v>
      </c>
      <c r="Q118">
        <f t="shared" si="64"/>
        <v>5.1999999999999998e-002</v>
      </c>
    </row>
    <row r="119">
      <c r="A119" s="5">
        <v>5.8869119999999997</v>
      </c>
      <c r="B119" s="5" t="s">
        <v>85</v>
      </c>
      <c r="C119" s="5">
        <v>300</v>
      </c>
      <c r="D119" s="5" t="s">
        <v>85</v>
      </c>
      <c r="E119" s="5" t="s">
        <v>85</v>
      </c>
      <c r="F119" s="5">
        <v>8</v>
      </c>
      <c r="G119" s="5" t="s">
        <v>89</v>
      </c>
      <c r="H119" s="5" t="s">
        <v>0</v>
      </c>
      <c r="I119" s="5" t="s">
        <v>90</v>
      </c>
      <c r="J119" s="5" t="s">
        <v>0</v>
      </c>
      <c r="K119" s="5" t="s">
        <v>90</v>
      </c>
      <c r="L119" s="5" t="s">
        <v>86</v>
      </c>
      <c r="M119" s="5" t="s">
        <v>90</v>
      </c>
      <c r="N119" s="5" t="s">
        <v>96</v>
      </c>
      <c r="P119">
        <f t="shared" si="63"/>
        <v>37</v>
      </c>
      <c r="Q119">
        <f t="shared" si="64"/>
        <v>3.6999999999999998e-002</v>
      </c>
    </row>
    <row r="120">
      <c r="A120" s="5">
        <v>5.9369180000000004</v>
      </c>
      <c r="B120" s="5" t="s">
        <v>85</v>
      </c>
      <c r="C120" s="5">
        <v>300</v>
      </c>
      <c r="D120" s="5" t="s">
        <v>85</v>
      </c>
      <c r="E120" s="5" t="s">
        <v>85</v>
      </c>
      <c r="F120" s="5">
        <v>8</v>
      </c>
      <c r="G120" s="5" t="s">
        <v>89</v>
      </c>
      <c r="H120" s="5" t="s">
        <v>0</v>
      </c>
      <c r="I120" s="5" t="s">
        <v>90</v>
      </c>
      <c r="J120" s="5" t="s">
        <v>0</v>
      </c>
      <c r="K120" s="5" t="s">
        <v>90</v>
      </c>
      <c r="L120" s="5" t="s">
        <v>86</v>
      </c>
      <c r="M120" s="5" t="s">
        <v>90</v>
      </c>
      <c r="N120" s="5" t="s">
        <v>97</v>
      </c>
      <c r="P120">
        <f t="shared" si="63"/>
        <v>54</v>
      </c>
      <c r="Q120">
        <f t="shared" si="64"/>
        <v>5.3999999999999999e-002</v>
      </c>
    </row>
    <row r="121">
      <c r="A121" s="5">
        <v>5.9869570000000003</v>
      </c>
      <c r="B121" s="5" t="s">
        <v>85</v>
      </c>
      <c r="C121" s="5">
        <v>300</v>
      </c>
      <c r="D121" s="5" t="s">
        <v>85</v>
      </c>
      <c r="E121" s="5" t="s">
        <v>85</v>
      </c>
      <c r="F121" s="5">
        <v>8</v>
      </c>
      <c r="G121" s="5" t="s">
        <v>89</v>
      </c>
      <c r="H121" s="5" t="s">
        <v>0</v>
      </c>
      <c r="I121" s="5" t="s">
        <v>90</v>
      </c>
      <c r="J121" s="5" t="s">
        <v>0</v>
      </c>
      <c r="K121" s="5" t="s">
        <v>90</v>
      </c>
      <c r="L121" s="5" t="s">
        <v>86</v>
      </c>
      <c r="M121" s="5" t="s">
        <v>90</v>
      </c>
      <c r="N121" s="5" t="s">
        <v>98</v>
      </c>
      <c r="P121">
        <f t="shared" si="63"/>
        <v>39</v>
      </c>
      <c r="Q121">
        <f t="shared" si="64"/>
        <v>3.9e-002</v>
      </c>
    </row>
    <row r="122">
      <c r="A122" s="5">
        <v>6.0369270000000004</v>
      </c>
      <c r="B122" s="5" t="s">
        <v>85</v>
      </c>
      <c r="C122" s="5">
        <v>300</v>
      </c>
      <c r="D122" s="5" t="s">
        <v>85</v>
      </c>
      <c r="E122" s="5" t="s">
        <v>85</v>
      </c>
      <c r="F122" s="5">
        <v>8</v>
      </c>
      <c r="G122" s="5" t="s">
        <v>89</v>
      </c>
      <c r="H122" s="5" t="s">
        <v>0</v>
      </c>
      <c r="I122" s="5" t="s">
        <v>90</v>
      </c>
      <c r="J122" s="5" t="s">
        <v>0</v>
      </c>
      <c r="K122" s="5" t="s">
        <v>90</v>
      </c>
      <c r="L122" s="5" t="s">
        <v>86</v>
      </c>
      <c r="M122" s="5" t="s">
        <v>90</v>
      </c>
      <c r="N122" s="5" t="s">
        <v>5</v>
      </c>
      <c r="P122">
        <f t="shared" si="63"/>
        <v>184</v>
      </c>
      <c r="Q122">
        <f t="shared" si="64"/>
        <v>0.184</v>
      </c>
    </row>
    <row r="123">
      <c r="A123" s="5">
        <v>6.0869309999999999</v>
      </c>
      <c r="B123" s="5" t="s">
        <v>85</v>
      </c>
      <c r="C123" s="5">
        <v>300</v>
      </c>
      <c r="D123" s="5" t="s">
        <v>85</v>
      </c>
      <c r="E123" s="5" t="s">
        <v>85</v>
      </c>
      <c r="F123" s="5">
        <v>8</v>
      </c>
      <c r="G123" s="5" t="s">
        <v>89</v>
      </c>
      <c r="H123" s="5" t="s">
        <v>0</v>
      </c>
      <c r="I123" s="5" t="s">
        <v>90</v>
      </c>
      <c r="J123" s="5" t="s">
        <v>0</v>
      </c>
      <c r="K123" s="5" t="s">
        <v>90</v>
      </c>
      <c r="L123" s="5" t="s">
        <v>86</v>
      </c>
      <c r="M123" s="5" t="s">
        <v>90</v>
      </c>
      <c r="N123" s="5" t="s">
        <v>6</v>
      </c>
      <c r="P123">
        <f t="shared" si="63"/>
        <v>169</v>
      </c>
      <c r="Q123">
        <f t="shared" si="64"/>
        <v>0.16900000000000001</v>
      </c>
    </row>
    <row r="124">
      <c r="A124" s="5">
        <v>6.1369379999999998</v>
      </c>
      <c r="B124" s="5" t="s">
        <v>85</v>
      </c>
      <c r="C124" s="5">
        <v>300</v>
      </c>
      <c r="D124" s="5" t="s">
        <v>85</v>
      </c>
      <c r="E124" s="5" t="s">
        <v>85</v>
      </c>
      <c r="F124" s="5">
        <v>8</v>
      </c>
      <c r="G124" s="5" t="s">
        <v>89</v>
      </c>
      <c r="H124" s="5" t="s">
        <v>0</v>
      </c>
      <c r="I124" s="5" t="s">
        <v>90</v>
      </c>
      <c r="J124" s="5" t="s">
        <v>0</v>
      </c>
      <c r="K124" s="5" t="s">
        <v>90</v>
      </c>
      <c r="L124" s="5" t="s">
        <v>86</v>
      </c>
      <c r="M124" s="5" t="s">
        <v>90</v>
      </c>
      <c r="N124" s="5" t="s">
        <v>7</v>
      </c>
      <c r="P124">
        <f t="shared" si="63"/>
        <v>186</v>
      </c>
      <c r="Q124">
        <f t="shared" si="64"/>
        <v>0.186</v>
      </c>
    </row>
    <row r="125">
      <c r="A125" s="5">
        <v>6.1869420000000002</v>
      </c>
      <c r="B125" s="5" t="s">
        <v>85</v>
      </c>
      <c r="C125" s="5">
        <v>300</v>
      </c>
      <c r="D125" s="5" t="s">
        <v>85</v>
      </c>
      <c r="E125" s="5" t="s">
        <v>85</v>
      </c>
      <c r="F125" s="5">
        <v>8</v>
      </c>
      <c r="G125" s="5" t="s">
        <v>89</v>
      </c>
      <c r="H125" s="5" t="s">
        <v>0</v>
      </c>
      <c r="I125" s="5" t="s">
        <v>90</v>
      </c>
      <c r="J125" s="5" t="s">
        <v>0</v>
      </c>
      <c r="K125" s="5" t="s">
        <v>90</v>
      </c>
      <c r="L125" s="5" t="s">
        <v>86</v>
      </c>
      <c r="M125" s="5" t="s">
        <v>90</v>
      </c>
      <c r="N125" s="5" t="s">
        <v>10</v>
      </c>
      <c r="P125">
        <f t="shared" si="63"/>
        <v>171</v>
      </c>
      <c r="Q125">
        <f t="shared" si="64"/>
        <v>0.17100000000000001</v>
      </c>
    </row>
    <row r="126">
      <c r="A126" s="5">
        <v>6.2369490000000001</v>
      </c>
      <c r="B126" s="5" t="s">
        <v>85</v>
      </c>
      <c r="C126" s="5">
        <v>300</v>
      </c>
      <c r="D126" s="5" t="s">
        <v>85</v>
      </c>
      <c r="E126" s="5" t="s">
        <v>85</v>
      </c>
      <c r="F126" s="5">
        <v>8</v>
      </c>
      <c r="G126" s="5" t="s">
        <v>89</v>
      </c>
      <c r="H126" s="5" t="s">
        <v>0</v>
      </c>
      <c r="I126" s="5" t="s">
        <v>90</v>
      </c>
      <c r="J126" s="5" t="s">
        <v>0</v>
      </c>
      <c r="K126" s="5" t="s">
        <v>90</v>
      </c>
      <c r="L126" s="5" t="s">
        <v>86</v>
      </c>
      <c r="M126" s="5" t="s">
        <v>90</v>
      </c>
      <c r="N126" s="5" t="s">
        <v>12</v>
      </c>
      <c r="P126">
        <f t="shared" si="63"/>
        <v>188</v>
      </c>
      <c r="Q126">
        <f t="shared" si="64"/>
        <v>0.188</v>
      </c>
    </row>
    <row r="127">
      <c r="A127" s="5">
        <v>6.2869539999999997</v>
      </c>
      <c r="B127" s="5" t="s">
        <v>85</v>
      </c>
      <c r="C127" s="5">
        <v>300</v>
      </c>
      <c r="D127" s="5" t="s">
        <v>85</v>
      </c>
      <c r="E127" s="5" t="s">
        <v>85</v>
      </c>
      <c r="F127" s="5">
        <v>8</v>
      </c>
      <c r="G127" s="5" t="s">
        <v>89</v>
      </c>
      <c r="H127" s="5" t="s">
        <v>0</v>
      </c>
      <c r="I127" s="5" t="s">
        <v>90</v>
      </c>
      <c r="J127" s="5" t="s">
        <v>0</v>
      </c>
      <c r="K127" s="5" t="s">
        <v>90</v>
      </c>
      <c r="L127" s="5" t="s">
        <v>86</v>
      </c>
      <c r="M127" s="5" t="s">
        <v>90</v>
      </c>
      <c r="N127" s="5" t="s">
        <v>15</v>
      </c>
      <c r="P127">
        <f t="shared" si="63"/>
        <v>173</v>
      </c>
      <c r="Q127">
        <f t="shared" si="64"/>
        <v>0.17299999999999999</v>
      </c>
    </row>
    <row r="128">
      <c r="A128" s="5">
        <v>6.336957</v>
      </c>
      <c r="B128" s="5" t="s">
        <v>85</v>
      </c>
      <c r="C128" s="5">
        <v>300</v>
      </c>
      <c r="D128" s="5" t="s">
        <v>85</v>
      </c>
      <c r="E128" s="5" t="s">
        <v>85</v>
      </c>
      <c r="F128" s="5">
        <v>8</v>
      </c>
      <c r="G128" s="5" t="s">
        <v>89</v>
      </c>
      <c r="H128" s="5" t="s">
        <v>0</v>
      </c>
      <c r="I128" s="5" t="s">
        <v>90</v>
      </c>
      <c r="J128" s="5" t="s">
        <v>0</v>
      </c>
      <c r="K128" s="5" t="s">
        <v>90</v>
      </c>
      <c r="L128" s="5" t="s">
        <v>86</v>
      </c>
      <c r="M128" s="5" t="s">
        <v>90</v>
      </c>
      <c r="N128" s="5" t="s">
        <v>18</v>
      </c>
      <c r="P128">
        <f t="shared" si="63"/>
        <v>190</v>
      </c>
      <c r="Q128">
        <f t="shared" si="64"/>
        <v>0.19</v>
      </c>
    </row>
    <row r="129">
      <c r="A129" s="5">
        <v>6.3869660000000001</v>
      </c>
      <c r="B129" s="5" t="s">
        <v>85</v>
      </c>
      <c r="C129" s="5">
        <v>300</v>
      </c>
      <c r="D129" s="5" t="s">
        <v>85</v>
      </c>
      <c r="E129" s="5" t="s">
        <v>85</v>
      </c>
      <c r="F129" s="5">
        <v>8</v>
      </c>
      <c r="G129" s="5" t="s">
        <v>89</v>
      </c>
      <c r="H129" s="5" t="s">
        <v>0</v>
      </c>
      <c r="I129" s="5" t="s">
        <v>90</v>
      </c>
      <c r="J129" s="5" t="s">
        <v>0</v>
      </c>
      <c r="K129" s="5" t="s">
        <v>90</v>
      </c>
      <c r="L129" s="5" t="s">
        <v>86</v>
      </c>
      <c r="M129" s="5" t="s">
        <v>90</v>
      </c>
      <c r="N129" s="5" t="s">
        <v>21</v>
      </c>
      <c r="P129">
        <f t="shared" si="63"/>
        <v>175</v>
      </c>
      <c r="Q129">
        <f t="shared" si="64"/>
        <v>0.17499999999999999</v>
      </c>
    </row>
    <row r="130">
      <c r="A130" s="5">
        <v>6.4369690000000004</v>
      </c>
      <c r="B130" s="5" t="s">
        <v>85</v>
      </c>
      <c r="C130" s="5">
        <v>300</v>
      </c>
      <c r="D130" s="5" t="s">
        <v>85</v>
      </c>
      <c r="E130" s="5" t="s">
        <v>85</v>
      </c>
      <c r="F130" s="5">
        <v>8</v>
      </c>
      <c r="G130" s="5" t="s">
        <v>89</v>
      </c>
      <c r="H130" s="5" t="s">
        <v>0</v>
      </c>
      <c r="I130" s="5" t="s">
        <v>90</v>
      </c>
      <c r="J130" s="5" t="s">
        <v>0</v>
      </c>
      <c r="K130" s="5" t="s">
        <v>90</v>
      </c>
      <c r="L130" s="5" t="s">
        <v>86</v>
      </c>
      <c r="M130" s="5" t="s">
        <v>90</v>
      </c>
      <c r="N130" s="5" t="s">
        <v>91</v>
      </c>
      <c r="P130">
        <f t="shared" si="63"/>
        <v>48</v>
      </c>
      <c r="Q130">
        <f t="shared" si="64"/>
        <v>4.8000000000000001e-002</v>
      </c>
    </row>
    <row r="131">
      <c r="A131" s="5">
        <v>6.486974</v>
      </c>
      <c r="B131" s="5" t="s">
        <v>85</v>
      </c>
      <c r="C131" s="5">
        <v>300</v>
      </c>
      <c r="D131" s="5" t="s">
        <v>85</v>
      </c>
      <c r="E131" s="5" t="s">
        <v>85</v>
      </c>
      <c r="F131" s="5">
        <v>8</v>
      </c>
      <c r="G131" s="5" t="s">
        <v>89</v>
      </c>
      <c r="H131" s="5" t="s">
        <v>0</v>
      </c>
      <c r="I131" s="5" t="s">
        <v>90</v>
      </c>
      <c r="J131" s="5" t="s">
        <v>0</v>
      </c>
      <c r="K131" s="5" t="s">
        <v>90</v>
      </c>
      <c r="L131" s="5" t="s">
        <v>86</v>
      </c>
      <c r="M131" s="5" t="s">
        <v>90</v>
      </c>
      <c r="N131" s="5" t="s">
        <v>92</v>
      </c>
      <c r="P131">
        <f t="shared" si="63"/>
        <v>33</v>
      </c>
      <c r="Q131">
        <f t="shared" si="64"/>
        <v>3.3000000000000002e-002</v>
      </c>
    </row>
    <row r="132">
      <c r="A132" s="5">
        <v>6.5369780000000004</v>
      </c>
      <c r="B132" s="5" t="s">
        <v>85</v>
      </c>
      <c r="C132" s="5">
        <v>300</v>
      </c>
      <c r="D132" s="5" t="s">
        <v>85</v>
      </c>
      <c r="E132" s="5" t="s">
        <v>85</v>
      </c>
      <c r="F132" s="5">
        <v>8</v>
      </c>
      <c r="G132" s="5" t="s">
        <v>89</v>
      </c>
      <c r="H132" s="5" t="s">
        <v>0</v>
      </c>
      <c r="I132" s="5" t="s">
        <v>90</v>
      </c>
      <c r="J132" s="5" t="s">
        <v>0</v>
      </c>
      <c r="K132" s="5" t="s">
        <v>90</v>
      </c>
      <c r="L132" s="5" t="s">
        <v>86</v>
      </c>
      <c r="M132" s="5" t="s">
        <v>90</v>
      </c>
      <c r="N132" s="5" t="s">
        <v>93</v>
      </c>
      <c r="P132">
        <f t="shared" si="63"/>
        <v>50</v>
      </c>
      <c r="Q132">
        <f t="shared" si="64"/>
        <v>5.0000000000000003e-002</v>
      </c>
    </row>
    <row r="133">
      <c r="A133" s="5">
        <v>6.586983</v>
      </c>
      <c r="B133" s="5" t="s">
        <v>85</v>
      </c>
      <c r="C133" s="5">
        <v>300</v>
      </c>
      <c r="D133" s="5" t="s">
        <v>85</v>
      </c>
      <c r="E133" s="5" t="s">
        <v>85</v>
      </c>
      <c r="F133" s="5">
        <v>8</v>
      </c>
      <c r="G133" s="5" t="s">
        <v>89</v>
      </c>
      <c r="H133" s="5" t="s">
        <v>0</v>
      </c>
      <c r="I133" s="5" t="s">
        <v>90</v>
      </c>
      <c r="J133" s="5" t="s">
        <v>0</v>
      </c>
      <c r="K133" s="5" t="s">
        <v>90</v>
      </c>
      <c r="L133" s="5" t="s">
        <v>86</v>
      </c>
      <c r="M133" s="5" t="s">
        <v>90</v>
      </c>
      <c r="N133" s="5" t="s">
        <v>94</v>
      </c>
      <c r="P133">
        <f t="shared" si="63"/>
        <v>35</v>
      </c>
      <c r="Q133">
        <f t="shared" si="64"/>
        <v>3.5000000000000003e-002</v>
      </c>
    </row>
    <row r="134">
      <c r="A134" s="5">
        <v>6.6369889999999998</v>
      </c>
      <c r="B134" s="5" t="s">
        <v>85</v>
      </c>
      <c r="C134" s="5">
        <v>300</v>
      </c>
      <c r="D134" s="5" t="s">
        <v>85</v>
      </c>
      <c r="E134" s="5" t="s">
        <v>85</v>
      </c>
      <c r="F134" s="5">
        <v>8</v>
      </c>
      <c r="G134" s="5" t="s">
        <v>89</v>
      </c>
      <c r="H134" s="5" t="s">
        <v>0</v>
      </c>
      <c r="I134" s="5" t="s">
        <v>90</v>
      </c>
      <c r="J134" s="5" t="s">
        <v>0</v>
      </c>
      <c r="K134" s="5" t="s">
        <v>90</v>
      </c>
      <c r="L134" s="5" t="s">
        <v>86</v>
      </c>
      <c r="M134" s="5" t="s">
        <v>90</v>
      </c>
      <c r="N134" s="5" t="s">
        <v>95</v>
      </c>
      <c r="P134">
        <f t="shared" si="63"/>
        <v>52</v>
      </c>
      <c r="Q134">
        <f t="shared" si="64"/>
        <v>5.1999999999999998e-002</v>
      </c>
    </row>
    <row r="135">
      <c r="A135" s="5">
        <v>6.6877709999999997</v>
      </c>
      <c r="B135" s="5" t="s">
        <v>85</v>
      </c>
      <c r="C135" s="5">
        <v>300</v>
      </c>
      <c r="D135" s="5" t="s">
        <v>85</v>
      </c>
      <c r="E135" s="5" t="s">
        <v>85</v>
      </c>
      <c r="F135" s="5">
        <v>8</v>
      </c>
      <c r="G135" s="5" t="s">
        <v>89</v>
      </c>
      <c r="H135" s="5" t="s">
        <v>0</v>
      </c>
      <c r="I135" s="5" t="s">
        <v>90</v>
      </c>
      <c r="J135" s="5" t="s">
        <v>0</v>
      </c>
      <c r="K135" s="5" t="s">
        <v>90</v>
      </c>
      <c r="L135" s="5" t="s">
        <v>86</v>
      </c>
      <c r="M135" s="5" t="s">
        <v>90</v>
      </c>
      <c r="N135" s="5" t="s">
        <v>96</v>
      </c>
      <c r="P135">
        <f t="shared" si="63"/>
        <v>37</v>
      </c>
      <c r="Q135">
        <f t="shared" si="64"/>
        <v>3.6999999999999998e-002</v>
      </c>
    </row>
    <row r="136">
      <c r="A136" s="5">
        <v>6.7370000000000001</v>
      </c>
      <c r="B136" s="5" t="s">
        <v>85</v>
      </c>
      <c r="C136" s="5">
        <v>300</v>
      </c>
      <c r="D136" s="5" t="s">
        <v>85</v>
      </c>
      <c r="E136" s="5" t="s">
        <v>85</v>
      </c>
      <c r="F136" s="5">
        <v>8</v>
      </c>
      <c r="G136" s="5" t="s">
        <v>89</v>
      </c>
      <c r="H136" s="5" t="s">
        <v>0</v>
      </c>
      <c r="I136" s="5" t="s">
        <v>90</v>
      </c>
      <c r="J136" s="5" t="s">
        <v>0</v>
      </c>
      <c r="K136" s="5" t="s">
        <v>90</v>
      </c>
      <c r="L136" s="5" t="s">
        <v>86</v>
      </c>
      <c r="M136" s="5" t="s">
        <v>90</v>
      </c>
      <c r="N136" s="5" t="s">
        <v>97</v>
      </c>
      <c r="P136">
        <f t="shared" si="63"/>
        <v>54</v>
      </c>
      <c r="Q136">
        <f t="shared" si="64"/>
        <v>5.3999999999999999e-002</v>
      </c>
    </row>
    <row r="137">
      <c r="A137" s="5">
        <v>6.7870059999999999</v>
      </c>
      <c r="B137" s="5" t="s">
        <v>85</v>
      </c>
      <c r="C137" s="5">
        <v>300</v>
      </c>
      <c r="D137" s="5" t="s">
        <v>85</v>
      </c>
      <c r="E137" s="5" t="s">
        <v>85</v>
      </c>
      <c r="F137" s="5">
        <v>8</v>
      </c>
      <c r="G137" s="5" t="s">
        <v>89</v>
      </c>
      <c r="H137" s="5" t="s">
        <v>0</v>
      </c>
      <c r="I137" s="5" t="s">
        <v>90</v>
      </c>
      <c r="J137" s="5" t="s">
        <v>0</v>
      </c>
      <c r="K137" s="5" t="s">
        <v>90</v>
      </c>
      <c r="L137" s="5" t="s">
        <v>86</v>
      </c>
      <c r="M137" s="5" t="s">
        <v>90</v>
      </c>
      <c r="N137" s="5" t="s">
        <v>98</v>
      </c>
      <c r="P137">
        <f t="shared" si="63"/>
        <v>39</v>
      </c>
      <c r="Q137">
        <f t="shared" si="64"/>
        <v>3.9e-002</v>
      </c>
    </row>
    <row r="138">
      <c r="A138" s="5">
        <v>6.8370100000000003</v>
      </c>
      <c r="B138" s="5" t="s">
        <v>85</v>
      </c>
      <c r="C138" s="5">
        <v>300</v>
      </c>
      <c r="D138" s="5" t="s">
        <v>85</v>
      </c>
      <c r="E138" s="5" t="s">
        <v>85</v>
      </c>
      <c r="F138" s="5">
        <v>8</v>
      </c>
      <c r="G138" s="5" t="s">
        <v>89</v>
      </c>
      <c r="H138" s="5" t="s">
        <v>0</v>
      </c>
      <c r="I138" s="5" t="s">
        <v>90</v>
      </c>
      <c r="J138" s="5" t="s">
        <v>0</v>
      </c>
      <c r="K138" s="5" t="s">
        <v>90</v>
      </c>
      <c r="L138" s="5" t="s">
        <v>86</v>
      </c>
      <c r="M138" s="5" t="s">
        <v>90</v>
      </c>
      <c r="N138" s="5" t="s">
        <v>5</v>
      </c>
      <c r="P138">
        <f t="shared" si="63"/>
        <v>184</v>
      </c>
      <c r="Q138">
        <f t="shared" si="64"/>
        <v>0.184</v>
      </c>
    </row>
    <row r="139">
      <c r="A139" s="5">
        <v>6.8870149999999999</v>
      </c>
      <c r="B139" s="5" t="s">
        <v>85</v>
      </c>
      <c r="C139" s="5">
        <v>300</v>
      </c>
      <c r="D139" s="5" t="s">
        <v>85</v>
      </c>
      <c r="E139" s="5" t="s">
        <v>85</v>
      </c>
      <c r="F139" s="5">
        <v>8</v>
      </c>
      <c r="G139" s="5" t="s">
        <v>89</v>
      </c>
      <c r="H139" s="5" t="s">
        <v>0</v>
      </c>
      <c r="I139" s="5" t="s">
        <v>90</v>
      </c>
      <c r="J139" s="5" t="s">
        <v>0</v>
      </c>
      <c r="K139" s="5" t="s">
        <v>90</v>
      </c>
      <c r="L139" s="5" t="s">
        <v>86</v>
      </c>
      <c r="M139" s="5" t="s">
        <v>90</v>
      </c>
      <c r="N139" s="5" t="s">
        <v>6</v>
      </c>
      <c r="P139">
        <f t="shared" si="63"/>
        <v>169</v>
      </c>
      <c r="Q139">
        <f t="shared" si="64"/>
        <v>0.16900000000000001</v>
      </c>
    </row>
    <row r="140">
      <c r="A140" s="5">
        <v>6.9370229999999999</v>
      </c>
      <c r="B140" s="5" t="s">
        <v>85</v>
      </c>
      <c r="C140" s="5">
        <v>300</v>
      </c>
      <c r="D140" s="5" t="s">
        <v>85</v>
      </c>
      <c r="E140" s="5" t="s">
        <v>85</v>
      </c>
      <c r="F140" s="5">
        <v>8</v>
      </c>
      <c r="G140" s="5" t="s">
        <v>89</v>
      </c>
      <c r="H140" s="5" t="s">
        <v>0</v>
      </c>
      <c r="I140" s="5" t="s">
        <v>90</v>
      </c>
      <c r="J140" s="5" t="s">
        <v>0</v>
      </c>
      <c r="K140" s="5" t="s">
        <v>90</v>
      </c>
      <c r="L140" s="5" t="s">
        <v>86</v>
      </c>
      <c r="M140" s="5" t="s">
        <v>90</v>
      </c>
      <c r="N140" s="5" t="s">
        <v>7</v>
      </c>
      <c r="P140">
        <f t="shared" si="63"/>
        <v>186</v>
      </c>
      <c r="Q140">
        <f t="shared" si="64"/>
        <v>0.186</v>
      </c>
    </row>
    <row r="141">
      <c r="A141" s="5">
        <v>6.9873099999999999</v>
      </c>
      <c r="B141" s="5" t="s">
        <v>85</v>
      </c>
      <c r="C141" s="5">
        <v>300</v>
      </c>
      <c r="D141" s="5" t="s">
        <v>85</v>
      </c>
      <c r="E141" s="5" t="s">
        <v>85</v>
      </c>
      <c r="F141" s="5">
        <v>8</v>
      </c>
      <c r="G141" s="5" t="s">
        <v>89</v>
      </c>
      <c r="H141" s="5" t="s">
        <v>0</v>
      </c>
      <c r="I141" s="5" t="s">
        <v>90</v>
      </c>
      <c r="J141" s="5" t="s">
        <v>0</v>
      </c>
      <c r="K141" s="5" t="s">
        <v>90</v>
      </c>
      <c r="L141" s="5" t="s">
        <v>86</v>
      </c>
      <c r="M141" s="5" t="s">
        <v>90</v>
      </c>
      <c r="N141" s="5" t="s">
        <v>10</v>
      </c>
      <c r="P141">
        <f t="shared" si="63"/>
        <v>171</v>
      </c>
      <c r="Q141">
        <f t="shared" si="64"/>
        <v>0.17100000000000001</v>
      </c>
    </row>
    <row r="142">
      <c r="A142" s="5">
        <v>7.0370340000000002</v>
      </c>
      <c r="B142" s="5" t="s">
        <v>85</v>
      </c>
      <c r="C142" s="5">
        <v>300</v>
      </c>
      <c r="D142" s="5" t="s">
        <v>85</v>
      </c>
      <c r="E142" s="5" t="s">
        <v>85</v>
      </c>
      <c r="F142" s="5">
        <v>8</v>
      </c>
      <c r="G142" s="5" t="s">
        <v>89</v>
      </c>
      <c r="H142" s="5" t="s">
        <v>0</v>
      </c>
      <c r="I142" s="5" t="s">
        <v>90</v>
      </c>
      <c r="J142" s="5" t="s">
        <v>0</v>
      </c>
      <c r="K142" s="5" t="s">
        <v>90</v>
      </c>
      <c r="L142" s="5" t="s">
        <v>86</v>
      </c>
      <c r="M142" s="5" t="s">
        <v>90</v>
      </c>
      <c r="N142" s="5" t="s">
        <v>12</v>
      </c>
      <c r="P142">
        <f t="shared" si="63"/>
        <v>188</v>
      </c>
      <c r="Q142">
        <f t="shared" si="64"/>
        <v>0.188</v>
      </c>
    </row>
    <row r="143">
      <c r="A143" s="5">
        <v>7.0870360000000003</v>
      </c>
      <c r="B143" s="5" t="s">
        <v>85</v>
      </c>
      <c r="C143" s="5">
        <v>300</v>
      </c>
      <c r="D143" s="5" t="s">
        <v>85</v>
      </c>
      <c r="E143" s="5" t="s">
        <v>85</v>
      </c>
      <c r="F143" s="5">
        <v>8</v>
      </c>
      <c r="G143" s="5" t="s">
        <v>89</v>
      </c>
      <c r="H143" s="5" t="s">
        <v>0</v>
      </c>
      <c r="I143" s="5" t="s">
        <v>90</v>
      </c>
      <c r="J143" s="5" t="s">
        <v>0</v>
      </c>
      <c r="K143" s="5" t="s">
        <v>90</v>
      </c>
      <c r="L143" s="5" t="s">
        <v>86</v>
      </c>
      <c r="M143" s="5" t="s">
        <v>90</v>
      </c>
      <c r="N143" s="5" t="s">
        <v>15</v>
      </c>
      <c r="P143">
        <f t="shared" si="63"/>
        <v>173</v>
      </c>
      <c r="Q143">
        <f t="shared" si="64"/>
        <v>0.17299999999999999</v>
      </c>
    </row>
    <row r="144">
      <c r="A144" s="5">
        <v>7.137041</v>
      </c>
      <c r="B144" s="5" t="s">
        <v>85</v>
      </c>
      <c r="C144" s="5">
        <v>300</v>
      </c>
      <c r="D144" s="5" t="s">
        <v>85</v>
      </c>
      <c r="E144" s="5" t="s">
        <v>85</v>
      </c>
      <c r="F144" s="5">
        <v>8</v>
      </c>
      <c r="G144" s="5" t="s">
        <v>89</v>
      </c>
      <c r="H144" s="5" t="s">
        <v>0</v>
      </c>
      <c r="I144" s="5" t="s">
        <v>90</v>
      </c>
      <c r="J144" s="5" t="s">
        <v>0</v>
      </c>
      <c r="K144" s="5" t="s">
        <v>90</v>
      </c>
      <c r="L144" s="5" t="s">
        <v>86</v>
      </c>
      <c r="M144" s="5" t="s">
        <v>90</v>
      </c>
      <c r="N144" s="5" t="s">
        <v>18</v>
      </c>
      <c r="P144">
        <f t="shared" si="63"/>
        <v>190</v>
      </c>
      <c r="Q144">
        <f t="shared" si="64"/>
        <v>0.19</v>
      </c>
    </row>
    <row r="145">
      <c r="A145" s="5">
        <v>7.1870479999999999</v>
      </c>
      <c r="B145" s="5" t="s">
        <v>85</v>
      </c>
      <c r="C145" s="5">
        <v>300</v>
      </c>
      <c r="D145" s="5" t="s">
        <v>85</v>
      </c>
      <c r="E145" s="5" t="s">
        <v>85</v>
      </c>
      <c r="F145" s="5">
        <v>8</v>
      </c>
      <c r="G145" s="5" t="s">
        <v>89</v>
      </c>
      <c r="H145" s="5" t="s">
        <v>0</v>
      </c>
      <c r="I145" s="5" t="s">
        <v>90</v>
      </c>
      <c r="J145" s="5" t="s">
        <v>0</v>
      </c>
      <c r="K145" s="5" t="s">
        <v>90</v>
      </c>
      <c r="L145" s="5" t="s">
        <v>86</v>
      </c>
      <c r="M145" s="5" t="s">
        <v>90</v>
      </c>
      <c r="N145" s="5" t="s">
        <v>21</v>
      </c>
      <c r="P145">
        <f t="shared" si="63"/>
        <v>175</v>
      </c>
      <c r="Q145">
        <f t="shared" si="64"/>
        <v>0.17499999999999999</v>
      </c>
    </row>
    <row r="146">
      <c r="A146" s="5">
        <v>7.2370520000000003</v>
      </c>
      <c r="B146" s="5" t="s">
        <v>85</v>
      </c>
      <c r="C146" s="5">
        <v>300</v>
      </c>
      <c r="D146" s="5" t="s">
        <v>85</v>
      </c>
      <c r="E146" s="5" t="s">
        <v>85</v>
      </c>
      <c r="F146" s="5">
        <v>8</v>
      </c>
      <c r="G146" s="5" t="s">
        <v>89</v>
      </c>
      <c r="H146" s="5" t="s">
        <v>0</v>
      </c>
      <c r="I146" s="5" t="s">
        <v>90</v>
      </c>
      <c r="J146" s="5" t="s">
        <v>0</v>
      </c>
      <c r="K146" s="5" t="s">
        <v>90</v>
      </c>
      <c r="L146" s="5" t="s">
        <v>86</v>
      </c>
      <c r="M146" s="5" t="s">
        <v>90</v>
      </c>
      <c r="N146" s="5" t="s">
        <v>91</v>
      </c>
      <c r="P146">
        <f t="shared" si="63"/>
        <v>48</v>
      </c>
      <c r="Q146">
        <f t="shared" si="64"/>
        <v>4.8000000000000001e-002</v>
      </c>
    </row>
    <row r="147">
      <c r="A147" s="5">
        <v>7.287058</v>
      </c>
      <c r="B147" s="5" t="s">
        <v>85</v>
      </c>
      <c r="C147" s="5">
        <v>300</v>
      </c>
      <c r="D147" s="5" t="s">
        <v>85</v>
      </c>
      <c r="E147" s="5" t="s">
        <v>85</v>
      </c>
      <c r="F147" s="5">
        <v>8</v>
      </c>
      <c r="G147" s="5" t="s">
        <v>89</v>
      </c>
      <c r="H147" s="5" t="s">
        <v>0</v>
      </c>
      <c r="I147" s="5" t="s">
        <v>90</v>
      </c>
      <c r="J147" s="5" t="s">
        <v>0</v>
      </c>
      <c r="K147" s="5" t="s">
        <v>90</v>
      </c>
      <c r="L147" s="5" t="s">
        <v>86</v>
      </c>
      <c r="M147" s="5" t="s">
        <v>90</v>
      </c>
      <c r="N147" s="5" t="s">
        <v>92</v>
      </c>
      <c r="P147">
        <f t="shared" si="63"/>
        <v>33</v>
      </c>
      <c r="Q147">
        <f t="shared" si="64"/>
        <v>3.3000000000000002e-002</v>
      </c>
    </row>
    <row r="148">
      <c r="A148" s="5">
        <v>7.3370639999999998</v>
      </c>
      <c r="B148" s="5" t="s">
        <v>85</v>
      </c>
      <c r="C148" s="5">
        <v>300</v>
      </c>
      <c r="D148" s="5" t="s">
        <v>85</v>
      </c>
      <c r="E148" s="5" t="s">
        <v>85</v>
      </c>
      <c r="F148" s="5">
        <v>8</v>
      </c>
      <c r="G148" s="5" t="s">
        <v>89</v>
      </c>
      <c r="H148" s="5" t="s">
        <v>0</v>
      </c>
      <c r="I148" s="5" t="s">
        <v>90</v>
      </c>
      <c r="J148" s="5" t="s">
        <v>0</v>
      </c>
      <c r="K148" s="5" t="s">
        <v>90</v>
      </c>
      <c r="L148" s="5" t="s">
        <v>86</v>
      </c>
      <c r="M148" s="5" t="s">
        <v>90</v>
      </c>
      <c r="N148" s="5" t="s">
        <v>93</v>
      </c>
      <c r="P148">
        <f t="shared" si="63"/>
        <v>50</v>
      </c>
      <c r="Q148">
        <f t="shared" si="64"/>
        <v>5.0000000000000003e-002</v>
      </c>
    </row>
    <row r="149">
      <c r="A149" s="5">
        <v>7.3870659999999999</v>
      </c>
      <c r="B149" s="5" t="s">
        <v>85</v>
      </c>
      <c r="C149" s="5">
        <v>300</v>
      </c>
      <c r="D149" s="5" t="s">
        <v>85</v>
      </c>
      <c r="E149" s="5" t="s">
        <v>85</v>
      </c>
      <c r="F149" s="5">
        <v>8</v>
      </c>
      <c r="G149" s="5" t="s">
        <v>89</v>
      </c>
      <c r="H149" s="5" t="s">
        <v>0</v>
      </c>
      <c r="I149" s="5" t="s">
        <v>90</v>
      </c>
      <c r="J149" s="5" t="s">
        <v>0</v>
      </c>
      <c r="K149" s="5" t="s">
        <v>90</v>
      </c>
      <c r="L149" s="5" t="s">
        <v>86</v>
      </c>
      <c r="M149" s="5" t="s">
        <v>90</v>
      </c>
      <c r="N149" s="5" t="s">
        <v>94</v>
      </c>
      <c r="P149">
        <f t="shared" si="63"/>
        <v>35</v>
      </c>
      <c r="Q149">
        <f t="shared" si="64"/>
        <v>3.5000000000000003e-002</v>
      </c>
    </row>
    <row r="150">
      <c r="A150" s="5">
        <v>7.4370719999999997</v>
      </c>
      <c r="B150" s="5" t="s">
        <v>85</v>
      </c>
      <c r="C150" s="5">
        <v>300</v>
      </c>
      <c r="D150" s="5" t="s">
        <v>85</v>
      </c>
      <c r="E150" s="5" t="s">
        <v>85</v>
      </c>
      <c r="F150" s="5">
        <v>8</v>
      </c>
      <c r="G150" s="5" t="s">
        <v>89</v>
      </c>
      <c r="H150" s="5" t="s">
        <v>0</v>
      </c>
      <c r="I150" s="5" t="s">
        <v>90</v>
      </c>
      <c r="J150" s="5" t="s">
        <v>0</v>
      </c>
      <c r="K150" s="5" t="s">
        <v>90</v>
      </c>
      <c r="L150" s="5" t="s">
        <v>86</v>
      </c>
      <c r="M150" s="5" t="s">
        <v>90</v>
      </c>
      <c r="N150" s="5" t="s">
        <v>95</v>
      </c>
      <c r="P150">
        <f t="shared" si="63"/>
        <v>52</v>
      </c>
      <c r="Q150">
        <f t="shared" si="64"/>
        <v>5.1999999999999998e-002</v>
      </c>
    </row>
    <row r="151">
      <c r="A151" s="5">
        <v>7.4870780000000003</v>
      </c>
      <c r="B151" s="5" t="s">
        <v>85</v>
      </c>
      <c r="C151" s="5">
        <v>300</v>
      </c>
      <c r="D151" s="5" t="s">
        <v>85</v>
      </c>
      <c r="E151" s="5" t="s">
        <v>85</v>
      </c>
      <c r="F151" s="5">
        <v>8</v>
      </c>
      <c r="G151" s="5" t="s">
        <v>89</v>
      </c>
      <c r="H151" s="5" t="s">
        <v>0</v>
      </c>
      <c r="I151" s="5" t="s">
        <v>90</v>
      </c>
      <c r="J151" s="5" t="s">
        <v>0</v>
      </c>
      <c r="K151" s="5" t="s">
        <v>90</v>
      </c>
      <c r="L151" s="5" t="s">
        <v>86</v>
      </c>
      <c r="M151" s="5" t="s">
        <v>90</v>
      </c>
      <c r="N151" s="5" t="s">
        <v>96</v>
      </c>
      <c r="P151">
        <f t="shared" si="63"/>
        <v>37</v>
      </c>
      <c r="Q151">
        <f t="shared" si="64"/>
        <v>3.6999999999999998e-002</v>
      </c>
    </row>
    <row r="152">
      <c r="A152" s="5">
        <v>7.5370840000000001</v>
      </c>
      <c r="B152" s="5" t="s">
        <v>85</v>
      </c>
      <c r="C152" s="5">
        <v>300</v>
      </c>
      <c r="D152" s="5" t="s">
        <v>85</v>
      </c>
      <c r="E152" s="5" t="s">
        <v>85</v>
      </c>
      <c r="F152" s="5">
        <v>8</v>
      </c>
      <c r="G152" s="5" t="s">
        <v>89</v>
      </c>
      <c r="H152" s="5" t="s">
        <v>0</v>
      </c>
      <c r="I152" s="5" t="s">
        <v>90</v>
      </c>
      <c r="J152" s="5" t="s">
        <v>0</v>
      </c>
      <c r="K152" s="5" t="s">
        <v>90</v>
      </c>
      <c r="L152" s="5" t="s">
        <v>86</v>
      </c>
      <c r="M152" s="5" t="s">
        <v>90</v>
      </c>
      <c r="N152" s="5" t="s">
        <v>97</v>
      </c>
      <c r="P152">
        <f t="shared" si="63"/>
        <v>54</v>
      </c>
      <c r="Q152">
        <f t="shared" si="64"/>
        <v>5.3999999999999999e-002</v>
      </c>
    </row>
    <row r="153">
      <c r="A153" s="5">
        <v>7.587091</v>
      </c>
      <c r="B153" s="5" t="s">
        <v>85</v>
      </c>
      <c r="C153" s="5">
        <v>300</v>
      </c>
      <c r="D153" s="5" t="s">
        <v>85</v>
      </c>
      <c r="E153" s="5" t="s">
        <v>85</v>
      </c>
      <c r="F153" s="5">
        <v>8</v>
      </c>
      <c r="G153" s="5" t="s">
        <v>89</v>
      </c>
      <c r="H153" s="5" t="s">
        <v>0</v>
      </c>
      <c r="I153" s="5" t="s">
        <v>90</v>
      </c>
      <c r="J153" s="5" t="s">
        <v>0</v>
      </c>
      <c r="K153" s="5" t="s">
        <v>90</v>
      </c>
      <c r="L153" s="5" t="s">
        <v>86</v>
      </c>
      <c r="M153" s="5" t="s">
        <v>90</v>
      </c>
      <c r="N153" s="5" t="s">
        <v>98</v>
      </c>
      <c r="P153">
        <f t="shared" si="63"/>
        <v>39</v>
      </c>
      <c r="Q153">
        <f t="shared" si="64"/>
        <v>3.9e-002</v>
      </c>
    </row>
    <row r="154">
      <c r="A154" s="5">
        <v>7.6370930000000001</v>
      </c>
      <c r="B154" s="5" t="s">
        <v>85</v>
      </c>
      <c r="C154" s="5">
        <v>300</v>
      </c>
      <c r="D154" s="5" t="s">
        <v>85</v>
      </c>
      <c r="E154" s="5" t="s">
        <v>85</v>
      </c>
      <c r="F154" s="5">
        <v>8</v>
      </c>
      <c r="G154" s="5" t="s">
        <v>89</v>
      </c>
      <c r="H154" s="5" t="s">
        <v>0</v>
      </c>
      <c r="I154" s="5" t="s">
        <v>90</v>
      </c>
      <c r="J154" s="5" t="s">
        <v>0</v>
      </c>
      <c r="K154" s="5" t="s">
        <v>90</v>
      </c>
      <c r="L154" s="5" t="s">
        <v>86</v>
      </c>
      <c r="M154" s="5" t="s">
        <v>90</v>
      </c>
      <c r="N154" s="5" t="s">
        <v>5</v>
      </c>
      <c r="P154">
        <f t="shared" si="63"/>
        <v>184</v>
      </c>
      <c r="Q154">
        <f t="shared" si="64"/>
        <v>0.184</v>
      </c>
    </row>
    <row r="155">
      <c r="A155" s="5">
        <v>7.6878760000000002</v>
      </c>
      <c r="B155" s="5" t="s">
        <v>85</v>
      </c>
      <c r="C155" s="5">
        <v>300</v>
      </c>
      <c r="D155" s="5" t="s">
        <v>85</v>
      </c>
      <c r="E155" s="5" t="s">
        <v>85</v>
      </c>
      <c r="F155" s="5">
        <v>8</v>
      </c>
      <c r="G155" s="5" t="s">
        <v>89</v>
      </c>
      <c r="H155" s="5" t="s">
        <v>0</v>
      </c>
      <c r="I155" s="5" t="s">
        <v>90</v>
      </c>
      <c r="J155" s="5" t="s">
        <v>0</v>
      </c>
      <c r="K155" s="5" t="s">
        <v>90</v>
      </c>
      <c r="L155" s="5" t="s">
        <v>86</v>
      </c>
      <c r="M155" s="5" t="s">
        <v>90</v>
      </c>
      <c r="N155" s="5" t="s">
        <v>6</v>
      </c>
      <c r="P155">
        <f t="shared" si="63"/>
        <v>169</v>
      </c>
      <c r="Q155">
        <f t="shared" si="64"/>
        <v>0.16900000000000001</v>
      </c>
    </row>
    <row r="156">
      <c r="A156" s="5">
        <v>7.7371049999999997</v>
      </c>
      <c r="B156" s="5" t="s">
        <v>85</v>
      </c>
      <c r="C156" s="5">
        <v>300</v>
      </c>
      <c r="D156" s="5" t="s">
        <v>85</v>
      </c>
      <c r="E156" s="5" t="s">
        <v>85</v>
      </c>
      <c r="F156" s="5">
        <v>8</v>
      </c>
      <c r="G156" s="5" t="s">
        <v>89</v>
      </c>
      <c r="H156" s="5" t="s">
        <v>0</v>
      </c>
      <c r="I156" s="5" t="s">
        <v>90</v>
      </c>
      <c r="J156" s="5" t="s">
        <v>0</v>
      </c>
      <c r="K156" s="5" t="s">
        <v>90</v>
      </c>
      <c r="L156" s="5" t="s">
        <v>86</v>
      </c>
      <c r="M156" s="5" t="s">
        <v>90</v>
      </c>
      <c r="N156" s="5" t="s">
        <v>7</v>
      </c>
      <c r="P156">
        <f t="shared" si="63"/>
        <v>186</v>
      </c>
      <c r="Q156">
        <f t="shared" si="64"/>
        <v>0.186</v>
      </c>
    </row>
    <row r="157">
      <c r="A157" s="5">
        <v>7.7871090000000001</v>
      </c>
      <c r="B157" s="5" t="s">
        <v>85</v>
      </c>
      <c r="C157" s="5">
        <v>300</v>
      </c>
      <c r="D157" s="5" t="s">
        <v>85</v>
      </c>
      <c r="E157" s="5" t="s">
        <v>85</v>
      </c>
      <c r="F157" s="5">
        <v>8</v>
      </c>
      <c r="G157" s="5" t="s">
        <v>89</v>
      </c>
      <c r="H157" s="5" t="s">
        <v>0</v>
      </c>
      <c r="I157" s="5" t="s">
        <v>90</v>
      </c>
      <c r="J157" s="5" t="s">
        <v>0</v>
      </c>
      <c r="K157" s="5" t="s">
        <v>90</v>
      </c>
      <c r="L157" s="5" t="s">
        <v>86</v>
      </c>
      <c r="M157" s="5" t="s">
        <v>90</v>
      </c>
      <c r="N157" s="5" t="s">
        <v>10</v>
      </c>
      <c r="P157">
        <f t="shared" si="63"/>
        <v>171</v>
      </c>
      <c r="Q157">
        <f t="shared" si="64"/>
        <v>0.17100000000000001</v>
      </c>
    </row>
    <row r="158">
      <c r="A158" s="5">
        <v>7.8371170000000001</v>
      </c>
      <c r="B158" s="5" t="s">
        <v>85</v>
      </c>
      <c r="C158" s="5">
        <v>300</v>
      </c>
      <c r="D158" s="5" t="s">
        <v>85</v>
      </c>
      <c r="E158" s="5" t="s">
        <v>85</v>
      </c>
      <c r="F158" s="5">
        <v>8</v>
      </c>
      <c r="G158" s="5" t="s">
        <v>89</v>
      </c>
      <c r="H158" s="5" t="s">
        <v>0</v>
      </c>
      <c r="I158" s="5" t="s">
        <v>90</v>
      </c>
      <c r="J158" s="5" t="s">
        <v>0</v>
      </c>
      <c r="K158" s="5" t="s">
        <v>90</v>
      </c>
      <c r="L158" s="5" t="s">
        <v>86</v>
      </c>
      <c r="M158" s="5" t="s">
        <v>90</v>
      </c>
      <c r="N158" s="5" t="s">
        <v>12</v>
      </c>
      <c r="P158">
        <f t="shared" si="63"/>
        <v>188</v>
      </c>
      <c r="Q158">
        <f t="shared" si="64"/>
        <v>0.188</v>
      </c>
    </row>
    <row r="159">
      <c r="A159" s="5">
        <v>7.874771</v>
      </c>
      <c r="B159" s="5" t="s">
        <v>85</v>
      </c>
      <c r="C159" s="5" t="s">
        <v>41</v>
      </c>
      <c r="D159" s="5" t="s">
        <v>85</v>
      </c>
      <c r="E159" s="5" t="s">
        <v>85</v>
      </c>
      <c r="F159" s="5">
        <v>7</v>
      </c>
      <c r="G159" s="5" t="s">
        <v>86</v>
      </c>
      <c r="H159" s="5" t="s">
        <v>86</v>
      </c>
      <c r="I159" s="5" t="s">
        <v>86</v>
      </c>
      <c r="J159" s="5" t="s">
        <v>86</v>
      </c>
      <c r="K159" s="5" t="s">
        <v>86</v>
      </c>
      <c r="L159" s="5" t="s">
        <v>86</v>
      </c>
      <c r="M159" s="5" t="s">
        <v>86</v>
      </c>
      <c r="N159" s="5" t="s">
        <v>85</v>
      </c>
      <c r="P159">
        <f t="shared" si="63"/>
        <v>0</v>
      </c>
      <c r="Q159">
        <f t="shared" si="64"/>
        <v>0</v>
      </c>
    </row>
    <row r="160">
      <c r="A160" s="5">
        <v>7.8871209999999996</v>
      </c>
      <c r="B160" s="5" t="s">
        <v>85</v>
      </c>
      <c r="C160" s="5">
        <v>300</v>
      </c>
      <c r="D160" s="5" t="s">
        <v>85</v>
      </c>
      <c r="E160" s="5" t="s">
        <v>85</v>
      </c>
      <c r="F160" s="5">
        <v>8</v>
      </c>
      <c r="G160" s="5" t="s">
        <v>89</v>
      </c>
      <c r="H160" s="5" t="s">
        <v>0</v>
      </c>
      <c r="I160" s="5" t="s">
        <v>90</v>
      </c>
      <c r="J160" s="5" t="s">
        <v>0</v>
      </c>
      <c r="K160" s="5" t="s">
        <v>90</v>
      </c>
      <c r="L160" s="5" t="s">
        <v>86</v>
      </c>
      <c r="M160" s="5" t="s">
        <v>90</v>
      </c>
      <c r="N160" s="5" t="s">
        <v>15</v>
      </c>
      <c r="P160">
        <f t="shared" si="63"/>
        <v>173</v>
      </c>
      <c r="Q160">
        <f t="shared" si="64"/>
        <v>0.17299999999999999</v>
      </c>
    </row>
    <row r="161">
      <c r="A161" s="5">
        <v>7.937125</v>
      </c>
      <c r="B161" s="5" t="s">
        <v>85</v>
      </c>
      <c r="C161" s="5">
        <v>300</v>
      </c>
      <c r="D161" s="5" t="s">
        <v>85</v>
      </c>
      <c r="E161" s="5" t="s">
        <v>85</v>
      </c>
      <c r="F161" s="5">
        <v>8</v>
      </c>
      <c r="G161" s="5" t="s">
        <v>89</v>
      </c>
      <c r="H161" s="5" t="s">
        <v>0</v>
      </c>
      <c r="I161" s="5" t="s">
        <v>90</v>
      </c>
      <c r="J161" s="5" t="s">
        <v>0</v>
      </c>
      <c r="K161" s="5" t="s">
        <v>90</v>
      </c>
      <c r="L161" s="5" t="s">
        <v>86</v>
      </c>
      <c r="M161" s="5" t="s">
        <v>90</v>
      </c>
      <c r="N161" s="5" t="s">
        <v>18</v>
      </c>
      <c r="P161">
        <f t="shared" si="63"/>
        <v>190</v>
      </c>
      <c r="Q161">
        <f t="shared" si="64"/>
        <v>0.19</v>
      </c>
    </row>
    <row r="162">
      <c r="A162" s="5">
        <v>7.9871299999999996</v>
      </c>
      <c r="B162" s="5" t="s">
        <v>85</v>
      </c>
      <c r="C162" s="5">
        <v>300</v>
      </c>
      <c r="D162" s="5" t="s">
        <v>85</v>
      </c>
      <c r="E162" s="5" t="s">
        <v>85</v>
      </c>
      <c r="F162" s="5">
        <v>8</v>
      </c>
      <c r="G162" s="5" t="s">
        <v>89</v>
      </c>
      <c r="H162" s="5" t="s">
        <v>0</v>
      </c>
      <c r="I162" s="5" t="s">
        <v>90</v>
      </c>
      <c r="J162" s="5" t="s">
        <v>0</v>
      </c>
      <c r="K162" s="5" t="s">
        <v>90</v>
      </c>
      <c r="L162" s="5" t="s">
        <v>86</v>
      </c>
      <c r="M162" s="5" t="s">
        <v>90</v>
      </c>
      <c r="N162" s="5" t="s">
        <v>21</v>
      </c>
      <c r="P162">
        <f t="shared" si="63"/>
        <v>175</v>
      </c>
      <c r="Q162">
        <f t="shared" si="64"/>
        <v>0.17499999999999999</v>
      </c>
    </row>
    <row r="163">
      <c r="A163" s="5">
        <v>8.0371349999999993</v>
      </c>
      <c r="B163" s="5" t="s">
        <v>85</v>
      </c>
      <c r="C163" s="5">
        <v>300</v>
      </c>
      <c r="D163" s="5" t="s">
        <v>85</v>
      </c>
      <c r="E163" s="5" t="s">
        <v>85</v>
      </c>
      <c r="F163" s="5">
        <v>8</v>
      </c>
      <c r="G163" s="5" t="s">
        <v>89</v>
      </c>
      <c r="H163" s="5" t="s">
        <v>0</v>
      </c>
      <c r="I163" s="5" t="s">
        <v>90</v>
      </c>
      <c r="J163" s="5" t="s">
        <v>0</v>
      </c>
      <c r="K163" s="5" t="s">
        <v>90</v>
      </c>
      <c r="L163" s="5" t="s">
        <v>86</v>
      </c>
      <c r="M163" s="5" t="s">
        <v>90</v>
      </c>
      <c r="N163" s="5" t="s">
        <v>91</v>
      </c>
      <c r="P163">
        <f t="shared" si="63"/>
        <v>48</v>
      </c>
      <c r="Q163">
        <f t="shared" si="64"/>
        <v>4.8000000000000001e-002</v>
      </c>
    </row>
    <row r="164">
      <c r="A164" s="5">
        <v>8.0871399999999998</v>
      </c>
      <c r="B164" s="5" t="s">
        <v>85</v>
      </c>
      <c r="C164" s="5">
        <v>300</v>
      </c>
      <c r="D164" s="5" t="s">
        <v>85</v>
      </c>
      <c r="E164" s="5" t="s">
        <v>85</v>
      </c>
      <c r="F164" s="5">
        <v>8</v>
      </c>
      <c r="G164" s="5" t="s">
        <v>89</v>
      </c>
      <c r="H164" s="5" t="s">
        <v>0</v>
      </c>
      <c r="I164" s="5" t="s">
        <v>90</v>
      </c>
      <c r="J164" s="5" t="s">
        <v>0</v>
      </c>
      <c r="K164" s="5" t="s">
        <v>90</v>
      </c>
      <c r="L164" s="5" t="s">
        <v>86</v>
      </c>
      <c r="M164" s="5" t="s">
        <v>90</v>
      </c>
      <c r="N164" s="5" t="s">
        <v>92</v>
      </c>
      <c r="P164">
        <f t="shared" ref="P164:P224" si="65">HEX2DEC(N164)</f>
        <v>33</v>
      </c>
      <c r="Q164">
        <f t="shared" ref="Q164:Q224" si="66">P164/1000</f>
        <v>3.3000000000000002e-002</v>
      </c>
    </row>
    <row r="165">
      <c r="A165" s="5">
        <v>8.1371479999999998</v>
      </c>
      <c r="B165" s="5" t="s">
        <v>85</v>
      </c>
      <c r="C165" s="5">
        <v>300</v>
      </c>
      <c r="D165" s="5" t="s">
        <v>85</v>
      </c>
      <c r="E165" s="5" t="s">
        <v>85</v>
      </c>
      <c r="F165" s="5">
        <v>8</v>
      </c>
      <c r="G165" s="5" t="s">
        <v>89</v>
      </c>
      <c r="H165" s="5" t="s">
        <v>0</v>
      </c>
      <c r="I165" s="5" t="s">
        <v>90</v>
      </c>
      <c r="J165" s="5" t="s">
        <v>0</v>
      </c>
      <c r="K165" s="5" t="s">
        <v>90</v>
      </c>
      <c r="L165" s="5" t="s">
        <v>86</v>
      </c>
      <c r="M165" s="5" t="s">
        <v>90</v>
      </c>
      <c r="N165" s="5" t="s">
        <v>93</v>
      </c>
      <c r="P165">
        <f t="shared" si="65"/>
        <v>50</v>
      </c>
      <c r="Q165">
        <f t="shared" si="66"/>
        <v>5.0000000000000003e-002</v>
      </c>
    </row>
    <row r="166">
      <c r="A166" s="5">
        <v>8.1871539999999996</v>
      </c>
      <c r="B166" s="5" t="s">
        <v>85</v>
      </c>
      <c r="C166" s="5">
        <v>300</v>
      </c>
      <c r="D166" s="5" t="s">
        <v>85</v>
      </c>
      <c r="E166" s="5" t="s">
        <v>85</v>
      </c>
      <c r="F166" s="5">
        <v>8</v>
      </c>
      <c r="G166" s="5" t="s">
        <v>89</v>
      </c>
      <c r="H166" s="5" t="s">
        <v>0</v>
      </c>
      <c r="I166" s="5" t="s">
        <v>90</v>
      </c>
      <c r="J166" s="5" t="s">
        <v>0</v>
      </c>
      <c r="K166" s="5" t="s">
        <v>90</v>
      </c>
      <c r="L166" s="5" t="s">
        <v>86</v>
      </c>
      <c r="M166" s="5" t="s">
        <v>90</v>
      </c>
      <c r="N166" s="5" t="s">
        <v>94</v>
      </c>
      <c r="P166">
        <f t="shared" si="65"/>
        <v>35</v>
      </c>
      <c r="Q166">
        <f t="shared" si="66"/>
        <v>3.5000000000000003e-002</v>
      </c>
    </row>
    <row r="167">
      <c r="A167" s="5">
        <v>8.2371549999999996</v>
      </c>
      <c r="B167" s="5" t="s">
        <v>85</v>
      </c>
      <c r="C167" s="5">
        <v>300</v>
      </c>
      <c r="D167" s="5" t="s">
        <v>85</v>
      </c>
      <c r="E167" s="5" t="s">
        <v>85</v>
      </c>
      <c r="F167" s="5">
        <v>8</v>
      </c>
      <c r="G167" s="5" t="s">
        <v>89</v>
      </c>
      <c r="H167" s="5" t="s">
        <v>0</v>
      </c>
      <c r="I167" s="5" t="s">
        <v>90</v>
      </c>
      <c r="J167" s="5" t="s">
        <v>0</v>
      </c>
      <c r="K167" s="5" t="s">
        <v>90</v>
      </c>
      <c r="L167" s="5" t="s">
        <v>86</v>
      </c>
      <c r="M167" s="5" t="s">
        <v>90</v>
      </c>
      <c r="N167" s="5" t="s">
        <v>95</v>
      </c>
      <c r="P167">
        <f t="shared" si="65"/>
        <v>52</v>
      </c>
      <c r="Q167">
        <f t="shared" si="66"/>
        <v>5.1999999999999998e-002</v>
      </c>
    </row>
    <row r="168">
      <c r="A168" s="5">
        <v>8.2871629999999996</v>
      </c>
      <c r="B168" s="5" t="s">
        <v>85</v>
      </c>
      <c r="C168" s="5">
        <v>300</v>
      </c>
      <c r="D168" s="5" t="s">
        <v>85</v>
      </c>
      <c r="E168" s="5" t="s">
        <v>85</v>
      </c>
      <c r="F168" s="5">
        <v>8</v>
      </c>
      <c r="G168" s="5" t="s">
        <v>89</v>
      </c>
      <c r="H168" s="5" t="s">
        <v>0</v>
      </c>
      <c r="I168" s="5" t="s">
        <v>90</v>
      </c>
      <c r="J168" s="5" t="s">
        <v>0</v>
      </c>
      <c r="K168" s="5" t="s">
        <v>90</v>
      </c>
      <c r="L168" s="5" t="s">
        <v>86</v>
      </c>
      <c r="M168" s="5" t="s">
        <v>90</v>
      </c>
      <c r="N168" s="5" t="s">
        <v>96</v>
      </c>
      <c r="P168">
        <f t="shared" si="65"/>
        <v>37</v>
      </c>
      <c r="Q168">
        <f t="shared" si="66"/>
        <v>3.6999999999999998e-002</v>
      </c>
    </row>
    <row r="169">
      <c r="A169" s="5">
        <v>8.3371659999999999</v>
      </c>
      <c r="B169" s="5" t="s">
        <v>85</v>
      </c>
      <c r="C169" s="5">
        <v>300</v>
      </c>
      <c r="D169" s="5" t="s">
        <v>85</v>
      </c>
      <c r="E169" s="5" t="s">
        <v>85</v>
      </c>
      <c r="F169" s="5">
        <v>8</v>
      </c>
      <c r="G169" s="5" t="s">
        <v>89</v>
      </c>
      <c r="H169" s="5" t="s">
        <v>0</v>
      </c>
      <c r="I169" s="5" t="s">
        <v>90</v>
      </c>
      <c r="J169" s="5" t="s">
        <v>0</v>
      </c>
      <c r="K169" s="5" t="s">
        <v>90</v>
      </c>
      <c r="L169" s="5" t="s">
        <v>86</v>
      </c>
      <c r="M169" s="5" t="s">
        <v>90</v>
      </c>
      <c r="N169" s="5" t="s">
        <v>97</v>
      </c>
      <c r="P169">
        <f t="shared" si="65"/>
        <v>54</v>
      </c>
      <c r="Q169">
        <f t="shared" si="66"/>
        <v>5.3999999999999999e-002</v>
      </c>
    </row>
    <row r="170">
      <c r="A170" s="5">
        <v>8.3871710000000004</v>
      </c>
      <c r="B170" s="5" t="s">
        <v>85</v>
      </c>
      <c r="C170" s="5">
        <v>300</v>
      </c>
      <c r="D170" s="5" t="s">
        <v>85</v>
      </c>
      <c r="E170" s="5" t="s">
        <v>85</v>
      </c>
      <c r="F170" s="5">
        <v>8</v>
      </c>
      <c r="G170" s="5" t="s">
        <v>89</v>
      </c>
      <c r="H170" s="5" t="s">
        <v>0</v>
      </c>
      <c r="I170" s="5" t="s">
        <v>90</v>
      </c>
      <c r="J170" s="5" t="s">
        <v>0</v>
      </c>
      <c r="K170" s="5" t="s">
        <v>90</v>
      </c>
      <c r="L170" s="5" t="s">
        <v>86</v>
      </c>
      <c r="M170" s="5" t="s">
        <v>90</v>
      </c>
      <c r="N170" s="5" t="s">
        <v>98</v>
      </c>
      <c r="P170">
        <f t="shared" si="65"/>
        <v>39</v>
      </c>
      <c r="Q170">
        <f t="shared" si="66"/>
        <v>3.9e-002</v>
      </c>
    </row>
    <row r="171">
      <c r="A171" s="5">
        <v>8.4371779999999994</v>
      </c>
      <c r="B171" s="5" t="s">
        <v>85</v>
      </c>
      <c r="C171" s="5">
        <v>300</v>
      </c>
      <c r="D171" s="5" t="s">
        <v>85</v>
      </c>
      <c r="E171" s="5" t="s">
        <v>85</v>
      </c>
      <c r="F171" s="5">
        <v>8</v>
      </c>
      <c r="G171" s="5" t="s">
        <v>89</v>
      </c>
      <c r="H171" s="5" t="s">
        <v>0</v>
      </c>
      <c r="I171" s="5" t="s">
        <v>90</v>
      </c>
      <c r="J171" s="5" t="s">
        <v>0</v>
      </c>
      <c r="K171" s="5" t="s">
        <v>90</v>
      </c>
      <c r="L171" s="5" t="s">
        <v>86</v>
      </c>
      <c r="M171" s="5" t="s">
        <v>90</v>
      </c>
      <c r="N171" s="5" t="s">
        <v>5</v>
      </c>
      <c r="P171">
        <f t="shared" si="65"/>
        <v>184</v>
      </c>
      <c r="Q171">
        <f t="shared" si="66"/>
        <v>0.184</v>
      </c>
    </row>
    <row r="172">
      <c r="A172" s="5">
        <v>8.4871829999999999</v>
      </c>
      <c r="B172" s="5" t="s">
        <v>85</v>
      </c>
      <c r="C172" s="5">
        <v>300</v>
      </c>
      <c r="D172" s="5" t="s">
        <v>85</v>
      </c>
      <c r="E172" s="5" t="s">
        <v>85</v>
      </c>
      <c r="F172" s="5">
        <v>8</v>
      </c>
      <c r="G172" s="5" t="s">
        <v>89</v>
      </c>
      <c r="H172" s="5" t="s">
        <v>0</v>
      </c>
      <c r="I172" s="5" t="s">
        <v>90</v>
      </c>
      <c r="J172" s="5" t="s">
        <v>0</v>
      </c>
      <c r="K172" s="5" t="s">
        <v>90</v>
      </c>
      <c r="L172" s="5" t="s">
        <v>86</v>
      </c>
      <c r="M172" s="5" t="s">
        <v>90</v>
      </c>
      <c r="N172" s="5" t="s">
        <v>6</v>
      </c>
      <c r="P172">
        <f t="shared" si="65"/>
        <v>169</v>
      </c>
      <c r="Q172">
        <f t="shared" si="66"/>
        <v>0.16900000000000001</v>
      </c>
    </row>
    <row r="173">
      <c r="A173" s="5">
        <v>8.5371869999999994</v>
      </c>
      <c r="B173" s="5" t="s">
        <v>85</v>
      </c>
      <c r="C173" s="5">
        <v>300</v>
      </c>
      <c r="D173" s="5" t="s">
        <v>85</v>
      </c>
      <c r="E173" s="5" t="s">
        <v>85</v>
      </c>
      <c r="F173" s="5">
        <v>8</v>
      </c>
      <c r="G173" s="5" t="s">
        <v>89</v>
      </c>
      <c r="H173" s="5" t="s">
        <v>0</v>
      </c>
      <c r="I173" s="5" t="s">
        <v>90</v>
      </c>
      <c r="J173" s="5" t="s">
        <v>0</v>
      </c>
      <c r="K173" s="5" t="s">
        <v>90</v>
      </c>
      <c r="L173" s="5" t="s">
        <v>86</v>
      </c>
      <c r="M173" s="5" t="s">
        <v>90</v>
      </c>
      <c r="N173" s="5" t="s">
        <v>7</v>
      </c>
      <c r="P173">
        <f t="shared" si="65"/>
        <v>186</v>
      </c>
      <c r="Q173">
        <f t="shared" si="66"/>
        <v>0.186</v>
      </c>
    </row>
    <row r="174">
      <c r="A174" s="5">
        <v>8.5871929999999992</v>
      </c>
      <c r="B174" s="5" t="s">
        <v>85</v>
      </c>
      <c r="C174" s="5">
        <v>300</v>
      </c>
      <c r="D174" s="5" t="s">
        <v>85</v>
      </c>
      <c r="E174" s="5" t="s">
        <v>85</v>
      </c>
      <c r="F174" s="5">
        <v>8</v>
      </c>
      <c r="G174" s="5" t="s">
        <v>89</v>
      </c>
      <c r="H174" s="5" t="s">
        <v>0</v>
      </c>
      <c r="I174" s="5" t="s">
        <v>90</v>
      </c>
      <c r="J174" s="5" t="s">
        <v>0</v>
      </c>
      <c r="K174" s="5" t="s">
        <v>90</v>
      </c>
      <c r="L174" s="5" t="s">
        <v>86</v>
      </c>
      <c r="M174" s="5" t="s">
        <v>90</v>
      </c>
      <c r="N174" s="5" t="s">
        <v>10</v>
      </c>
      <c r="P174">
        <f t="shared" si="65"/>
        <v>171</v>
      </c>
      <c r="Q174">
        <f t="shared" si="66"/>
        <v>0.17100000000000001</v>
      </c>
    </row>
    <row r="175">
      <c r="A175" s="5">
        <v>8.6371970000000005</v>
      </c>
      <c r="B175" s="5" t="s">
        <v>85</v>
      </c>
      <c r="C175" s="5">
        <v>300</v>
      </c>
      <c r="D175" s="5" t="s">
        <v>85</v>
      </c>
      <c r="E175" s="5" t="s">
        <v>85</v>
      </c>
      <c r="F175" s="5">
        <v>8</v>
      </c>
      <c r="G175" s="5" t="s">
        <v>89</v>
      </c>
      <c r="H175" s="5" t="s">
        <v>0</v>
      </c>
      <c r="I175" s="5" t="s">
        <v>90</v>
      </c>
      <c r="J175" s="5" t="s">
        <v>0</v>
      </c>
      <c r="K175" s="5" t="s">
        <v>90</v>
      </c>
      <c r="L175" s="5" t="s">
        <v>86</v>
      </c>
      <c r="M175" s="5" t="s">
        <v>90</v>
      </c>
      <c r="N175" s="5" t="s">
        <v>12</v>
      </c>
      <c r="P175">
        <f t="shared" si="65"/>
        <v>188</v>
      </c>
      <c r="Q175">
        <f t="shared" si="66"/>
        <v>0.188</v>
      </c>
    </row>
    <row r="176">
      <c r="A176" s="5">
        <v>8.6879799999999996</v>
      </c>
      <c r="B176" s="5" t="s">
        <v>85</v>
      </c>
      <c r="C176" s="5">
        <v>300</v>
      </c>
      <c r="D176" s="5" t="s">
        <v>85</v>
      </c>
      <c r="E176" s="5" t="s">
        <v>85</v>
      </c>
      <c r="F176" s="5">
        <v>8</v>
      </c>
      <c r="G176" s="5" t="s">
        <v>89</v>
      </c>
      <c r="H176" s="5" t="s">
        <v>0</v>
      </c>
      <c r="I176" s="5" t="s">
        <v>90</v>
      </c>
      <c r="J176" s="5" t="s">
        <v>0</v>
      </c>
      <c r="K176" s="5" t="s">
        <v>90</v>
      </c>
      <c r="L176" s="5" t="s">
        <v>86</v>
      </c>
      <c r="M176" s="5" t="s">
        <v>90</v>
      </c>
      <c r="N176" s="5" t="s">
        <v>15</v>
      </c>
      <c r="P176">
        <f t="shared" si="65"/>
        <v>173</v>
      </c>
      <c r="Q176">
        <f t="shared" si="66"/>
        <v>0.17299999999999999</v>
      </c>
    </row>
    <row r="177">
      <c r="A177" s="5">
        <v>8.7372110000000003</v>
      </c>
      <c r="B177" s="5" t="s">
        <v>85</v>
      </c>
      <c r="C177" s="5">
        <v>300</v>
      </c>
      <c r="D177" s="5" t="s">
        <v>85</v>
      </c>
      <c r="E177" s="5" t="s">
        <v>85</v>
      </c>
      <c r="F177" s="5">
        <v>8</v>
      </c>
      <c r="G177" s="5" t="s">
        <v>89</v>
      </c>
      <c r="H177" s="5" t="s">
        <v>0</v>
      </c>
      <c r="I177" s="5" t="s">
        <v>90</v>
      </c>
      <c r="J177" s="5" t="s">
        <v>0</v>
      </c>
      <c r="K177" s="5" t="s">
        <v>90</v>
      </c>
      <c r="L177" s="5" t="s">
        <v>86</v>
      </c>
      <c r="M177" s="5" t="s">
        <v>90</v>
      </c>
      <c r="N177" s="5" t="s">
        <v>18</v>
      </c>
      <c r="P177">
        <f t="shared" si="65"/>
        <v>190</v>
      </c>
      <c r="Q177">
        <f t="shared" si="66"/>
        <v>0.19</v>
      </c>
    </row>
    <row r="178">
      <c r="A178" s="5">
        <v>8.7872160000000008</v>
      </c>
      <c r="B178" s="5" t="s">
        <v>85</v>
      </c>
      <c r="C178" s="5">
        <v>300</v>
      </c>
      <c r="D178" s="5" t="s">
        <v>85</v>
      </c>
      <c r="E178" s="5" t="s">
        <v>85</v>
      </c>
      <c r="F178" s="5">
        <v>8</v>
      </c>
      <c r="G178" s="5" t="s">
        <v>89</v>
      </c>
      <c r="H178" s="5" t="s">
        <v>0</v>
      </c>
      <c r="I178" s="5" t="s">
        <v>90</v>
      </c>
      <c r="J178" s="5" t="s">
        <v>0</v>
      </c>
      <c r="K178" s="5" t="s">
        <v>90</v>
      </c>
      <c r="L178" s="5" t="s">
        <v>86</v>
      </c>
      <c r="M178" s="5" t="s">
        <v>90</v>
      </c>
      <c r="N178" s="5" t="s">
        <v>21</v>
      </c>
      <c r="P178">
        <f t="shared" si="65"/>
        <v>175</v>
      </c>
      <c r="Q178">
        <f t="shared" si="66"/>
        <v>0.17499999999999999</v>
      </c>
    </row>
    <row r="179">
      <c r="A179" s="5">
        <v>8.8372209999999995</v>
      </c>
      <c r="B179" s="5" t="s">
        <v>85</v>
      </c>
      <c r="C179" s="5">
        <v>300</v>
      </c>
      <c r="D179" s="5" t="s">
        <v>85</v>
      </c>
      <c r="E179" s="5" t="s">
        <v>85</v>
      </c>
      <c r="F179" s="5">
        <v>8</v>
      </c>
      <c r="G179" s="5" t="s">
        <v>89</v>
      </c>
      <c r="H179" s="5" t="s">
        <v>0</v>
      </c>
      <c r="I179" s="5" t="s">
        <v>90</v>
      </c>
      <c r="J179" s="5" t="s">
        <v>0</v>
      </c>
      <c r="K179" s="5" t="s">
        <v>90</v>
      </c>
      <c r="L179" s="5" t="s">
        <v>86</v>
      </c>
      <c r="M179" s="5" t="s">
        <v>90</v>
      </c>
      <c r="N179" s="5" t="s">
        <v>91</v>
      </c>
      <c r="P179">
        <f t="shared" si="65"/>
        <v>48</v>
      </c>
      <c r="Q179">
        <f t="shared" si="66"/>
        <v>4.8000000000000001e-002</v>
      </c>
    </row>
    <row r="180">
      <c r="A180" s="5">
        <v>8.8872250000000008</v>
      </c>
      <c r="B180" s="5" t="s">
        <v>85</v>
      </c>
      <c r="C180" s="5">
        <v>300</v>
      </c>
      <c r="D180" s="5" t="s">
        <v>85</v>
      </c>
      <c r="E180" s="5" t="s">
        <v>85</v>
      </c>
      <c r="F180" s="5">
        <v>8</v>
      </c>
      <c r="G180" s="5" t="s">
        <v>89</v>
      </c>
      <c r="H180" s="5" t="s">
        <v>0</v>
      </c>
      <c r="I180" s="5" t="s">
        <v>90</v>
      </c>
      <c r="J180" s="5" t="s">
        <v>0</v>
      </c>
      <c r="K180" s="5" t="s">
        <v>90</v>
      </c>
      <c r="L180" s="5" t="s">
        <v>86</v>
      </c>
      <c r="M180" s="5" t="s">
        <v>90</v>
      </c>
      <c r="N180" s="5" t="s">
        <v>92</v>
      </c>
      <c r="P180">
        <f t="shared" si="65"/>
        <v>33</v>
      </c>
      <c r="Q180">
        <f t="shared" si="66"/>
        <v>3.3000000000000002e-002</v>
      </c>
    </row>
    <row r="181">
      <c r="A181" s="5">
        <v>8.9372310000000006</v>
      </c>
      <c r="B181" s="5" t="s">
        <v>85</v>
      </c>
      <c r="C181" s="5">
        <v>300</v>
      </c>
      <c r="D181" s="5" t="s">
        <v>85</v>
      </c>
      <c r="E181" s="5" t="s">
        <v>85</v>
      </c>
      <c r="F181" s="5">
        <v>8</v>
      </c>
      <c r="G181" s="5" t="s">
        <v>89</v>
      </c>
      <c r="H181" s="5" t="s">
        <v>0</v>
      </c>
      <c r="I181" s="5" t="s">
        <v>90</v>
      </c>
      <c r="J181" s="5" t="s">
        <v>0</v>
      </c>
      <c r="K181" s="5" t="s">
        <v>90</v>
      </c>
      <c r="L181" s="5" t="s">
        <v>86</v>
      </c>
      <c r="M181" s="5" t="s">
        <v>90</v>
      </c>
      <c r="N181" s="5" t="s">
        <v>93</v>
      </c>
      <c r="P181">
        <f t="shared" si="65"/>
        <v>50</v>
      </c>
      <c r="Q181">
        <f t="shared" si="66"/>
        <v>5.0000000000000003e-002</v>
      </c>
    </row>
    <row r="182">
      <c r="A182" s="5">
        <v>8.9872350000000001</v>
      </c>
      <c r="B182" s="5" t="s">
        <v>85</v>
      </c>
      <c r="C182" s="5">
        <v>300</v>
      </c>
      <c r="D182" s="5" t="s">
        <v>85</v>
      </c>
      <c r="E182" s="5" t="s">
        <v>85</v>
      </c>
      <c r="F182" s="5">
        <v>8</v>
      </c>
      <c r="G182" s="5" t="s">
        <v>89</v>
      </c>
      <c r="H182" s="5" t="s">
        <v>0</v>
      </c>
      <c r="I182" s="5" t="s">
        <v>90</v>
      </c>
      <c r="J182" s="5" t="s">
        <v>0</v>
      </c>
      <c r="K182" s="5" t="s">
        <v>90</v>
      </c>
      <c r="L182" s="5" t="s">
        <v>86</v>
      </c>
      <c r="M182" s="5" t="s">
        <v>90</v>
      </c>
      <c r="N182" s="5" t="s">
        <v>94</v>
      </c>
      <c r="P182">
        <f t="shared" si="65"/>
        <v>35</v>
      </c>
      <c r="Q182">
        <f t="shared" si="66"/>
        <v>3.5000000000000003e-002</v>
      </c>
    </row>
    <row r="183">
      <c r="A183" s="5">
        <v>9.0372389999999996</v>
      </c>
      <c r="B183" s="5" t="s">
        <v>85</v>
      </c>
      <c r="C183" s="5">
        <v>300</v>
      </c>
      <c r="D183" s="5" t="s">
        <v>85</v>
      </c>
      <c r="E183" s="5" t="s">
        <v>85</v>
      </c>
      <c r="F183" s="5">
        <v>8</v>
      </c>
      <c r="G183" s="5" t="s">
        <v>89</v>
      </c>
      <c r="H183" s="5" t="s">
        <v>0</v>
      </c>
      <c r="I183" s="5" t="s">
        <v>90</v>
      </c>
      <c r="J183" s="5" t="s">
        <v>0</v>
      </c>
      <c r="K183" s="5" t="s">
        <v>90</v>
      </c>
      <c r="L183" s="5" t="s">
        <v>86</v>
      </c>
      <c r="M183" s="5" t="s">
        <v>90</v>
      </c>
      <c r="N183" s="5" t="s">
        <v>95</v>
      </c>
      <c r="P183">
        <f t="shared" si="65"/>
        <v>52</v>
      </c>
      <c r="Q183">
        <f t="shared" si="66"/>
        <v>5.1999999999999998e-002</v>
      </c>
    </row>
    <row r="184">
      <c r="A184" s="5">
        <v>9.0872440000000001</v>
      </c>
      <c r="B184" s="5" t="s">
        <v>85</v>
      </c>
      <c r="C184" s="5">
        <v>300</v>
      </c>
      <c r="D184" s="5" t="s">
        <v>85</v>
      </c>
      <c r="E184" s="5" t="s">
        <v>85</v>
      </c>
      <c r="F184" s="5">
        <v>8</v>
      </c>
      <c r="G184" s="5" t="s">
        <v>89</v>
      </c>
      <c r="H184" s="5" t="s">
        <v>0</v>
      </c>
      <c r="I184" s="5" t="s">
        <v>90</v>
      </c>
      <c r="J184" s="5" t="s">
        <v>0</v>
      </c>
      <c r="K184" s="5" t="s">
        <v>90</v>
      </c>
      <c r="L184" s="5" t="s">
        <v>86</v>
      </c>
      <c r="M184" s="5" t="s">
        <v>90</v>
      </c>
      <c r="N184" s="5" t="s">
        <v>96</v>
      </c>
      <c r="P184">
        <f t="shared" si="65"/>
        <v>37</v>
      </c>
      <c r="Q184">
        <f t="shared" si="66"/>
        <v>3.6999999999999998e-002</v>
      </c>
    </row>
    <row r="185">
      <c r="A185" s="5">
        <v>9.1372499999999999</v>
      </c>
      <c r="B185" s="5" t="s">
        <v>85</v>
      </c>
      <c r="C185" s="5">
        <v>300</v>
      </c>
      <c r="D185" s="5" t="s">
        <v>85</v>
      </c>
      <c r="E185" s="5" t="s">
        <v>85</v>
      </c>
      <c r="F185" s="5">
        <v>8</v>
      </c>
      <c r="G185" s="5" t="s">
        <v>89</v>
      </c>
      <c r="H185" s="5" t="s">
        <v>0</v>
      </c>
      <c r="I185" s="5" t="s">
        <v>90</v>
      </c>
      <c r="J185" s="5" t="s">
        <v>0</v>
      </c>
      <c r="K185" s="5" t="s">
        <v>90</v>
      </c>
      <c r="L185" s="5" t="s">
        <v>86</v>
      </c>
      <c r="M185" s="5" t="s">
        <v>90</v>
      </c>
      <c r="N185" s="5" t="s">
        <v>97</v>
      </c>
      <c r="P185">
        <f t="shared" si="65"/>
        <v>54</v>
      </c>
      <c r="Q185">
        <f t="shared" si="66"/>
        <v>5.3999999999999999e-002</v>
      </c>
    </row>
    <row r="186">
      <c r="A186" s="5">
        <v>9.1872559999999996</v>
      </c>
      <c r="B186" s="5" t="s">
        <v>85</v>
      </c>
      <c r="C186" s="5">
        <v>300</v>
      </c>
      <c r="D186" s="5" t="s">
        <v>85</v>
      </c>
      <c r="E186" s="5" t="s">
        <v>85</v>
      </c>
      <c r="F186" s="5">
        <v>8</v>
      </c>
      <c r="G186" s="5" t="s">
        <v>89</v>
      </c>
      <c r="H186" s="5" t="s">
        <v>0</v>
      </c>
      <c r="I186" s="5" t="s">
        <v>90</v>
      </c>
      <c r="J186" s="5" t="s">
        <v>0</v>
      </c>
      <c r="K186" s="5" t="s">
        <v>90</v>
      </c>
      <c r="L186" s="5" t="s">
        <v>86</v>
      </c>
      <c r="M186" s="5" t="s">
        <v>90</v>
      </c>
      <c r="N186" s="5" t="s">
        <v>98</v>
      </c>
      <c r="P186">
        <f t="shared" si="65"/>
        <v>39</v>
      </c>
      <c r="Q186">
        <f t="shared" si="66"/>
        <v>3.9e-002</v>
      </c>
    </row>
    <row r="187">
      <c r="A187" s="5">
        <v>9.2372619999999994</v>
      </c>
      <c r="B187" s="5" t="s">
        <v>85</v>
      </c>
      <c r="C187" s="5">
        <v>300</v>
      </c>
      <c r="D187" s="5" t="s">
        <v>85</v>
      </c>
      <c r="E187" s="5" t="s">
        <v>85</v>
      </c>
      <c r="F187" s="5">
        <v>8</v>
      </c>
      <c r="G187" s="5" t="s">
        <v>89</v>
      </c>
      <c r="H187" s="5" t="s">
        <v>0</v>
      </c>
      <c r="I187" s="5" t="s">
        <v>90</v>
      </c>
      <c r="J187" s="5" t="s">
        <v>0</v>
      </c>
      <c r="K187" s="5" t="s">
        <v>90</v>
      </c>
      <c r="L187" s="5" t="s">
        <v>86</v>
      </c>
      <c r="M187" s="5" t="s">
        <v>90</v>
      </c>
      <c r="N187" s="5" t="s">
        <v>5</v>
      </c>
      <c r="P187">
        <f t="shared" si="65"/>
        <v>184</v>
      </c>
      <c r="Q187">
        <f t="shared" si="66"/>
        <v>0.184</v>
      </c>
    </row>
    <row r="188">
      <c r="A188" s="5">
        <v>9.2872649999999997</v>
      </c>
      <c r="B188" s="5" t="s">
        <v>85</v>
      </c>
      <c r="C188" s="5">
        <v>300</v>
      </c>
      <c r="D188" s="5" t="s">
        <v>85</v>
      </c>
      <c r="E188" s="5" t="s">
        <v>85</v>
      </c>
      <c r="F188" s="5">
        <v>8</v>
      </c>
      <c r="G188" s="5" t="s">
        <v>89</v>
      </c>
      <c r="H188" s="5" t="s">
        <v>0</v>
      </c>
      <c r="I188" s="5" t="s">
        <v>90</v>
      </c>
      <c r="J188" s="5" t="s">
        <v>0</v>
      </c>
      <c r="K188" s="5" t="s">
        <v>90</v>
      </c>
      <c r="L188" s="5" t="s">
        <v>86</v>
      </c>
      <c r="M188" s="5" t="s">
        <v>90</v>
      </c>
      <c r="N188" s="5" t="s">
        <v>6</v>
      </c>
      <c r="P188">
        <f t="shared" si="65"/>
        <v>169</v>
      </c>
      <c r="Q188">
        <f t="shared" si="66"/>
        <v>0.16900000000000001</v>
      </c>
    </row>
    <row r="189">
      <c r="A189" s="5">
        <v>9.3372729999999997</v>
      </c>
      <c r="B189" s="5" t="s">
        <v>85</v>
      </c>
      <c r="C189" s="5">
        <v>300</v>
      </c>
      <c r="D189" s="5" t="s">
        <v>85</v>
      </c>
      <c r="E189" s="5" t="s">
        <v>85</v>
      </c>
      <c r="F189" s="5">
        <v>8</v>
      </c>
      <c r="G189" s="5" t="s">
        <v>89</v>
      </c>
      <c r="H189" s="5" t="s">
        <v>0</v>
      </c>
      <c r="I189" s="5" t="s">
        <v>90</v>
      </c>
      <c r="J189" s="5" t="s">
        <v>0</v>
      </c>
      <c r="K189" s="5" t="s">
        <v>90</v>
      </c>
      <c r="L189" s="5" t="s">
        <v>86</v>
      </c>
      <c r="M189" s="5" t="s">
        <v>90</v>
      </c>
      <c r="N189" s="5" t="s">
        <v>7</v>
      </c>
      <c r="P189">
        <f t="shared" si="65"/>
        <v>186</v>
      </c>
      <c r="Q189">
        <f t="shared" si="66"/>
        <v>0.186</v>
      </c>
    </row>
    <row r="190">
      <c r="A190" s="5">
        <v>9.387276</v>
      </c>
      <c r="B190" s="5" t="s">
        <v>85</v>
      </c>
      <c r="C190" s="5">
        <v>300</v>
      </c>
      <c r="D190" s="5" t="s">
        <v>85</v>
      </c>
      <c r="E190" s="5" t="s">
        <v>85</v>
      </c>
      <c r="F190" s="5">
        <v>8</v>
      </c>
      <c r="G190" s="5" t="s">
        <v>89</v>
      </c>
      <c r="H190" s="5" t="s">
        <v>0</v>
      </c>
      <c r="I190" s="5" t="s">
        <v>90</v>
      </c>
      <c r="J190" s="5" t="s">
        <v>0</v>
      </c>
      <c r="K190" s="5" t="s">
        <v>90</v>
      </c>
      <c r="L190" s="5" t="s">
        <v>86</v>
      </c>
      <c r="M190" s="5" t="s">
        <v>90</v>
      </c>
      <c r="N190" s="5" t="s">
        <v>10</v>
      </c>
      <c r="P190">
        <f t="shared" si="65"/>
        <v>171</v>
      </c>
      <c r="Q190">
        <f t="shared" si="66"/>
        <v>0.17100000000000001</v>
      </c>
    </row>
    <row r="191">
      <c r="A191" s="5">
        <v>9.4372810000000005</v>
      </c>
      <c r="B191" s="5" t="s">
        <v>85</v>
      </c>
      <c r="C191" s="5">
        <v>300</v>
      </c>
      <c r="D191" s="5" t="s">
        <v>85</v>
      </c>
      <c r="E191" s="5" t="s">
        <v>85</v>
      </c>
      <c r="F191" s="5">
        <v>8</v>
      </c>
      <c r="G191" s="5" t="s">
        <v>89</v>
      </c>
      <c r="H191" s="5" t="s">
        <v>0</v>
      </c>
      <c r="I191" s="5" t="s">
        <v>90</v>
      </c>
      <c r="J191" s="5" t="s">
        <v>0</v>
      </c>
      <c r="K191" s="5" t="s">
        <v>90</v>
      </c>
      <c r="L191" s="5" t="s">
        <v>86</v>
      </c>
      <c r="M191" s="5" t="s">
        <v>90</v>
      </c>
      <c r="N191" s="5" t="s">
        <v>12</v>
      </c>
      <c r="P191">
        <f t="shared" si="65"/>
        <v>188</v>
      </c>
      <c r="Q191">
        <f t="shared" si="66"/>
        <v>0.188</v>
      </c>
    </row>
    <row r="192">
      <c r="A192" s="5">
        <v>9.4872879999999995</v>
      </c>
      <c r="B192" s="5" t="s">
        <v>85</v>
      </c>
      <c r="C192" s="5">
        <v>300</v>
      </c>
      <c r="D192" s="5" t="s">
        <v>85</v>
      </c>
      <c r="E192" s="5" t="s">
        <v>85</v>
      </c>
      <c r="F192" s="5">
        <v>8</v>
      </c>
      <c r="G192" s="5" t="s">
        <v>89</v>
      </c>
      <c r="H192" s="5" t="s">
        <v>0</v>
      </c>
      <c r="I192" s="5" t="s">
        <v>90</v>
      </c>
      <c r="J192" s="5" t="s">
        <v>0</v>
      </c>
      <c r="K192" s="5" t="s">
        <v>90</v>
      </c>
      <c r="L192" s="5" t="s">
        <v>86</v>
      </c>
      <c r="M192" s="5" t="s">
        <v>90</v>
      </c>
      <c r="N192" s="5" t="s">
        <v>15</v>
      </c>
      <c r="P192">
        <f t="shared" si="65"/>
        <v>173</v>
      </c>
      <c r="Q192">
        <f t="shared" si="66"/>
        <v>0.17299999999999999</v>
      </c>
    </row>
    <row r="193">
      <c r="A193" s="5">
        <v>9.537293</v>
      </c>
      <c r="B193" s="5" t="s">
        <v>85</v>
      </c>
      <c r="C193" s="5">
        <v>300</v>
      </c>
      <c r="D193" s="5" t="s">
        <v>85</v>
      </c>
      <c r="E193" s="5" t="s">
        <v>85</v>
      </c>
      <c r="F193" s="5">
        <v>8</v>
      </c>
      <c r="G193" s="5" t="s">
        <v>89</v>
      </c>
      <c r="H193" s="5" t="s">
        <v>0</v>
      </c>
      <c r="I193" s="5" t="s">
        <v>90</v>
      </c>
      <c r="J193" s="5" t="s">
        <v>0</v>
      </c>
      <c r="K193" s="5" t="s">
        <v>90</v>
      </c>
      <c r="L193" s="5" t="s">
        <v>86</v>
      </c>
      <c r="M193" s="5" t="s">
        <v>90</v>
      </c>
      <c r="N193" s="5" t="s">
        <v>18</v>
      </c>
      <c r="P193">
        <f t="shared" si="65"/>
        <v>190</v>
      </c>
      <c r="Q193">
        <f t="shared" si="66"/>
        <v>0.19</v>
      </c>
    </row>
    <row r="194">
      <c r="A194" s="5">
        <v>9.5872960000000003</v>
      </c>
      <c r="B194" s="5" t="s">
        <v>85</v>
      </c>
      <c r="C194" s="5">
        <v>300</v>
      </c>
      <c r="D194" s="5" t="s">
        <v>85</v>
      </c>
      <c r="E194" s="5" t="s">
        <v>85</v>
      </c>
      <c r="F194" s="5">
        <v>8</v>
      </c>
      <c r="G194" s="5" t="s">
        <v>89</v>
      </c>
      <c r="H194" s="5" t="s">
        <v>0</v>
      </c>
      <c r="I194" s="5" t="s">
        <v>90</v>
      </c>
      <c r="J194" s="5" t="s">
        <v>0</v>
      </c>
      <c r="K194" s="5" t="s">
        <v>90</v>
      </c>
      <c r="L194" s="5" t="s">
        <v>86</v>
      </c>
      <c r="M194" s="5" t="s">
        <v>90</v>
      </c>
      <c r="N194" s="5" t="s">
        <v>21</v>
      </c>
      <c r="P194">
        <f t="shared" si="65"/>
        <v>175</v>
      </c>
      <c r="Q194">
        <f t="shared" si="66"/>
        <v>0.17499999999999999</v>
      </c>
    </row>
    <row r="195">
      <c r="A195" s="5">
        <v>9.637302</v>
      </c>
      <c r="B195" s="5" t="s">
        <v>85</v>
      </c>
      <c r="C195" s="5">
        <v>300</v>
      </c>
      <c r="D195" s="5" t="s">
        <v>85</v>
      </c>
      <c r="E195" s="5" t="s">
        <v>85</v>
      </c>
      <c r="F195" s="5">
        <v>8</v>
      </c>
      <c r="G195" s="5" t="s">
        <v>89</v>
      </c>
      <c r="H195" s="5" t="s">
        <v>0</v>
      </c>
      <c r="I195" s="5" t="s">
        <v>90</v>
      </c>
      <c r="J195" s="5" t="s">
        <v>0</v>
      </c>
      <c r="K195" s="5" t="s">
        <v>90</v>
      </c>
      <c r="L195" s="5" t="s">
        <v>86</v>
      </c>
      <c r="M195" s="5" t="s">
        <v>90</v>
      </c>
      <c r="N195" s="5" t="s">
        <v>91</v>
      </c>
      <c r="P195">
        <f t="shared" si="65"/>
        <v>48</v>
      </c>
      <c r="Q195">
        <f t="shared" si="66"/>
        <v>4.8000000000000001e-002</v>
      </c>
    </row>
    <row r="196">
      <c r="A196" s="5">
        <v>9.6880860000000002</v>
      </c>
      <c r="B196" s="5" t="s">
        <v>85</v>
      </c>
      <c r="C196" s="5">
        <v>300</v>
      </c>
      <c r="D196" s="5" t="s">
        <v>85</v>
      </c>
      <c r="E196" s="5" t="s">
        <v>85</v>
      </c>
      <c r="F196" s="5">
        <v>8</v>
      </c>
      <c r="G196" s="5" t="s">
        <v>89</v>
      </c>
      <c r="H196" s="5" t="s">
        <v>0</v>
      </c>
      <c r="I196" s="5" t="s">
        <v>90</v>
      </c>
      <c r="J196" s="5" t="s">
        <v>0</v>
      </c>
      <c r="K196" s="5" t="s">
        <v>90</v>
      </c>
      <c r="L196" s="5" t="s">
        <v>86</v>
      </c>
      <c r="M196" s="5" t="s">
        <v>90</v>
      </c>
      <c r="N196" s="5" t="s">
        <v>92</v>
      </c>
      <c r="P196">
        <f t="shared" si="65"/>
        <v>33</v>
      </c>
      <c r="Q196">
        <f t="shared" si="66"/>
        <v>3.3000000000000002e-002</v>
      </c>
    </row>
    <row r="197">
      <c r="A197" s="5">
        <v>9.7373139999999996</v>
      </c>
      <c r="B197" s="5" t="s">
        <v>85</v>
      </c>
      <c r="C197" s="5">
        <v>300</v>
      </c>
      <c r="D197" s="5" t="s">
        <v>85</v>
      </c>
      <c r="E197" s="5" t="s">
        <v>85</v>
      </c>
      <c r="F197" s="5">
        <v>8</v>
      </c>
      <c r="G197" s="5" t="s">
        <v>89</v>
      </c>
      <c r="H197" s="5" t="s">
        <v>0</v>
      </c>
      <c r="I197" s="5" t="s">
        <v>90</v>
      </c>
      <c r="J197" s="5" t="s">
        <v>0</v>
      </c>
      <c r="K197" s="5" t="s">
        <v>90</v>
      </c>
      <c r="L197" s="5" t="s">
        <v>86</v>
      </c>
      <c r="M197" s="5" t="s">
        <v>90</v>
      </c>
      <c r="N197" s="5" t="s">
        <v>93</v>
      </c>
      <c r="P197">
        <f t="shared" si="65"/>
        <v>50</v>
      </c>
      <c r="Q197">
        <f t="shared" si="66"/>
        <v>5.0000000000000003e-002</v>
      </c>
    </row>
    <row r="198">
      <c r="A198" s="5">
        <v>9.7873210000000004</v>
      </c>
      <c r="B198" s="5" t="s">
        <v>85</v>
      </c>
      <c r="C198" s="5">
        <v>300</v>
      </c>
      <c r="D198" s="5" t="s">
        <v>85</v>
      </c>
      <c r="E198" s="5" t="s">
        <v>85</v>
      </c>
      <c r="F198" s="5">
        <v>8</v>
      </c>
      <c r="G198" s="5" t="s">
        <v>89</v>
      </c>
      <c r="H198" s="5" t="s">
        <v>0</v>
      </c>
      <c r="I198" s="5" t="s">
        <v>90</v>
      </c>
      <c r="J198" s="5" t="s">
        <v>0</v>
      </c>
      <c r="K198" s="5" t="s">
        <v>90</v>
      </c>
      <c r="L198" s="5" t="s">
        <v>86</v>
      </c>
      <c r="M198" s="5" t="s">
        <v>90</v>
      </c>
      <c r="N198" s="5" t="s">
        <v>94</v>
      </c>
      <c r="P198">
        <f t="shared" si="65"/>
        <v>35</v>
      </c>
      <c r="Q198">
        <f t="shared" si="66"/>
        <v>3.5000000000000003e-002</v>
      </c>
    </row>
    <row r="199">
      <c r="A199" s="5">
        <v>9.8375149999999998</v>
      </c>
      <c r="B199" s="5" t="s">
        <v>85</v>
      </c>
      <c r="C199" s="5">
        <v>300</v>
      </c>
      <c r="D199" s="5" t="s">
        <v>85</v>
      </c>
      <c r="E199" s="5" t="s">
        <v>85</v>
      </c>
      <c r="F199" s="5">
        <v>8</v>
      </c>
      <c r="G199" s="5" t="s">
        <v>89</v>
      </c>
      <c r="H199" s="5" t="s">
        <v>0</v>
      </c>
      <c r="I199" s="5" t="s">
        <v>90</v>
      </c>
      <c r="J199" s="5" t="s">
        <v>0</v>
      </c>
      <c r="K199" s="5" t="s">
        <v>90</v>
      </c>
      <c r="L199" s="5" t="s">
        <v>86</v>
      </c>
      <c r="M199" s="5" t="s">
        <v>90</v>
      </c>
      <c r="N199" s="5" t="s">
        <v>95</v>
      </c>
      <c r="P199">
        <f t="shared" si="65"/>
        <v>52</v>
      </c>
      <c r="Q199">
        <f t="shared" si="66"/>
        <v>5.1999999999999998e-002</v>
      </c>
    </row>
    <row r="200">
      <c r="A200" s="5">
        <v>9.8873280000000001</v>
      </c>
      <c r="B200" s="5" t="s">
        <v>85</v>
      </c>
      <c r="C200" s="5">
        <v>300</v>
      </c>
      <c r="D200" s="5" t="s">
        <v>85</v>
      </c>
      <c r="E200" s="5" t="s">
        <v>85</v>
      </c>
      <c r="F200" s="5">
        <v>8</v>
      </c>
      <c r="G200" s="5" t="s">
        <v>89</v>
      </c>
      <c r="H200" s="5" t="s">
        <v>0</v>
      </c>
      <c r="I200" s="5" t="s">
        <v>90</v>
      </c>
      <c r="J200" s="5" t="s">
        <v>0</v>
      </c>
      <c r="K200" s="5" t="s">
        <v>90</v>
      </c>
      <c r="L200" s="5" t="s">
        <v>86</v>
      </c>
      <c r="M200" s="5" t="s">
        <v>90</v>
      </c>
      <c r="N200" s="5" t="s">
        <v>96</v>
      </c>
      <c r="P200">
        <f t="shared" si="65"/>
        <v>37</v>
      </c>
      <c r="Q200">
        <f t="shared" si="66"/>
        <v>3.6999999999999998e-002</v>
      </c>
    </row>
    <row r="201">
      <c r="A201" s="5">
        <v>9.9373339999999999</v>
      </c>
      <c r="B201" s="5" t="s">
        <v>85</v>
      </c>
      <c r="C201" s="5">
        <v>300</v>
      </c>
      <c r="D201" s="5" t="s">
        <v>85</v>
      </c>
      <c r="E201" s="5" t="s">
        <v>85</v>
      </c>
      <c r="F201" s="5">
        <v>8</v>
      </c>
      <c r="G201" s="5" t="s">
        <v>89</v>
      </c>
      <c r="H201" s="5" t="s">
        <v>0</v>
      </c>
      <c r="I201" s="5" t="s">
        <v>90</v>
      </c>
      <c r="J201" s="5" t="s">
        <v>0</v>
      </c>
      <c r="K201" s="5" t="s">
        <v>90</v>
      </c>
      <c r="L201" s="5" t="s">
        <v>86</v>
      </c>
      <c r="M201" s="5" t="s">
        <v>90</v>
      </c>
      <c r="N201" s="5" t="s">
        <v>97</v>
      </c>
      <c r="P201">
        <f t="shared" si="65"/>
        <v>54</v>
      </c>
      <c r="Q201">
        <f t="shared" si="66"/>
        <v>5.3999999999999999e-002</v>
      </c>
    </row>
    <row r="202">
      <c r="A202" s="5">
        <v>9.9873390000000004</v>
      </c>
      <c r="B202" s="5" t="s">
        <v>85</v>
      </c>
      <c r="C202" s="5">
        <v>300</v>
      </c>
      <c r="D202" s="5" t="s">
        <v>85</v>
      </c>
      <c r="E202" s="5" t="s">
        <v>85</v>
      </c>
      <c r="F202" s="5">
        <v>8</v>
      </c>
      <c r="G202" s="5" t="s">
        <v>89</v>
      </c>
      <c r="H202" s="5" t="s">
        <v>0</v>
      </c>
      <c r="I202" s="5" t="s">
        <v>90</v>
      </c>
      <c r="J202" s="5" t="s">
        <v>0</v>
      </c>
      <c r="K202" s="5" t="s">
        <v>90</v>
      </c>
      <c r="L202" s="5" t="s">
        <v>86</v>
      </c>
      <c r="M202" s="5" t="s">
        <v>90</v>
      </c>
      <c r="N202" s="5" t="s">
        <v>98</v>
      </c>
      <c r="P202">
        <f t="shared" si="65"/>
        <v>39</v>
      </c>
      <c r="Q202">
        <f t="shared" si="66"/>
        <v>3.9e-002</v>
      </c>
    </row>
    <row r="203">
      <c r="A203" s="5">
        <v>10.037345999999999</v>
      </c>
      <c r="B203" s="5" t="s">
        <v>85</v>
      </c>
      <c r="C203" s="5">
        <v>300</v>
      </c>
      <c r="D203" s="5" t="s">
        <v>85</v>
      </c>
      <c r="E203" s="5" t="s">
        <v>85</v>
      </c>
      <c r="F203" s="5">
        <v>8</v>
      </c>
      <c r="G203" s="5" t="s">
        <v>89</v>
      </c>
      <c r="H203" s="5" t="s">
        <v>0</v>
      </c>
      <c r="I203" s="5" t="s">
        <v>90</v>
      </c>
      <c r="J203" s="5" t="s">
        <v>0</v>
      </c>
      <c r="K203" s="5" t="s">
        <v>90</v>
      </c>
      <c r="L203" s="5" t="s">
        <v>86</v>
      </c>
      <c r="M203" s="5" t="s">
        <v>90</v>
      </c>
      <c r="N203" s="5" t="s">
        <v>5</v>
      </c>
      <c r="P203">
        <f t="shared" si="65"/>
        <v>184</v>
      </c>
      <c r="Q203">
        <f t="shared" si="66"/>
        <v>0.184</v>
      </c>
    </row>
    <row r="204">
      <c r="A204" s="5">
        <v>10.087351</v>
      </c>
      <c r="B204" s="5" t="s">
        <v>85</v>
      </c>
      <c r="C204" s="5">
        <v>300</v>
      </c>
      <c r="D204" s="5" t="s">
        <v>85</v>
      </c>
      <c r="E204" s="5" t="s">
        <v>85</v>
      </c>
      <c r="F204" s="5">
        <v>8</v>
      </c>
      <c r="G204" s="5" t="s">
        <v>89</v>
      </c>
      <c r="H204" s="5" t="s">
        <v>0</v>
      </c>
      <c r="I204" s="5" t="s">
        <v>90</v>
      </c>
      <c r="J204" s="5" t="s">
        <v>0</v>
      </c>
      <c r="K204" s="5" t="s">
        <v>90</v>
      </c>
      <c r="L204" s="5" t="s">
        <v>86</v>
      </c>
      <c r="M204" s="5" t="s">
        <v>90</v>
      </c>
      <c r="N204" s="5" t="s">
        <v>6</v>
      </c>
      <c r="P204">
        <f t="shared" si="65"/>
        <v>169</v>
      </c>
      <c r="Q204">
        <f t="shared" si="66"/>
        <v>0.16900000000000001</v>
      </c>
    </row>
    <row r="205">
      <c r="A205" s="5">
        <v>10.137357</v>
      </c>
      <c r="B205" s="5" t="s">
        <v>85</v>
      </c>
      <c r="C205" s="5">
        <v>300</v>
      </c>
      <c r="D205" s="5" t="s">
        <v>85</v>
      </c>
      <c r="E205" s="5" t="s">
        <v>85</v>
      </c>
      <c r="F205" s="5">
        <v>8</v>
      </c>
      <c r="G205" s="5" t="s">
        <v>89</v>
      </c>
      <c r="H205" s="5" t="s">
        <v>0</v>
      </c>
      <c r="I205" s="5" t="s">
        <v>90</v>
      </c>
      <c r="J205" s="5" t="s">
        <v>0</v>
      </c>
      <c r="K205" s="5" t="s">
        <v>90</v>
      </c>
      <c r="L205" s="5" t="s">
        <v>86</v>
      </c>
      <c r="M205" s="5" t="s">
        <v>90</v>
      </c>
      <c r="N205" s="5" t="s">
        <v>7</v>
      </c>
      <c r="P205">
        <f t="shared" si="65"/>
        <v>186</v>
      </c>
      <c r="Q205">
        <f t="shared" si="66"/>
        <v>0.186</v>
      </c>
    </row>
    <row r="206">
      <c r="A206" s="5">
        <v>10.18736</v>
      </c>
      <c r="B206" s="5" t="s">
        <v>85</v>
      </c>
      <c r="C206" s="5">
        <v>300</v>
      </c>
      <c r="D206" s="5" t="s">
        <v>85</v>
      </c>
      <c r="E206" s="5" t="s">
        <v>85</v>
      </c>
      <c r="F206" s="5">
        <v>8</v>
      </c>
      <c r="G206" s="5" t="s">
        <v>89</v>
      </c>
      <c r="H206" s="5" t="s">
        <v>0</v>
      </c>
      <c r="I206" s="5" t="s">
        <v>90</v>
      </c>
      <c r="J206" s="5" t="s">
        <v>0</v>
      </c>
      <c r="K206" s="5" t="s">
        <v>90</v>
      </c>
      <c r="L206" s="5" t="s">
        <v>86</v>
      </c>
      <c r="M206" s="5" t="s">
        <v>90</v>
      </c>
      <c r="N206" s="5" t="s">
        <v>10</v>
      </c>
      <c r="P206">
        <f t="shared" si="65"/>
        <v>171</v>
      </c>
      <c r="Q206">
        <f t="shared" si="66"/>
        <v>0.17100000000000001</v>
      </c>
    </row>
    <row r="207">
      <c r="A207" s="5">
        <v>10.237366</v>
      </c>
      <c r="B207" s="5" t="s">
        <v>85</v>
      </c>
      <c r="C207" s="5">
        <v>300</v>
      </c>
      <c r="D207" s="5" t="s">
        <v>85</v>
      </c>
      <c r="E207" s="5" t="s">
        <v>85</v>
      </c>
      <c r="F207" s="5">
        <v>8</v>
      </c>
      <c r="G207" s="5" t="s">
        <v>89</v>
      </c>
      <c r="H207" s="5" t="s">
        <v>0</v>
      </c>
      <c r="I207" s="5" t="s">
        <v>90</v>
      </c>
      <c r="J207" s="5" t="s">
        <v>0</v>
      </c>
      <c r="K207" s="5" t="s">
        <v>90</v>
      </c>
      <c r="L207" s="5" t="s">
        <v>86</v>
      </c>
      <c r="M207" s="5" t="s">
        <v>90</v>
      </c>
      <c r="N207" s="5" t="s">
        <v>12</v>
      </c>
      <c r="P207">
        <f t="shared" si="65"/>
        <v>188</v>
      </c>
      <c r="Q207">
        <f t="shared" si="66"/>
        <v>0.188</v>
      </c>
    </row>
    <row r="208">
      <c r="A208" s="5">
        <v>10.287373000000001</v>
      </c>
      <c r="B208" s="5" t="s">
        <v>85</v>
      </c>
      <c r="C208" s="5">
        <v>300</v>
      </c>
      <c r="D208" s="5" t="s">
        <v>85</v>
      </c>
      <c r="E208" s="5" t="s">
        <v>85</v>
      </c>
      <c r="F208" s="5">
        <v>8</v>
      </c>
      <c r="G208" s="5" t="s">
        <v>89</v>
      </c>
      <c r="H208" s="5" t="s">
        <v>0</v>
      </c>
      <c r="I208" s="5" t="s">
        <v>90</v>
      </c>
      <c r="J208" s="5" t="s">
        <v>0</v>
      </c>
      <c r="K208" s="5" t="s">
        <v>90</v>
      </c>
      <c r="L208" s="5" t="s">
        <v>86</v>
      </c>
      <c r="M208" s="5" t="s">
        <v>90</v>
      </c>
      <c r="N208" s="5" t="s">
        <v>15</v>
      </c>
      <c r="P208">
        <f t="shared" si="65"/>
        <v>173</v>
      </c>
      <c r="Q208">
        <f t="shared" si="66"/>
        <v>0.17299999999999999</v>
      </c>
    </row>
    <row r="209">
      <c r="A209" s="5">
        <v>10.337375</v>
      </c>
      <c r="B209" s="5" t="s">
        <v>85</v>
      </c>
      <c r="C209" s="5">
        <v>300</v>
      </c>
      <c r="D209" s="5" t="s">
        <v>85</v>
      </c>
      <c r="E209" s="5" t="s">
        <v>85</v>
      </c>
      <c r="F209" s="5">
        <v>8</v>
      </c>
      <c r="G209" s="5" t="s">
        <v>89</v>
      </c>
      <c r="H209" s="5" t="s">
        <v>0</v>
      </c>
      <c r="I209" s="5" t="s">
        <v>90</v>
      </c>
      <c r="J209" s="5" t="s">
        <v>0</v>
      </c>
      <c r="K209" s="5" t="s">
        <v>90</v>
      </c>
      <c r="L209" s="5" t="s">
        <v>86</v>
      </c>
      <c r="M209" s="5" t="s">
        <v>90</v>
      </c>
      <c r="N209" s="5" t="s">
        <v>18</v>
      </c>
      <c r="P209">
        <f t="shared" si="65"/>
        <v>190</v>
      </c>
      <c r="Q209">
        <f t="shared" si="66"/>
        <v>0.19</v>
      </c>
    </row>
    <row r="210">
      <c r="A210" s="5">
        <v>10.387383</v>
      </c>
      <c r="B210" s="5" t="s">
        <v>85</v>
      </c>
      <c r="C210" s="5">
        <v>300</v>
      </c>
      <c r="D210" s="5" t="s">
        <v>85</v>
      </c>
      <c r="E210" s="5" t="s">
        <v>85</v>
      </c>
      <c r="F210" s="5">
        <v>8</v>
      </c>
      <c r="G210" s="5" t="s">
        <v>89</v>
      </c>
      <c r="H210" s="5" t="s">
        <v>0</v>
      </c>
      <c r="I210" s="5" t="s">
        <v>90</v>
      </c>
      <c r="J210" s="5" t="s">
        <v>0</v>
      </c>
      <c r="K210" s="5" t="s">
        <v>90</v>
      </c>
      <c r="L210" s="5" t="s">
        <v>86</v>
      </c>
      <c r="M210" s="5" t="s">
        <v>90</v>
      </c>
      <c r="N210" s="5" t="s">
        <v>21</v>
      </c>
      <c r="P210">
        <f t="shared" si="65"/>
        <v>175</v>
      </c>
      <c r="Q210">
        <f t="shared" si="66"/>
        <v>0.17499999999999999</v>
      </c>
    </row>
    <row r="211">
      <c r="A211" s="5">
        <v>10.437386</v>
      </c>
      <c r="B211" s="5" t="s">
        <v>85</v>
      </c>
      <c r="C211" s="5">
        <v>300</v>
      </c>
      <c r="D211" s="5" t="s">
        <v>85</v>
      </c>
      <c r="E211" s="5" t="s">
        <v>85</v>
      </c>
      <c r="F211" s="5">
        <v>8</v>
      </c>
      <c r="G211" s="5" t="s">
        <v>89</v>
      </c>
      <c r="H211" s="5" t="s">
        <v>0</v>
      </c>
      <c r="I211" s="5" t="s">
        <v>90</v>
      </c>
      <c r="J211" s="5" t="s">
        <v>0</v>
      </c>
      <c r="K211" s="5" t="s">
        <v>90</v>
      </c>
      <c r="L211" s="5" t="s">
        <v>86</v>
      </c>
      <c r="M211" s="5" t="s">
        <v>90</v>
      </c>
      <c r="N211" s="5" t="s">
        <v>91</v>
      </c>
      <c r="P211">
        <f t="shared" si="65"/>
        <v>48</v>
      </c>
      <c r="Q211">
        <f t="shared" si="66"/>
        <v>4.8000000000000001e-002</v>
      </c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P212">
        <f t="shared" si="65"/>
        <v>0</v>
      </c>
      <c r="Q212">
        <f t="shared" si="66"/>
        <v>0</v>
      </c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P213">
        <f t="shared" si="65"/>
        <v>0</v>
      </c>
      <c r="Q213">
        <f t="shared" si="66"/>
        <v>0</v>
      </c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P214">
        <f t="shared" si="65"/>
        <v>0</v>
      </c>
      <c r="Q214">
        <f t="shared" si="66"/>
        <v>0</v>
      </c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P215">
        <f t="shared" si="65"/>
        <v>0</v>
      </c>
      <c r="Q215">
        <f t="shared" si="66"/>
        <v>0</v>
      </c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P216">
        <f t="shared" si="65"/>
        <v>0</v>
      </c>
      <c r="Q216">
        <f t="shared" si="66"/>
        <v>0</v>
      </c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P217">
        <f t="shared" si="65"/>
        <v>0</v>
      </c>
      <c r="Q217">
        <f t="shared" si="66"/>
        <v>0</v>
      </c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P218">
        <f t="shared" si="65"/>
        <v>0</v>
      </c>
      <c r="Q218">
        <f t="shared" si="66"/>
        <v>0</v>
      </c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P219">
        <f t="shared" si="65"/>
        <v>0</v>
      </c>
      <c r="Q219">
        <f t="shared" si="66"/>
        <v>0</v>
      </c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P220">
        <f t="shared" si="65"/>
        <v>0</v>
      </c>
      <c r="Q220">
        <f t="shared" si="66"/>
        <v>0</v>
      </c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P221">
        <f t="shared" si="65"/>
        <v>0</v>
      </c>
      <c r="Q221">
        <f t="shared" si="66"/>
        <v>0</v>
      </c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P222">
        <f t="shared" si="65"/>
        <v>0</v>
      </c>
      <c r="Q222">
        <f t="shared" si="66"/>
        <v>0</v>
      </c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P223">
        <f t="shared" si="65"/>
        <v>0</v>
      </c>
      <c r="Q223">
        <f t="shared" si="66"/>
        <v>0</v>
      </c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P224">
        <f t="shared" si="65"/>
        <v>0</v>
      </c>
      <c r="Q224">
        <f t="shared" si="66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F0091-00FF-4D70-B930-006C001B0077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K1" t="s">
        <v>99</v>
      </c>
      <c r="L1" t="s">
        <v>88</v>
      </c>
      <c r="N1" t="s">
        <v>50</v>
      </c>
      <c r="O1">
        <f>1000</f>
        <v>1000</v>
      </c>
      <c r="Q1" t="s">
        <v>51</v>
      </c>
      <c r="R1" t="s">
        <v>88</v>
      </c>
    </row>
    <row r="2" ht="14.25">
      <c r="A2" s="5">
        <v>3.5774e-002</v>
      </c>
      <c r="B2" s="5" t="s">
        <v>85</v>
      </c>
      <c r="C2" s="5">
        <v>301</v>
      </c>
      <c r="D2" s="5" t="s">
        <v>85</v>
      </c>
      <c r="E2" s="5" t="s">
        <v>85</v>
      </c>
      <c r="F2" s="5">
        <v>3</v>
      </c>
      <c r="G2" s="5" t="s">
        <v>1</v>
      </c>
      <c r="H2" s="5" t="s">
        <v>86</v>
      </c>
      <c r="I2" s="5" t="s">
        <v>86</v>
      </c>
      <c r="N2">
        <f t="shared" ref="N2:N9" si="67">HEX2DEC(G2)</f>
        <v>226</v>
      </c>
      <c r="O2">
        <f t="shared" ref="O2:O9" si="68">N2/1000</f>
        <v>0.22600000000000001</v>
      </c>
      <c r="Q2">
        <f t="shared" ref="Q2:Q9" si="69">HEX2DEC(H2)</f>
        <v>0</v>
      </c>
      <c r="R2">
        <f t="shared" ref="R2:R9" si="70">Q2/1000</f>
        <v>0</v>
      </c>
    </row>
    <row r="3" ht="14.25">
      <c r="A3" s="5">
        <v>8.5781999999999997e-002</v>
      </c>
      <c r="B3" s="5" t="s">
        <v>85</v>
      </c>
      <c r="C3" s="5">
        <v>301</v>
      </c>
      <c r="D3" s="5" t="s">
        <v>85</v>
      </c>
      <c r="E3" s="5" t="s">
        <v>85</v>
      </c>
      <c r="F3" s="5">
        <v>3</v>
      </c>
      <c r="G3" s="5" t="s">
        <v>2</v>
      </c>
      <c r="H3" s="5" t="s">
        <v>100</v>
      </c>
      <c r="I3" s="5" t="s">
        <v>86</v>
      </c>
      <c r="N3">
        <f t="shared" si="67"/>
        <v>179</v>
      </c>
      <c r="O3">
        <f t="shared" si="68"/>
        <v>0.17899999999999999</v>
      </c>
      <c r="Q3">
        <f t="shared" si="69"/>
        <v>1</v>
      </c>
      <c r="R3">
        <f t="shared" si="70"/>
        <v>1.e-003</v>
      </c>
    </row>
    <row r="4" ht="14.25">
      <c r="A4" s="5">
        <v>0.13577800000000001</v>
      </c>
      <c r="B4" s="5" t="s">
        <v>85</v>
      </c>
      <c r="C4" s="5">
        <v>301</v>
      </c>
      <c r="D4" s="5" t="s">
        <v>85</v>
      </c>
      <c r="E4" s="5" t="s">
        <v>85</v>
      </c>
      <c r="F4" s="5">
        <v>3</v>
      </c>
      <c r="G4" s="5" t="s">
        <v>3</v>
      </c>
      <c r="H4" s="5" t="s">
        <v>101</v>
      </c>
      <c r="I4" s="5" t="s">
        <v>86</v>
      </c>
      <c r="N4">
        <f t="shared" si="67"/>
        <v>107</v>
      </c>
      <c r="O4">
        <f t="shared" si="68"/>
        <v>0.107</v>
      </c>
      <c r="Q4">
        <f t="shared" si="69"/>
        <v>2</v>
      </c>
      <c r="R4">
        <f t="shared" si="70"/>
        <v>2.e-003</v>
      </c>
    </row>
    <row r="5" ht="14.25">
      <c r="A5" s="5">
        <v>0.185784</v>
      </c>
      <c r="B5" s="5" t="s">
        <v>85</v>
      </c>
      <c r="C5" s="5">
        <v>301</v>
      </c>
      <c r="D5" s="5" t="s">
        <v>85</v>
      </c>
      <c r="E5" s="5" t="s">
        <v>85</v>
      </c>
      <c r="F5" s="5">
        <v>3</v>
      </c>
      <c r="G5" s="5" t="s">
        <v>102</v>
      </c>
      <c r="H5" s="5" t="s">
        <v>89</v>
      </c>
      <c r="I5" s="5" t="s">
        <v>86</v>
      </c>
      <c r="N5">
        <f t="shared" si="67"/>
        <v>150</v>
      </c>
      <c r="O5">
        <f t="shared" si="68"/>
        <v>0.14999999999999999</v>
      </c>
      <c r="Q5">
        <f t="shared" si="69"/>
        <v>3</v>
      </c>
      <c r="R5">
        <f t="shared" si="70"/>
        <v>3.0000000000000001e-003</v>
      </c>
    </row>
    <row r="6" ht="14.25">
      <c r="A6" s="5">
        <v>0.236122</v>
      </c>
      <c r="B6" s="5" t="s">
        <v>85</v>
      </c>
      <c r="C6" s="5">
        <v>301</v>
      </c>
      <c r="D6" s="5" t="s">
        <v>85</v>
      </c>
      <c r="E6" s="5" t="s">
        <v>85</v>
      </c>
      <c r="F6" s="5">
        <v>3</v>
      </c>
      <c r="G6" s="5" t="s">
        <v>89</v>
      </c>
      <c r="H6" s="5" t="s">
        <v>103</v>
      </c>
      <c r="I6" s="5" t="s">
        <v>86</v>
      </c>
      <c r="N6">
        <f t="shared" si="67"/>
        <v>3</v>
      </c>
      <c r="O6">
        <f t="shared" si="68"/>
        <v>3.0000000000000001e-003</v>
      </c>
      <c r="Q6">
        <f t="shared" si="69"/>
        <v>4</v>
      </c>
      <c r="R6">
        <f t="shared" si="70"/>
        <v>4.0000000000000001e-003</v>
      </c>
    </row>
    <row r="7" ht="14.25">
      <c r="A7" s="5">
        <v>0.28579300000000002</v>
      </c>
      <c r="B7" s="5" t="s">
        <v>85</v>
      </c>
      <c r="C7" s="5">
        <v>301</v>
      </c>
      <c r="D7" s="5" t="s">
        <v>85</v>
      </c>
      <c r="E7" s="5" t="s">
        <v>85</v>
      </c>
      <c r="F7" s="5">
        <v>3</v>
      </c>
      <c r="G7" s="5" t="s">
        <v>104</v>
      </c>
      <c r="H7" s="5" t="s">
        <v>105</v>
      </c>
      <c r="I7" s="5" t="s">
        <v>86</v>
      </c>
      <c r="N7">
        <f t="shared" si="67"/>
        <v>84</v>
      </c>
      <c r="O7">
        <f t="shared" si="68"/>
        <v>8.4000000000000005e-002</v>
      </c>
      <c r="Q7">
        <f t="shared" si="69"/>
        <v>5</v>
      </c>
      <c r="R7">
        <f t="shared" si="70"/>
        <v>5.0000000000000001e-003</v>
      </c>
    </row>
    <row r="8" ht="14.25">
      <c r="A8" s="5">
        <v>0.33580199999999999</v>
      </c>
      <c r="B8" s="5" t="s">
        <v>85</v>
      </c>
      <c r="C8" s="5">
        <v>301</v>
      </c>
      <c r="D8" s="5" t="s">
        <v>85</v>
      </c>
      <c r="E8" s="5" t="s">
        <v>85</v>
      </c>
      <c r="F8" s="5">
        <v>3</v>
      </c>
      <c r="G8" s="5" t="s">
        <v>4</v>
      </c>
      <c r="H8" s="5" t="s">
        <v>106</v>
      </c>
      <c r="I8" s="5" t="s">
        <v>86</v>
      </c>
      <c r="N8">
        <f t="shared" si="67"/>
        <v>245</v>
      </c>
      <c r="O8">
        <f t="shared" si="68"/>
        <v>0.245</v>
      </c>
      <c r="Q8">
        <f t="shared" si="69"/>
        <v>6</v>
      </c>
      <c r="R8">
        <f t="shared" si="70"/>
        <v>6.0000000000000001e-003</v>
      </c>
    </row>
    <row r="9" ht="14.25">
      <c r="A9" s="5">
        <v>0.38580900000000001</v>
      </c>
      <c r="B9" s="5" t="s">
        <v>85</v>
      </c>
      <c r="C9" s="5">
        <v>301</v>
      </c>
      <c r="D9" s="5" t="s">
        <v>85</v>
      </c>
      <c r="E9" s="5" t="s">
        <v>85</v>
      </c>
      <c r="F9" s="5">
        <v>3</v>
      </c>
      <c r="G9" s="5" t="s">
        <v>5</v>
      </c>
      <c r="H9" s="5" t="s">
        <v>107</v>
      </c>
      <c r="I9" s="5" t="s">
        <v>86</v>
      </c>
      <c r="N9">
        <f t="shared" si="67"/>
        <v>184</v>
      </c>
      <c r="O9">
        <f t="shared" si="68"/>
        <v>0.184</v>
      </c>
      <c r="Q9">
        <f t="shared" si="69"/>
        <v>7</v>
      </c>
      <c r="R9">
        <f t="shared" si="70"/>
        <v>7.0000000000000001e-003</v>
      </c>
    </row>
    <row r="10" ht="14.25">
      <c r="A10" s="5">
        <v>0.43581300000000001</v>
      </c>
      <c r="B10" s="5" t="s">
        <v>85</v>
      </c>
      <c r="C10" s="5">
        <v>301</v>
      </c>
      <c r="D10" s="5" t="s">
        <v>85</v>
      </c>
      <c r="E10" s="5" t="s">
        <v>85</v>
      </c>
      <c r="F10" s="5">
        <v>3</v>
      </c>
      <c r="G10" s="5" t="s">
        <v>108</v>
      </c>
      <c r="H10" s="5" t="s">
        <v>109</v>
      </c>
      <c r="I10" s="5" t="s">
        <v>86</v>
      </c>
      <c r="N10">
        <f t="shared" ref="N10:N73" si="71">HEX2DEC(G10)</f>
        <v>128</v>
      </c>
      <c r="O10">
        <f t="shared" ref="O10:O73" si="72">N10/1000</f>
        <v>0.128</v>
      </c>
      <c r="Q10">
        <f t="shared" ref="Q10:Q73" si="73">HEX2DEC(H10)</f>
        <v>8</v>
      </c>
      <c r="R10">
        <f t="shared" ref="R10:R73" si="74">Q10/1000</f>
        <v>8.0000000000000002e-003</v>
      </c>
    </row>
    <row r="11" ht="14.25">
      <c r="A11" s="5">
        <v>0.485817</v>
      </c>
      <c r="B11" s="5" t="s">
        <v>85</v>
      </c>
      <c r="C11" s="5">
        <v>301</v>
      </c>
      <c r="D11" s="5" t="s">
        <v>85</v>
      </c>
      <c r="E11" s="5" t="s">
        <v>85</v>
      </c>
      <c r="F11" s="5">
        <v>3</v>
      </c>
      <c r="G11" s="5" t="s">
        <v>110</v>
      </c>
      <c r="H11" s="5" t="s">
        <v>111</v>
      </c>
      <c r="I11" s="5" t="s">
        <v>86</v>
      </c>
      <c r="N11">
        <f t="shared" si="71"/>
        <v>136</v>
      </c>
      <c r="O11">
        <f t="shared" si="72"/>
        <v>0.13600000000000001</v>
      </c>
      <c r="Q11">
        <f t="shared" si="73"/>
        <v>9</v>
      </c>
      <c r="R11">
        <f t="shared" si="74"/>
        <v>8.9999999999999993e-003</v>
      </c>
    </row>
    <row r="12" ht="14.25">
      <c r="A12" s="5">
        <v>0.53582099999999999</v>
      </c>
      <c r="B12" s="5" t="s">
        <v>85</v>
      </c>
      <c r="C12" s="5">
        <v>301</v>
      </c>
      <c r="D12" s="5" t="s">
        <v>85</v>
      </c>
      <c r="E12" s="5" t="s">
        <v>85</v>
      </c>
      <c r="F12" s="5">
        <v>3</v>
      </c>
      <c r="G12" s="5" t="s">
        <v>8</v>
      </c>
      <c r="H12" s="5" t="s">
        <v>9</v>
      </c>
      <c r="I12" s="5" t="s">
        <v>86</v>
      </c>
      <c r="N12">
        <f t="shared" si="71"/>
        <v>198</v>
      </c>
      <c r="O12">
        <f t="shared" si="72"/>
        <v>0.19800000000000001</v>
      </c>
      <c r="Q12">
        <f t="shared" si="73"/>
        <v>10</v>
      </c>
      <c r="R12">
        <f t="shared" si="74"/>
        <v>1.e-002</v>
      </c>
    </row>
    <row r="13" ht="14.25">
      <c r="A13" s="5">
        <v>0.58582599999999996</v>
      </c>
      <c r="B13" s="5" t="s">
        <v>85</v>
      </c>
      <c r="C13" s="5">
        <v>301</v>
      </c>
      <c r="D13" s="5" t="s">
        <v>85</v>
      </c>
      <c r="E13" s="5" t="s">
        <v>85</v>
      </c>
      <c r="F13" s="5">
        <v>3</v>
      </c>
      <c r="G13" s="5" t="s">
        <v>112</v>
      </c>
      <c r="H13" s="5" t="s">
        <v>11</v>
      </c>
      <c r="I13" s="5" t="s">
        <v>86</v>
      </c>
      <c r="N13">
        <f t="shared" si="71"/>
        <v>67</v>
      </c>
      <c r="O13">
        <f t="shared" si="72"/>
        <v>6.7000000000000004e-002</v>
      </c>
      <c r="Q13">
        <f t="shared" si="73"/>
        <v>11</v>
      </c>
      <c r="R13">
        <f t="shared" si="74"/>
        <v>1.0999999999999999e-002</v>
      </c>
    </row>
    <row r="14" ht="14.25">
      <c r="A14" s="5">
        <v>0.63583000000000001</v>
      </c>
      <c r="B14" s="5" t="s">
        <v>85</v>
      </c>
      <c r="C14" s="5">
        <v>301</v>
      </c>
      <c r="D14" s="5" t="s">
        <v>85</v>
      </c>
      <c r="E14" s="5" t="s">
        <v>85</v>
      </c>
      <c r="F14" s="5">
        <v>3</v>
      </c>
      <c r="G14" s="5" t="s">
        <v>13</v>
      </c>
      <c r="H14" s="5" t="s">
        <v>14</v>
      </c>
      <c r="I14" s="5" t="s">
        <v>86</v>
      </c>
      <c r="N14">
        <f t="shared" si="71"/>
        <v>181</v>
      </c>
      <c r="O14">
        <f t="shared" si="72"/>
        <v>0.18099999999999999</v>
      </c>
      <c r="Q14">
        <f t="shared" si="73"/>
        <v>12</v>
      </c>
      <c r="R14">
        <f t="shared" si="74"/>
        <v>1.2e-002</v>
      </c>
    </row>
    <row r="15" ht="14.25">
      <c r="A15" s="5">
        <v>0.686612</v>
      </c>
      <c r="B15" s="5" t="s">
        <v>85</v>
      </c>
      <c r="C15" s="5">
        <v>301</v>
      </c>
      <c r="D15" s="5" t="s">
        <v>85</v>
      </c>
      <c r="E15" s="5" t="s">
        <v>85</v>
      </c>
      <c r="F15" s="5">
        <v>3</v>
      </c>
      <c r="G15" s="5" t="s">
        <v>16</v>
      </c>
      <c r="H15" s="5" t="s">
        <v>17</v>
      </c>
      <c r="I15" s="5" t="s">
        <v>86</v>
      </c>
      <c r="N15">
        <f t="shared" si="71"/>
        <v>78</v>
      </c>
      <c r="O15">
        <f t="shared" si="72"/>
        <v>7.8e-002</v>
      </c>
      <c r="Q15">
        <f t="shared" si="73"/>
        <v>13</v>
      </c>
      <c r="R15">
        <f t="shared" si="74"/>
        <v>1.2999999999999999e-002</v>
      </c>
    </row>
    <row r="16" ht="14.25">
      <c r="A16" s="5">
        <v>0.73584799999999995</v>
      </c>
      <c r="B16" s="5" t="s">
        <v>85</v>
      </c>
      <c r="C16" s="5">
        <v>301</v>
      </c>
      <c r="D16" s="5" t="s">
        <v>85</v>
      </c>
      <c r="E16" s="5" t="s">
        <v>85</v>
      </c>
      <c r="F16" s="5">
        <v>3</v>
      </c>
      <c r="G16" s="5" t="s">
        <v>19</v>
      </c>
      <c r="H16" s="5" t="s">
        <v>20</v>
      </c>
      <c r="I16" s="5" t="s">
        <v>86</v>
      </c>
      <c r="N16">
        <f t="shared" si="71"/>
        <v>29</v>
      </c>
      <c r="O16">
        <f t="shared" si="72"/>
        <v>2.9000000000000001e-002</v>
      </c>
      <c r="Q16">
        <f t="shared" si="73"/>
        <v>14</v>
      </c>
      <c r="R16">
        <f t="shared" si="74"/>
        <v>1.4e-002</v>
      </c>
    </row>
    <row r="17" ht="14.25">
      <c r="A17" s="5">
        <v>0.78584799999999999</v>
      </c>
      <c r="B17" s="5" t="s">
        <v>85</v>
      </c>
      <c r="C17" s="5">
        <v>301</v>
      </c>
      <c r="D17" s="5" t="s">
        <v>85</v>
      </c>
      <c r="E17" s="5" t="s">
        <v>85</v>
      </c>
      <c r="F17" s="5">
        <v>3</v>
      </c>
      <c r="G17" s="5" t="s">
        <v>22</v>
      </c>
      <c r="H17" s="5" t="s">
        <v>23</v>
      </c>
      <c r="I17" s="5" t="s">
        <v>86</v>
      </c>
      <c r="N17">
        <f t="shared" si="71"/>
        <v>232</v>
      </c>
      <c r="O17">
        <f t="shared" si="72"/>
        <v>0.23200000000000001</v>
      </c>
      <c r="Q17">
        <f t="shared" si="73"/>
        <v>15</v>
      </c>
      <c r="R17">
        <f t="shared" si="74"/>
        <v>1.4999999999999999e-002</v>
      </c>
    </row>
    <row r="18" ht="14.25">
      <c r="A18" s="5">
        <v>0.83586000000000005</v>
      </c>
      <c r="B18" s="5" t="s">
        <v>85</v>
      </c>
      <c r="C18" s="5">
        <v>301</v>
      </c>
      <c r="D18" s="5" t="s">
        <v>85</v>
      </c>
      <c r="E18" s="5" t="s">
        <v>85</v>
      </c>
      <c r="F18" s="5">
        <v>3</v>
      </c>
      <c r="G18" s="5" t="s">
        <v>1</v>
      </c>
      <c r="H18" s="5" t="s">
        <v>86</v>
      </c>
      <c r="I18" s="5" t="s">
        <v>86</v>
      </c>
      <c r="N18">
        <f t="shared" si="71"/>
        <v>226</v>
      </c>
      <c r="O18">
        <f t="shared" si="72"/>
        <v>0.22600000000000001</v>
      </c>
      <c r="Q18">
        <f t="shared" si="73"/>
        <v>0</v>
      </c>
      <c r="R18">
        <f t="shared" si="74"/>
        <v>0</v>
      </c>
    </row>
    <row r="19" ht="14.25">
      <c r="A19" s="5">
        <v>0.88586399999999998</v>
      </c>
      <c r="B19" s="5" t="s">
        <v>85</v>
      </c>
      <c r="C19" s="5">
        <v>301</v>
      </c>
      <c r="D19" s="5" t="s">
        <v>85</v>
      </c>
      <c r="E19" s="5" t="s">
        <v>85</v>
      </c>
      <c r="F19" s="5">
        <v>3</v>
      </c>
      <c r="G19" s="5" t="s">
        <v>2</v>
      </c>
      <c r="H19" s="5" t="s">
        <v>100</v>
      </c>
      <c r="I19" s="5" t="s">
        <v>86</v>
      </c>
      <c r="N19">
        <f t="shared" si="71"/>
        <v>179</v>
      </c>
      <c r="O19">
        <f t="shared" si="72"/>
        <v>0.17899999999999999</v>
      </c>
      <c r="Q19">
        <f t="shared" si="73"/>
        <v>1</v>
      </c>
      <c r="R19">
        <f t="shared" si="74"/>
        <v>1.e-003</v>
      </c>
    </row>
    <row r="20" ht="14.25">
      <c r="A20" s="5">
        <v>0.93586000000000003</v>
      </c>
      <c r="B20" s="5" t="s">
        <v>85</v>
      </c>
      <c r="C20" s="5">
        <v>301</v>
      </c>
      <c r="D20" s="5" t="s">
        <v>85</v>
      </c>
      <c r="E20" s="5" t="s">
        <v>85</v>
      </c>
      <c r="F20" s="5">
        <v>3</v>
      </c>
      <c r="G20" s="5" t="s">
        <v>3</v>
      </c>
      <c r="H20" s="5" t="s">
        <v>101</v>
      </c>
      <c r="I20" s="5" t="s">
        <v>86</v>
      </c>
      <c r="N20">
        <f t="shared" si="71"/>
        <v>107</v>
      </c>
      <c r="O20">
        <f t="shared" si="72"/>
        <v>0.107</v>
      </c>
      <c r="Q20">
        <f t="shared" si="73"/>
        <v>2</v>
      </c>
      <c r="R20">
        <f t="shared" si="74"/>
        <v>2.e-003</v>
      </c>
    </row>
    <row r="21" ht="14.25">
      <c r="A21" s="5">
        <v>0.98686700000000005</v>
      </c>
      <c r="B21" s="5" t="s">
        <v>85</v>
      </c>
      <c r="C21" s="5">
        <v>301</v>
      </c>
      <c r="D21" s="5" t="s">
        <v>85</v>
      </c>
      <c r="E21" s="5" t="s">
        <v>85</v>
      </c>
      <c r="F21" s="5">
        <v>3</v>
      </c>
      <c r="G21" s="5" t="s">
        <v>102</v>
      </c>
      <c r="H21" s="5" t="s">
        <v>89</v>
      </c>
      <c r="I21" s="5" t="s">
        <v>86</v>
      </c>
      <c r="N21">
        <f t="shared" si="71"/>
        <v>150</v>
      </c>
      <c r="O21">
        <f t="shared" si="72"/>
        <v>0.14999999999999999</v>
      </c>
      <c r="Q21">
        <f t="shared" si="73"/>
        <v>3</v>
      </c>
      <c r="R21">
        <f t="shared" si="74"/>
        <v>3.0000000000000001e-003</v>
      </c>
    </row>
    <row r="22" ht="14.25">
      <c r="A22" s="5">
        <v>1.036872</v>
      </c>
      <c r="B22" s="5" t="s">
        <v>85</v>
      </c>
      <c r="C22" s="5">
        <v>301</v>
      </c>
      <c r="D22" s="5" t="s">
        <v>85</v>
      </c>
      <c r="E22" s="5" t="s">
        <v>85</v>
      </c>
      <c r="F22" s="5">
        <v>3</v>
      </c>
      <c r="G22" s="5" t="s">
        <v>89</v>
      </c>
      <c r="H22" s="5" t="s">
        <v>103</v>
      </c>
      <c r="I22" s="5" t="s">
        <v>86</v>
      </c>
      <c r="N22">
        <f t="shared" si="71"/>
        <v>3</v>
      </c>
      <c r="O22">
        <f t="shared" si="72"/>
        <v>3.0000000000000001e-003</v>
      </c>
      <c r="Q22">
        <f t="shared" si="73"/>
        <v>4</v>
      </c>
      <c r="R22">
        <f t="shared" si="74"/>
        <v>4.0000000000000001e-003</v>
      </c>
    </row>
    <row r="23" ht="14.25">
      <c r="A23" s="5">
        <v>1.086876</v>
      </c>
      <c r="B23" s="5" t="s">
        <v>85</v>
      </c>
      <c r="C23" s="5">
        <v>301</v>
      </c>
      <c r="D23" s="5" t="s">
        <v>85</v>
      </c>
      <c r="E23" s="5" t="s">
        <v>85</v>
      </c>
      <c r="F23" s="5">
        <v>3</v>
      </c>
      <c r="G23" s="5" t="s">
        <v>104</v>
      </c>
      <c r="H23" s="5" t="s">
        <v>105</v>
      </c>
      <c r="I23" s="5" t="s">
        <v>86</v>
      </c>
      <c r="N23">
        <f t="shared" si="71"/>
        <v>84</v>
      </c>
      <c r="O23">
        <f t="shared" si="72"/>
        <v>8.4000000000000005e-002</v>
      </c>
      <c r="Q23">
        <f t="shared" si="73"/>
        <v>5</v>
      </c>
      <c r="R23">
        <f t="shared" si="74"/>
        <v>5.0000000000000001e-003</v>
      </c>
    </row>
    <row r="24" ht="14.25">
      <c r="A24" s="5">
        <v>1.136884</v>
      </c>
      <c r="B24" s="5" t="s">
        <v>85</v>
      </c>
      <c r="C24" s="5">
        <v>301</v>
      </c>
      <c r="D24" s="5" t="s">
        <v>85</v>
      </c>
      <c r="E24" s="5" t="s">
        <v>85</v>
      </c>
      <c r="F24" s="5">
        <v>3</v>
      </c>
      <c r="G24" s="5" t="s">
        <v>4</v>
      </c>
      <c r="H24" s="5" t="s">
        <v>106</v>
      </c>
      <c r="I24" s="5" t="s">
        <v>86</v>
      </c>
      <c r="N24">
        <f t="shared" si="71"/>
        <v>245</v>
      </c>
      <c r="O24">
        <f t="shared" si="72"/>
        <v>0.245</v>
      </c>
      <c r="Q24">
        <f t="shared" si="73"/>
        <v>6</v>
      </c>
      <c r="R24">
        <f t="shared" si="74"/>
        <v>6.0000000000000001e-003</v>
      </c>
    </row>
    <row r="25" ht="14.25">
      <c r="A25" s="5">
        <v>1.186893</v>
      </c>
      <c r="B25" s="5" t="s">
        <v>85</v>
      </c>
      <c r="C25" s="5">
        <v>301</v>
      </c>
      <c r="D25" s="5" t="s">
        <v>85</v>
      </c>
      <c r="E25" s="5" t="s">
        <v>85</v>
      </c>
      <c r="F25" s="5">
        <v>3</v>
      </c>
      <c r="G25" s="5" t="s">
        <v>5</v>
      </c>
      <c r="H25" s="5" t="s">
        <v>107</v>
      </c>
      <c r="I25" s="5" t="s">
        <v>86</v>
      </c>
      <c r="N25">
        <f t="shared" si="71"/>
        <v>184</v>
      </c>
      <c r="O25">
        <f t="shared" si="72"/>
        <v>0.184</v>
      </c>
      <c r="Q25">
        <f t="shared" si="73"/>
        <v>7</v>
      </c>
      <c r="R25">
        <f t="shared" si="74"/>
        <v>7.0000000000000001e-003</v>
      </c>
    </row>
    <row r="26" ht="14.25">
      <c r="A26" s="5">
        <v>1.2368969999999999</v>
      </c>
      <c r="B26" s="5" t="s">
        <v>85</v>
      </c>
      <c r="C26" s="5">
        <v>301</v>
      </c>
      <c r="D26" s="5" t="s">
        <v>85</v>
      </c>
      <c r="E26" s="5" t="s">
        <v>85</v>
      </c>
      <c r="F26" s="5">
        <v>3</v>
      </c>
      <c r="G26" s="5" t="s">
        <v>108</v>
      </c>
      <c r="H26" s="5" t="s">
        <v>109</v>
      </c>
      <c r="I26" s="5" t="s">
        <v>86</v>
      </c>
      <c r="N26">
        <f t="shared" si="71"/>
        <v>128</v>
      </c>
      <c r="O26">
        <f t="shared" si="72"/>
        <v>0.128</v>
      </c>
      <c r="Q26">
        <f t="shared" si="73"/>
        <v>8</v>
      </c>
      <c r="R26">
        <f t="shared" si="74"/>
        <v>8.0000000000000002e-003</v>
      </c>
    </row>
    <row r="27" ht="14.25">
      <c r="A27" s="5">
        <v>1.286902</v>
      </c>
      <c r="B27" s="5" t="s">
        <v>85</v>
      </c>
      <c r="C27" s="5">
        <v>301</v>
      </c>
      <c r="D27" s="5" t="s">
        <v>85</v>
      </c>
      <c r="E27" s="5" t="s">
        <v>85</v>
      </c>
      <c r="F27" s="5">
        <v>3</v>
      </c>
      <c r="G27" s="5" t="s">
        <v>110</v>
      </c>
      <c r="H27" s="5" t="s">
        <v>111</v>
      </c>
      <c r="I27" s="5" t="s">
        <v>86</v>
      </c>
      <c r="N27">
        <f t="shared" si="71"/>
        <v>136</v>
      </c>
      <c r="O27">
        <f t="shared" si="72"/>
        <v>0.13600000000000001</v>
      </c>
      <c r="Q27">
        <f t="shared" si="73"/>
        <v>9</v>
      </c>
      <c r="R27">
        <f t="shared" si="74"/>
        <v>8.9999999999999993e-003</v>
      </c>
    </row>
    <row r="28" ht="14.25">
      <c r="A28" s="5">
        <v>1.336902</v>
      </c>
      <c r="B28" s="5" t="s">
        <v>85</v>
      </c>
      <c r="C28" s="5">
        <v>301</v>
      </c>
      <c r="D28" s="5" t="s">
        <v>85</v>
      </c>
      <c r="E28" s="5" t="s">
        <v>85</v>
      </c>
      <c r="F28" s="5">
        <v>3</v>
      </c>
      <c r="G28" s="5" t="s">
        <v>8</v>
      </c>
      <c r="H28" s="5" t="s">
        <v>9</v>
      </c>
      <c r="I28" s="5" t="s">
        <v>86</v>
      </c>
      <c r="N28">
        <f t="shared" si="71"/>
        <v>198</v>
      </c>
      <c r="O28">
        <f t="shared" si="72"/>
        <v>0.19800000000000001</v>
      </c>
      <c r="Q28">
        <f t="shared" si="73"/>
        <v>10</v>
      </c>
      <c r="R28">
        <f t="shared" si="74"/>
        <v>1.e-002</v>
      </c>
    </row>
    <row r="29" ht="14.25">
      <c r="A29" s="5">
        <v>1.386908</v>
      </c>
      <c r="B29" s="5" t="s">
        <v>85</v>
      </c>
      <c r="C29" s="5">
        <v>301</v>
      </c>
      <c r="D29" s="5" t="s">
        <v>85</v>
      </c>
      <c r="E29" s="5" t="s">
        <v>85</v>
      </c>
      <c r="F29" s="5">
        <v>3</v>
      </c>
      <c r="G29" s="5" t="s">
        <v>112</v>
      </c>
      <c r="H29" s="5" t="s">
        <v>11</v>
      </c>
      <c r="I29" s="5" t="s">
        <v>86</v>
      </c>
      <c r="N29">
        <f t="shared" si="71"/>
        <v>67</v>
      </c>
      <c r="O29">
        <f t="shared" si="72"/>
        <v>6.7000000000000004e-002</v>
      </c>
      <c r="Q29">
        <f t="shared" si="73"/>
        <v>11</v>
      </c>
      <c r="R29">
        <f t="shared" si="74"/>
        <v>1.0999999999999999e-002</v>
      </c>
    </row>
    <row r="30" ht="14.25">
      <c r="A30" s="5">
        <v>1.436912</v>
      </c>
      <c r="B30" s="5" t="s">
        <v>85</v>
      </c>
      <c r="C30" s="5">
        <v>301</v>
      </c>
      <c r="D30" s="5" t="s">
        <v>85</v>
      </c>
      <c r="E30" s="5" t="s">
        <v>85</v>
      </c>
      <c r="F30" s="5">
        <v>3</v>
      </c>
      <c r="G30" s="5" t="s">
        <v>13</v>
      </c>
      <c r="H30" s="5" t="s">
        <v>14</v>
      </c>
      <c r="I30" s="5" t="s">
        <v>86</v>
      </c>
      <c r="N30">
        <f t="shared" si="71"/>
        <v>181</v>
      </c>
      <c r="O30">
        <f t="shared" si="72"/>
        <v>0.18099999999999999</v>
      </c>
      <c r="Q30">
        <f t="shared" si="73"/>
        <v>12</v>
      </c>
      <c r="R30">
        <f t="shared" si="74"/>
        <v>1.2e-002</v>
      </c>
    </row>
    <row r="31" ht="14.25">
      <c r="A31" s="5">
        <v>1.4869190000000001</v>
      </c>
      <c r="B31" s="5" t="s">
        <v>85</v>
      </c>
      <c r="C31" s="5">
        <v>301</v>
      </c>
      <c r="D31" s="5" t="s">
        <v>85</v>
      </c>
      <c r="E31" s="5" t="s">
        <v>85</v>
      </c>
      <c r="F31" s="5">
        <v>3</v>
      </c>
      <c r="G31" s="5" t="s">
        <v>16</v>
      </c>
      <c r="H31" s="5" t="s">
        <v>17</v>
      </c>
      <c r="I31" s="5" t="s">
        <v>86</v>
      </c>
      <c r="N31">
        <f t="shared" si="71"/>
        <v>78</v>
      </c>
      <c r="O31">
        <f t="shared" si="72"/>
        <v>7.8e-002</v>
      </c>
      <c r="Q31">
        <f t="shared" si="73"/>
        <v>13</v>
      </c>
      <c r="R31">
        <f t="shared" si="74"/>
        <v>1.2999999999999999e-002</v>
      </c>
    </row>
    <row r="32" ht="14.25">
      <c r="A32" s="5">
        <v>1.536926</v>
      </c>
      <c r="B32" s="5" t="s">
        <v>85</v>
      </c>
      <c r="C32" s="5">
        <v>301</v>
      </c>
      <c r="D32" s="5" t="s">
        <v>85</v>
      </c>
      <c r="E32" s="5" t="s">
        <v>85</v>
      </c>
      <c r="F32" s="5">
        <v>3</v>
      </c>
      <c r="G32" s="5" t="s">
        <v>19</v>
      </c>
      <c r="H32" s="5" t="s">
        <v>20</v>
      </c>
      <c r="I32" s="5" t="s">
        <v>86</v>
      </c>
      <c r="N32">
        <f t="shared" si="71"/>
        <v>29</v>
      </c>
      <c r="O32">
        <f t="shared" si="72"/>
        <v>2.9000000000000001e-002</v>
      </c>
      <c r="Q32">
        <f t="shared" si="73"/>
        <v>14</v>
      </c>
      <c r="R32">
        <f t="shared" si="74"/>
        <v>1.4e-002</v>
      </c>
    </row>
    <row r="33" ht="14.25">
      <c r="A33" s="5">
        <v>1.5869260000000001</v>
      </c>
      <c r="B33" s="5" t="s">
        <v>85</v>
      </c>
      <c r="C33" s="5">
        <v>301</v>
      </c>
      <c r="D33" s="5" t="s">
        <v>85</v>
      </c>
      <c r="E33" s="5" t="s">
        <v>85</v>
      </c>
      <c r="F33" s="5">
        <v>3</v>
      </c>
      <c r="G33" s="5" t="s">
        <v>22</v>
      </c>
      <c r="H33" s="5" t="s">
        <v>23</v>
      </c>
      <c r="I33" s="5" t="s">
        <v>86</v>
      </c>
      <c r="N33">
        <f t="shared" si="71"/>
        <v>232</v>
      </c>
      <c r="O33">
        <f t="shared" si="72"/>
        <v>0.23200000000000001</v>
      </c>
      <c r="Q33">
        <f t="shared" si="73"/>
        <v>15</v>
      </c>
      <c r="R33">
        <f t="shared" si="74"/>
        <v>1.4999999999999999e-002</v>
      </c>
    </row>
    <row r="34" ht="14.25">
      <c r="A34" s="5">
        <v>1.6369419999999999</v>
      </c>
      <c r="B34" s="5" t="s">
        <v>85</v>
      </c>
      <c r="C34" s="5">
        <v>301</v>
      </c>
      <c r="D34" s="5" t="s">
        <v>85</v>
      </c>
      <c r="E34" s="5" t="s">
        <v>85</v>
      </c>
      <c r="F34" s="5">
        <v>3</v>
      </c>
      <c r="G34" s="5" t="s">
        <v>1</v>
      </c>
      <c r="H34" s="5" t="s">
        <v>86</v>
      </c>
      <c r="I34" s="5" t="s">
        <v>86</v>
      </c>
      <c r="N34">
        <f t="shared" si="71"/>
        <v>226</v>
      </c>
      <c r="O34">
        <f t="shared" si="72"/>
        <v>0.22600000000000001</v>
      </c>
      <c r="Q34">
        <f t="shared" si="73"/>
        <v>0</v>
      </c>
      <c r="R34">
        <f t="shared" si="74"/>
        <v>0</v>
      </c>
    </row>
    <row r="35" ht="14.25">
      <c r="A35" s="5">
        <v>1.687724</v>
      </c>
      <c r="B35" s="5" t="s">
        <v>85</v>
      </c>
      <c r="C35" s="5">
        <v>301</v>
      </c>
      <c r="D35" s="5" t="s">
        <v>85</v>
      </c>
      <c r="E35" s="5" t="s">
        <v>85</v>
      </c>
      <c r="F35" s="5">
        <v>3</v>
      </c>
      <c r="G35" s="5" t="s">
        <v>2</v>
      </c>
      <c r="H35" s="5" t="s">
        <v>100</v>
      </c>
      <c r="I35" s="5" t="s">
        <v>86</v>
      </c>
      <c r="N35">
        <f t="shared" si="71"/>
        <v>179</v>
      </c>
      <c r="O35">
        <f t="shared" si="72"/>
        <v>0.17899999999999999</v>
      </c>
      <c r="Q35">
        <f t="shared" si="73"/>
        <v>1</v>
      </c>
      <c r="R35">
        <f t="shared" si="74"/>
        <v>1.e-003</v>
      </c>
    </row>
    <row r="36" ht="14.25">
      <c r="A36" s="5">
        <v>1.736944</v>
      </c>
      <c r="B36" s="5" t="s">
        <v>85</v>
      </c>
      <c r="C36" s="5">
        <v>301</v>
      </c>
      <c r="D36" s="5" t="s">
        <v>85</v>
      </c>
      <c r="E36" s="5" t="s">
        <v>85</v>
      </c>
      <c r="F36" s="5">
        <v>3</v>
      </c>
      <c r="G36" s="5" t="s">
        <v>3</v>
      </c>
      <c r="H36" s="5" t="s">
        <v>101</v>
      </c>
      <c r="I36" s="5" t="s">
        <v>86</v>
      </c>
      <c r="N36">
        <f t="shared" si="71"/>
        <v>107</v>
      </c>
      <c r="O36">
        <f t="shared" si="72"/>
        <v>0.107</v>
      </c>
      <c r="Q36">
        <f t="shared" si="73"/>
        <v>2</v>
      </c>
      <c r="R36">
        <f t="shared" si="74"/>
        <v>2.e-003</v>
      </c>
    </row>
    <row r="37" ht="14.25">
      <c r="A37" s="5">
        <v>1.7869489999999999</v>
      </c>
      <c r="B37" s="5" t="s">
        <v>85</v>
      </c>
      <c r="C37" s="5">
        <v>301</v>
      </c>
      <c r="D37" s="5" t="s">
        <v>85</v>
      </c>
      <c r="E37" s="5" t="s">
        <v>85</v>
      </c>
      <c r="F37" s="5">
        <v>3</v>
      </c>
      <c r="G37" s="5" t="s">
        <v>102</v>
      </c>
      <c r="H37" s="5" t="s">
        <v>89</v>
      </c>
      <c r="I37" s="5" t="s">
        <v>86</v>
      </c>
      <c r="N37">
        <f t="shared" si="71"/>
        <v>150</v>
      </c>
      <c r="O37">
        <f t="shared" si="72"/>
        <v>0.14999999999999999</v>
      </c>
      <c r="Q37">
        <f t="shared" si="73"/>
        <v>3</v>
      </c>
      <c r="R37">
        <f t="shared" si="74"/>
        <v>3.0000000000000001e-003</v>
      </c>
    </row>
    <row r="38" ht="14.25">
      <c r="A38" s="5">
        <v>1.837145</v>
      </c>
      <c r="B38" s="5" t="s">
        <v>85</v>
      </c>
      <c r="C38" s="5">
        <v>301</v>
      </c>
      <c r="D38" s="5" t="s">
        <v>85</v>
      </c>
      <c r="E38" s="5" t="s">
        <v>85</v>
      </c>
      <c r="F38" s="5">
        <v>3</v>
      </c>
      <c r="G38" s="5" t="s">
        <v>89</v>
      </c>
      <c r="H38" s="5" t="s">
        <v>103</v>
      </c>
      <c r="I38" s="5" t="s">
        <v>86</v>
      </c>
      <c r="N38">
        <f t="shared" si="71"/>
        <v>3</v>
      </c>
      <c r="O38">
        <f t="shared" si="72"/>
        <v>3.0000000000000001e-003</v>
      </c>
      <c r="Q38">
        <f t="shared" si="73"/>
        <v>4</v>
      </c>
      <c r="R38">
        <f t="shared" si="74"/>
        <v>4.0000000000000001e-003</v>
      </c>
    </row>
    <row r="39" ht="14.25">
      <c r="A39" s="5">
        <v>1.886957</v>
      </c>
      <c r="B39" s="5" t="s">
        <v>85</v>
      </c>
      <c r="C39" s="5">
        <v>301</v>
      </c>
      <c r="D39" s="5" t="s">
        <v>85</v>
      </c>
      <c r="E39" s="5" t="s">
        <v>85</v>
      </c>
      <c r="F39" s="5">
        <v>3</v>
      </c>
      <c r="G39" s="5" t="s">
        <v>104</v>
      </c>
      <c r="H39" s="5" t="s">
        <v>105</v>
      </c>
      <c r="I39" s="5" t="s">
        <v>86</v>
      </c>
      <c r="N39">
        <f t="shared" si="71"/>
        <v>84</v>
      </c>
      <c r="O39">
        <f t="shared" si="72"/>
        <v>8.4000000000000005e-002</v>
      </c>
      <c r="Q39">
        <f t="shared" si="73"/>
        <v>5</v>
      </c>
      <c r="R39">
        <f t="shared" si="74"/>
        <v>5.0000000000000001e-003</v>
      </c>
    </row>
    <row r="40" ht="14.25">
      <c r="A40" s="5">
        <v>1.9369700000000001</v>
      </c>
      <c r="B40" s="5" t="s">
        <v>85</v>
      </c>
      <c r="C40" s="5">
        <v>301</v>
      </c>
      <c r="D40" s="5" t="s">
        <v>85</v>
      </c>
      <c r="E40" s="5" t="s">
        <v>85</v>
      </c>
      <c r="F40" s="5">
        <v>3</v>
      </c>
      <c r="G40" s="5" t="s">
        <v>4</v>
      </c>
      <c r="H40" s="5" t="s">
        <v>106</v>
      </c>
      <c r="I40" s="5" t="s">
        <v>86</v>
      </c>
      <c r="N40">
        <f t="shared" si="71"/>
        <v>245</v>
      </c>
      <c r="O40">
        <f t="shared" si="72"/>
        <v>0.245</v>
      </c>
      <c r="Q40">
        <f t="shared" si="73"/>
        <v>6</v>
      </c>
      <c r="R40">
        <f t="shared" si="74"/>
        <v>6.0000000000000001e-003</v>
      </c>
    </row>
    <row r="41" ht="14.25">
      <c r="A41" s="5">
        <v>1.9869749999999999</v>
      </c>
      <c r="B41" s="5" t="s">
        <v>85</v>
      </c>
      <c r="C41" s="5">
        <v>301</v>
      </c>
      <c r="D41" s="5" t="s">
        <v>85</v>
      </c>
      <c r="E41" s="5" t="s">
        <v>85</v>
      </c>
      <c r="F41" s="5">
        <v>3</v>
      </c>
      <c r="G41" s="5" t="s">
        <v>5</v>
      </c>
      <c r="H41" s="5" t="s">
        <v>107</v>
      </c>
      <c r="I41" s="5" t="s">
        <v>86</v>
      </c>
      <c r="N41">
        <f t="shared" si="71"/>
        <v>184</v>
      </c>
      <c r="O41">
        <f t="shared" si="72"/>
        <v>0.184</v>
      </c>
      <c r="Q41">
        <f t="shared" si="73"/>
        <v>7</v>
      </c>
      <c r="R41">
        <f t="shared" si="74"/>
        <v>7.0000000000000001e-003</v>
      </c>
    </row>
    <row r="42" ht="14.25">
      <c r="A42" s="5">
        <v>2.0369809999999999</v>
      </c>
      <c r="B42" s="5" t="s">
        <v>85</v>
      </c>
      <c r="C42" s="5">
        <v>301</v>
      </c>
      <c r="D42" s="5" t="s">
        <v>85</v>
      </c>
      <c r="E42" s="5" t="s">
        <v>85</v>
      </c>
      <c r="F42" s="5">
        <v>3</v>
      </c>
      <c r="G42" s="5" t="s">
        <v>108</v>
      </c>
      <c r="H42" s="5" t="s">
        <v>109</v>
      </c>
      <c r="I42" s="5" t="s">
        <v>86</v>
      </c>
      <c r="N42">
        <f t="shared" si="71"/>
        <v>128</v>
      </c>
      <c r="O42">
        <f t="shared" si="72"/>
        <v>0.128</v>
      </c>
      <c r="Q42">
        <f t="shared" si="73"/>
        <v>8</v>
      </c>
      <c r="R42">
        <f t="shared" si="74"/>
        <v>8.0000000000000002e-003</v>
      </c>
    </row>
    <row r="43" ht="14.25">
      <c r="A43" s="5">
        <v>2.0869849999999999</v>
      </c>
      <c r="B43" s="5" t="s">
        <v>85</v>
      </c>
      <c r="C43" s="5">
        <v>301</v>
      </c>
      <c r="D43" s="5" t="s">
        <v>85</v>
      </c>
      <c r="E43" s="5" t="s">
        <v>85</v>
      </c>
      <c r="F43" s="5">
        <v>3</v>
      </c>
      <c r="G43" s="5" t="s">
        <v>110</v>
      </c>
      <c r="H43" s="5" t="s">
        <v>111</v>
      </c>
      <c r="I43" s="5" t="s">
        <v>86</v>
      </c>
      <c r="N43">
        <f t="shared" si="71"/>
        <v>136</v>
      </c>
      <c r="O43">
        <f t="shared" si="72"/>
        <v>0.13600000000000001</v>
      </c>
      <c r="Q43">
        <f t="shared" si="73"/>
        <v>9</v>
      </c>
      <c r="R43">
        <f t="shared" si="74"/>
        <v>8.9999999999999993e-003</v>
      </c>
    </row>
    <row r="44" ht="14.25">
      <c r="A44" s="5">
        <v>2.1369850000000001</v>
      </c>
      <c r="B44" s="5" t="s">
        <v>85</v>
      </c>
      <c r="C44" s="5">
        <v>301</v>
      </c>
      <c r="D44" s="5" t="s">
        <v>85</v>
      </c>
      <c r="E44" s="5" t="s">
        <v>85</v>
      </c>
      <c r="F44" s="5">
        <v>3</v>
      </c>
      <c r="G44" s="5" t="s">
        <v>8</v>
      </c>
      <c r="H44" s="5" t="s">
        <v>9</v>
      </c>
      <c r="I44" s="5" t="s">
        <v>86</v>
      </c>
      <c r="N44">
        <f t="shared" si="71"/>
        <v>198</v>
      </c>
      <c r="O44">
        <f t="shared" si="72"/>
        <v>0.19800000000000001</v>
      </c>
      <c r="Q44">
        <f t="shared" si="73"/>
        <v>10</v>
      </c>
      <c r="R44">
        <f t="shared" si="74"/>
        <v>1.e-002</v>
      </c>
    </row>
    <row r="45" ht="14.25">
      <c r="A45" s="5">
        <v>2.186992</v>
      </c>
      <c r="B45" s="5" t="s">
        <v>85</v>
      </c>
      <c r="C45" s="5">
        <v>301</v>
      </c>
      <c r="D45" s="5" t="s">
        <v>85</v>
      </c>
      <c r="E45" s="5" t="s">
        <v>85</v>
      </c>
      <c r="F45" s="5">
        <v>3</v>
      </c>
      <c r="G45" s="5" t="s">
        <v>112</v>
      </c>
      <c r="H45" s="5" t="s">
        <v>11</v>
      </c>
      <c r="I45" s="5" t="s">
        <v>86</v>
      </c>
      <c r="N45">
        <f t="shared" si="71"/>
        <v>67</v>
      </c>
      <c r="O45">
        <f t="shared" si="72"/>
        <v>6.7000000000000004e-002</v>
      </c>
      <c r="Q45">
        <f t="shared" si="73"/>
        <v>11</v>
      </c>
      <c r="R45">
        <f t="shared" si="74"/>
        <v>1.0999999999999999e-002</v>
      </c>
    </row>
    <row r="46" ht="14.25">
      <c r="A46" s="5">
        <v>2.236996</v>
      </c>
      <c r="B46" s="5" t="s">
        <v>85</v>
      </c>
      <c r="C46" s="5">
        <v>301</v>
      </c>
      <c r="D46" s="5" t="s">
        <v>85</v>
      </c>
      <c r="E46" s="5" t="s">
        <v>85</v>
      </c>
      <c r="F46" s="5">
        <v>3</v>
      </c>
      <c r="G46" s="5" t="s">
        <v>13</v>
      </c>
      <c r="H46" s="5" t="s">
        <v>14</v>
      </c>
      <c r="I46" s="5" t="s">
        <v>86</v>
      </c>
      <c r="N46">
        <f t="shared" si="71"/>
        <v>181</v>
      </c>
      <c r="O46">
        <f t="shared" si="72"/>
        <v>0.18099999999999999</v>
      </c>
      <c r="Q46">
        <f t="shared" si="73"/>
        <v>12</v>
      </c>
      <c r="R46">
        <f t="shared" si="74"/>
        <v>1.2e-002</v>
      </c>
    </row>
    <row r="47" ht="14.25">
      <c r="A47" s="5">
        <v>2.2869989999999998</v>
      </c>
      <c r="B47" s="5" t="s">
        <v>85</v>
      </c>
      <c r="C47" s="5">
        <v>301</v>
      </c>
      <c r="D47" s="5" t="s">
        <v>85</v>
      </c>
      <c r="E47" s="5" t="s">
        <v>85</v>
      </c>
      <c r="F47" s="5">
        <v>3</v>
      </c>
      <c r="G47" s="5" t="s">
        <v>16</v>
      </c>
      <c r="H47" s="5" t="s">
        <v>17</v>
      </c>
      <c r="I47" s="5" t="s">
        <v>86</v>
      </c>
      <c r="N47">
        <f t="shared" si="71"/>
        <v>78</v>
      </c>
      <c r="O47">
        <f t="shared" si="72"/>
        <v>7.8e-002</v>
      </c>
      <c r="Q47">
        <f t="shared" si="73"/>
        <v>13</v>
      </c>
      <c r="R47">
        <f t="shared" si="74"/>
        <v>1.2999999999999999e-002</v>
      </c>
    </row>
    <row r="48" ht="14.25">
      <c r="A48" s="5">
        <v>2.3370109999999999</v>
      </c>
      <c r="B48" s="5" t="s">
        <v>85</v>
      </c>
      <c r="C48" s="5">
        <v>301</v>
      </c>
      <c r="D48" s="5" t="s">
        <v>85</v>
      </c>
      <c r="E48" s="5" t="s">
        <v>85</v>
      </c>
      <c r="F48" s="5">
        <v>3</v>
      </c>
      <c r="G48" s="5" t="s">
        <v>19</v>
      </c>
      <c r="H48" s="5" t="s">
        <v>20</v>
      </c>
      <c r="I48" s="5" t="s">
        <v>86</v>
      </c>
      <c r="N48">
        <f t="shared" si="71"/>
        <v>29</v>
      </c>
      <c r="O48">
        <f t="shared" si="72"/>
        <v>2.9000000000000001e-002</v>
      </c>
      <c r="Q48">
        <f t="shared" si="73"/>
        <v>14</v>
      </c>
      <c r="R48">
        <f t="shared" si="74"/>
        <v>1.4e-002</v>
      </c>
    </row>
    <row r="49" ht="14.25">
      <c r="A49" s="5">
        <v>2.3870119999999999</v>
      </c>
      <c r="B49" s="5" t="s">
        <v>85</v>
      </c>
      <c r="C49" s="5">
        <v>301</v>
      </c>
      <c r="D49" s="5" t="s">
        <v>85</v>
      </c>
      <c r="E49" s="5" t="s">
        <v>85</v>
      </c>
      <c r="F49" s="5">
        <v>3</v>
      </c>
      <c r="G49" s="5" t="s">
        <v>22</v>
      </c>
      <c r="H49" s="5" t="s">
        <v>23</v>
      </c>
      <c r="I49" s="5" t="s">
        <v>86</v>
      </c>
      <c r="N49">
        <f t="shared" si="71"/>
        <v>232</v>
      </c>
      <c r="O49">
        <f t="shared" si="72"/>
        <v>0.23200000000000001</v>
      </c>
      <c r="Q49">
        <f t="shared" si="73"/>
        <v>15</v>
      </c>
      <c r="R49">
        <f t="shared" si="74"/>
        <v>1.4999999999999999e-002</v>
      </c>
    </row>
    <row r="50" ht="14.25">
      <c r="A50" s="5">
        <v>2.4370250000000002</v>
      </c>
      <c r="B50" s="5" t="s">
        <v>85</v>
      </c>
      <c r="C50" s="5">
        <v>301</v>
      </c>
      <c r="D50" s="5" t="s">
        <v>85</v>
      </c>
      <c r="E50" s="5" t="s">
        <v>85</v>
      </c>
      <c r="F50" s="5">
        <v>3</v>
      </c>
      <c r="G50" s="5" t="s">
        <v>1</v>
      </c>
      <c r="H50" s="5" t="s">
        <v>86</v>
      </c>
      <c r="I50" s="5" t="s">
        <v>86</v>
      </c>
      <c r="N50">
        <f t="shared" si="71"/>
        <v>226</v>
      </c>
      <c r="O50">
        <f t="shared" si="72"/>
        <v>0.22600000000000001</v>
      </c>
      <c r="Q50">
        <f t="shared" si="73"/>
        <v>0</v>
      </c>
      <c r="R50">
        <f t="shared" si="74"/>
        <v>0</v>
      </c>
    </row>
    <row r="51" ht="14.25">
      <c r="A51" s="5">
        <v>2.487031</v>
      </c>
      <c r="B51" s="5" t="s">
        <v>85</v>
      </c>
      <c r="C51" s="5">
        <v>301</v>
      </c>
      <c r="D51" s="5" t="s">
        <v>85</v>
      </c>
      <c r="E51" s="5" t="s">
        <v>85</v>
      </c>
      <c r="F51" s="5">
        <v>3</v>
      </c>
      <c r="G51" s="5" t="s">
        <v>2</v>
      </c>
      <c r="H51" s="5" t="s">
        <v>100</v>
      </c>
      <c r="I51" s="5" t="s">
        <v>86</v>
      </c>
      <c r="N51">
        <f t="shared" si="71"/>
        <v>179</v>
      </c>
      <c r="O51">
        <f t="shared" si="72"/>
        <v>0.17899999999999999</v>
      </c>
      <c r="Q51">
        <f t="shared" si="73"/>
        <v>1</v>
      </c>
      <c r="R51">
        <f t="shared" si="74"/>
        <v>1.e-003</v>
      </c>
    </row>
    <row r="52" ht="14.25">
      <c r="A52" s="5">
        <v>2.5370270000000001</v>
      </c>
      <c r="B52" s="5" t="s">
        <v>85</v>
      </c>
      <c r="C52" s="5">
        <v>301</v>
      </c>
      <c r="D52" s="5" t="s">
        <v>85</v>
      </c>
      <c r="E52" s="5" t="s">
        <v>85</v>
      </c>
      <c r="F52" s="5">
        <v>3</v>
      </c>
      <c r="G52" s="5" t="s">
        <v>3</v>
      </c>
      <c r="H52" s="5" t="s">
        <v>101</v>
      </c>
      <c r="I52" s="5" t="s">
        <v>86</v>
      </c>
      <c r="N52">
        <f t="shared" si="71"/>
        <v>107</v>
      </c>
      <c r="O52">
        <f t="shared" si="72"/>
        <v>0.107</v>
      </c>
      <c r="Q52">
        <f t="shared" si="73"/>
        <v>2</v>
      </c>
      <c r="R52">
        <f t="shared" si="74"/>
        <v>2.e-003</v>
      </c>
    </row>
    <row r="53" ht="14.25">
      <c r="A53" s="5">
        <v>2.5870310000000001</v>
      </c>
      <c r="B53" s="5" t="s">
        <v>85</v>
      </c>
      <c r="C53" s="5">
        <v>301</v>
      </c>
      <c r="D53" s="5" t="s">
        <v>85</v>
      </c>
      <c r="E53" s="5" t="s">
        <v>85</v>
      </c>
      <c r="F53" s="5">
        <v>3</v>
      </c>
      <c r="G53" s="5" t="s">
        <v>102</v>
      </c>
      <c r="H53" s="5" t="s">
        <v>89</v>
      </c>
      <c r="I53" s="5" t="s">
        <v>86</v>
      </c>
      <c r="N53">
        <f t="shared" si="71"/>
        <v>150</v>
      </c>
      <c r="O53">
        <f t="shared" si="72"/>
        <v>0.14999999999999999</v>
      </c>
      <c r="Q53">
        <f t="shared" si="73"/>
        <v>3</v>
      </c>
      <c r="R53">
        <f t="shared" si="74"/>
        <v>3.0000000000000001e-003</v>
      </c>
    </row>
    <row r="54" ht="14.25">
      <c r="A54" s="5">
        <v>2.637035</v>
      </c>
      <c r="B54" s="5" t="s">
        <v>85</v>
      </c>
      <c r="C54" s="5">
        <v>301</v>
      </c>
      <c r="D54" s="5" t="s">
        <v>85</v>
      </c>
      <c r="E54" s="5" t="s">
        <v>85</v>
      </c>
      <c r="F54" s="5">
        <v>3</v>
      </c>
      <c r="G54" s="5" t="s">
        <v>89</v>
      </c>
      <c r="H54" s="5" t="s">
        <v>103</v>
      </c>
      <c r="I54" s="5" t="s">
        <v>86</v>
      </c>
      <c r="N54">
        <f t="shared" si="71"/>
        <v>3</v>
      </c>
      <c r="O54">
        <f t="shared" si="72"/>
        <v>3.0000000000000001e-003</v>
      </c>
      <c r="Q54">
        <f t="shared" si="73"/>
        <v>4</v>
      </c>
      <c r="R54">
        <f t="shared" si="74"/>
        <v>4.0000000000000001e-003</v>
      </c>
    </row>
    <row r="55" ht="14.25">
      <c r="A55" s="5">
        <v>2.6878199999999999</v>
      </c>
      <c r="B55" s="5" t="s">
        <v>85</v>
      </c>
      <c r="C55" s="5">
        <v>301</v>
      </c>
      <c r="D55" s="5" t="s">
        <v>85</v>
      </c>
      <c r="E55" s="5" t="s">
        <v>85</v>
      </c>
      <c r="F55" s="5">
        <v>3</v>
      </c>
      <c r="G55" s="5" t="s">
        <v>104</v>
      </c>
      <c r="H55" s="5" t="s">
        <v>105</v>
      </c>
      <c r="I55" s="5" t="s">
        <v>86</v>
      </c>
      <c r="N55">
        <f t="shared" si="71"/>
        <v>84</v>
      </c>
      <c r="O55">
        <f t="shared" si="72"/>
        <v>8.4000000000000005e-002</v>
      </c>
      <c r="Q55">
        <f t="shared" si="73"/>
        <v>5</v>
      </c>
      <c r="R55">
        <f t="shared" si="74"/>
        <v>5.0000000000000001e-003</v>
      </c>
    </row>
    <row r="56" ht="14.25">
      <c r="A56" s="5">
        <v>2.7370519999999998</v>
      </c>
      <c r="B56" s="5" t="s">
        <v>85</v>
      </c>
      <c r="C56" s="5">
        <v>301</v>
      </c>
      <c r="D56" s="5" t="s">
        <v>85</v>
      </c>
      <c r="E56" s="5" t="s">
        <v>85</v>
      </c>
      <c r="F56" s="5">
        <v>3</v>
      </c>
      <c r="G56" s="5" t="s">
        <v>4</v>
      </c>
      <c r="H56" s="5" t="s">
        <v>106</v>
      </c>
      <c r="I56" s="5" t="s">
        <v>86</v>
      </c>
      <c r="N56">
        <f t="shared" si="71"/>
        <v>245</v>
      </c>
      <c r="O56">
        <f t="shared" si="72"/>
        <v>0.245</v>
      </c>
      <c r="Q56">
        <f t="shared" si="73"/>
        <v>6</v>
      </c>
      <c r="R56">
        <f t="shared" si="74"/>
        <v>6.0000000000000001e-003</v>
      </c>
    </row>
    <row r="57" ht="14.25">
      <c r="A57" s="5">
        <v>2.7870560000000002</v>
      </c>
      <c r="B57" s="5" t="s">
        <v>85</v>
      </c>
      <c r="C57" s="5">
        <v>301</v>
      </c>
      <c r="D57" s="5" t="s">
        <v>85</v>
      </c>
      <c r="E57" s="5" t="s">
        <v>85</v>
      </c>
      <c r="F57" s="5">
        <v>3</v>
      </c>
      <c r="G57" s="5" t="s">
        <v>5</v>
      </c>
      <c r="H57" s="5" t="s">
        <v>107</v>
      </c>
      <c r="I57" s="5" t="s">
        <v>86</v>
      </c>
      <c r="N57">
        <f t="shared" si="71"/>
        <v>184</v>
      </c>
      <c r="O57">
        <f t="shared" si="72"/>
        <v>0.184</v>
      </c>
      <c r="Q57">
        <f t="shared" si="73"/>
        <v>7</v>
      </c>
      <c r="R57">
        <f t="shared" si="74"/>
        <v>7.0000000000000001e-003</v>
      </c>
    </row>
    <row r="58" ht="14.25">
      <c r="A58" s="5">
        <v>2.8370639999999998</v>
      </c>
      <c r="B58" s="5" t="s">
        <v>85</v>
      </c>
      <c r="C58" s="5">
        <v>301</v>
      </c>
      <c r="D58" s="5" t="s">
        <v>85</v>
      </c>
      <c r="E58" s="5" t="s">
        <v>85</v>
      </c>
      <c r="F58" s="5">
        <v>3</v>
      </c>
      <c r="G58" s="5" t="s">
        <v>108</v>
      </c>
      <c r="H58" s="5" t="s">
        <v>109</v>
      </c>
      <c r="I58" s="5" t="s">
        <v>86</v>
      </c>
      <c r="N58">
        <f t="shared" si="71"/>
        <v>128</v>
      </c>
      <c r="O58">
        <f t="shared" si="72"/>
        <v>0.128</v>
      </c>
      <c r="Q58">
        <f t="shared" si="73"/>
        <v>8</v>
      </c>
      <c r="R58">
        <f t="shared" si="74"/>
        <v>8.0000000000000002e-003</v>
      </c>
    </row>
    <row r="59" ht="14.25">
      <c r="A59" s="5">
        <v>2.887067</v>
      </c>
      <c r="B59" s="5" t="s">
        <v>85</v>
      </c>
      <c r="C59" s="5">
        <v>301</v>
      </c>
      <c r="D59" s="5" t="s">
        <v>85</v>
      </c>
      <c r="E59" s="5" t="s">
        <v>85</v>
      </c>
      <c r="F59" s="5">
        <v>3</v>
      </c>
      <c r="G59" s="5" t="s">
        <v>110</v>
      </c>
      <c r="H59" s="5" t="s">
        <v>111</v>
      </c>
      <c r="I59" s="5" t="s">
        <v>86</v>
      </c>
      <c r="N59">
        <f t="shared" si="71"/>
        <v>136</v>
      </c>
      <c r="O59">
        <f t="shared" si="72"/>
        <v>0.13600000000000001</v>
      </c>
      <c r="Q59">
        <f t="shared" si="73"/>
        <v>9</v>
      </c>
      <c r="R59">
        <f t="shared" si="74"/>
        <v>8.9999999999999993e-003</v>
      </c>
    </row>
    <row r="60" ht="14.25">
      <c r="A60" s="5">
        <v>2.9370669999999999</v>
      </c>
      <c r="B60" s="5" t="s">
        <v>85</v>
      </c>
      <c r="C60" s="5">
        <v>301</v>
      </c>
      <c r="D60" s="5" t="s">
        <v>85</v>
      </c>
      <c r="E60" s="5" t="s">
        <v>85</v>
      </c>
      <c r="F60" s="5">
        <v>3</v>
      </c>
      <c r="G60" s="5" t="s">
        <v>8</v>
      </c>
      <c r="H60" s="5" t="s">
        <v>9</v>
      </c>
      <c r="I60" s="5" t="s">
        <v>86</v>
      </c>
      <c r="N60">
        <f t="shared" si="71"/>
        <v>198</v>
      </c>
      <c r="O60">
        <f t="shared" si="72"/>
        <v>0.19800000000000001</v>
      </c>
      <c r="Q60">
        <f t="shared" si="73"/>
        <v>10</v>
      </c>
      <c r="R60">
        <f t="shared" si="74"/>
        <v>1.e-002</v>
      </c>
    </row>
    <row r="61" ht="14.25">
      <c r="A61" s="5">
        <v>2.9870749999999999</v>
      </c>
      <c r="B61" s="5" t="s">
        <v>85</v>
      </c>
      <c r="C61" s="5">
        <v>301</v>
      </c>
      <c r="D61" s="5" t="s">
        <v>85</v>
      </c>
      <c r="E61" s="5" t="s">
        <v>85</v>
      </c>
      <c r="F61" s="5">
        <v>3</v>
      </c>
      <c r="G61" s="5" t="s">
        <v>112</v>
      </c>
      <c r="H61" s="5" t="s">
        <v>11</v>
      </c>
      <c r="I61" s="5" t="s">
        <v>86</v>
      </c>
      <c r="N61">
        <f t="shared" si="71"/>
        <v>67</v>
      </c>
      <c r="O61">
        <f t="shared" si="72"/>
        <v>6.7000000000000004e-002</v>
      </c>
      <c r="Q61">
        <f t="shared" si="73"/>
        <v>11</v>
      </c>
      <c r="R61">
        <f t="shared" si="74"/>
        <v>1.0999999999999999e-002</v>
      </c>
    </row>
    <row r="62" ht="14.25">
      <c r="A62" s="5">
        <v>3.0370789999999999</v>
      </c>
      <c r="B62" s="5" t="s">
        <v>85</v>
      </c>
      <c r="C62" s="5">
        <v>301</v>
      </c>
      <c r="D62" s="5" t="s">
        <v>85</v>
      </c>
      <c r="E62" s="5" t="s">
        <v>85</v>
      </c>
      <c r="F62" s="5">
        <v>3</v>
      </c>
      <c r="G62" s="5" t="s">
        <v>13</v>
      </c>
      <c r="H62" s="5" t="s">
        <v>14</v>
      </c>
      <c r="I62" s="5" t="s">
        <v>86</v>
      </c>
      <c r="N62">
        <f t="shared" si="71"/>
        <v>181</v>
      </c>
      <c r="O62">
        <f t="shared" si="72"/>
        <v>0.18099999999999999</v>
      </c>
      <c r="Q62">
        <f t="shared" si="73"/>
        <v>12</v>
      </c>
      <c r="R62">
        <f t="shared" si="74"/>
        <v>1.2e-002</v>
      </c>
    </row>
    <row r="63" ht="14.25">
      <c r="A63" s="5">
        <v>3.0870850000000001</v>
      </c>
      <c r="B63" s="5" t="s">
        <v>85</v>
      </c>
      <c r="C63" s="5">
        <v>301</v>
      </c>
      <c r="D63" s="5" t="s">
        <v>85</v>
      </c>
      <c r="E63" s="5" t="s">
        <v>85</v>
      </c>
      <c r="F63" s="5">
        <v>3</v>
      </c>
      <c r="G63" s="5" t="s">
        <v>16</v>
      </c>
      <c r="H63" s="5" t="s">
        <v>17</v>
      </c>
      <c r="I63" s="5" t="s">
        <v>86</v>
      </c>
      <c r="N63">
        <f t="shared" si="71"/>
        <v>78</v>
      </c>
      <c r="O63">
        <f t="shared" si="72"/>
        <v>7.8e-002</v>
      </c>
      <c r="Q63">
        <f t="shared" si="73"/>
        <v>13</v>
      </c>
      <c r="R63">
        <f t="shared" si="74"/>
        <v>1.2999999999999999e-002</v>
      </c>
    </row>
    <row r="64" ht="14.25">
      <c r="A64" s="5">
        <v>3.1370930000000001</v>
      </c>
      <c r="B64" s="5" t="s">
        <v>85</v>
      </c>
      <c r="C64" s="5">
        <v>301</v>
      </c>
      <c r="D64" s="5" t="s">
        <v>85</v>
      </c>
      <c r="E64" s="5" t="s">
        <v>85</v>
      </c>
      <c r="F64" s="5">
        <v>3</v>
      </c>
      <c r="G64" s="5" t="s">
        <v>19</v>
      </c>
      <c r="H64" s="5" t="s">
        <v>20</v>
      </c>
      <c r="I64" s="5" t="s">
        <v>86</v>
      </c>
      <c r="N64">
        <f t="shared" si="71"/>
        <v>29</v>
      </c>
      <c r="O64">
        <f t="shared" si="72"/>
        <v>2.9000000000000001e-002</v>
      </c>
      <c r="Q64">
        <f t="shared" si="73"/>
        <v>14</v>
      </c>
      <c r="R64">
        <f t="shared" si="74"/>
        <v>1.4e-002</v>
      </c>
    </row>
    <row r="65" ht="14.25">
      <c r="A65" s="5">
        <v>3.1870949999999998</v>
      </c>
      <c r="B65" s="5" t="s">
        <v>85</v>
      </c>
      <c r="C65" s="5">
        <v>301</v>
      </c>
      <c r="D65" s="5" t="s">
        <v>85</v>
      </c>
      <c r="E65" s="5" t="s">
        <v>85</v>
      </c>
      <c r="F65" s="5">
        <v>3</v>
      </c>
      <c r="G65" s="5" t="s">
        <v>22</v>
      </c>
      <c r="H65" s="5" t="s">
        <v>23</v>
      </c>
      <c r="I65" s="5" t="s">
        <v>86</v>
      </c>
      <c r="N65">
        <f t="shared" si="71"/>
        <v>232</v>
      </c>
      <c r="O65">
        <f t="shared" si="72"/>
        <v>0.23200000000000001</v>
      </c>
      <c r="Q65">
        <f t="shared" si="73"/>
        <v>15</v>
      </c>
      <c r="R65">
        <f t="shared" si="74"/>
        <v>1.4999999999999999e-002</v>
      </c>
    </row>
    <row r="66" ht="14.25">
      <c r="A66" s="5">
        <v>3.237107</v>
      </c>
      <c r="B66" s="5" t="s">
        <v>85</v>
      </c>
      <c r="C66" s="5">
        <v>301</v>
      </c>
      <c r="D66" s="5" t="s">
        <v>85</v>
      </c>
      <c r="E66" s="5" t="s">
        <v>85</v>
      </c>
      <c r="F66" s="5">
        <v>3</v>
      </c>
      <c r="G66" s="5" t="s">
        <v>1</v>
      </c>
      <c r="H66" s="5" t="s">
        <v>86</v>
      </c>
      <c r="I66" s="5" t="s">
        <v>86</v>
      </c>
      <c r="N66">
        <f t="shared" si="71"/>
        <v>226</v>
      </c>
      <c r="O66">
        <f t="shared" si="72"/>
        <v>0.22600000000000001</v>
      </c>
      <c r="Q66">
        <f t="shared" si="73"/>
        <v>0</v>
      </c>
      <c r="R66">
        <f t="shared" si="74"/>
        <v>0</v>
      </c>
    </row>
    <row r="67" ht="14.25">
      <c r="A67" s="5">
        <v>3.2871139999999999</v>
      </c>
      <c r="B67" s="5" t="s">
        <v>85</v>
      </c>
      <c r="C67" s="5">
        <v>301</v>
      </c>
      <c r="D67" s="5" t="s">
        <v>85</v>
      </c>
      <c r="E67" s="5" t="s">
        <v>85</v>
      </c>
      <c r="F67" s="5">
        <v>3</v>
      </c>
      <c r="G67" s="5" t="s">
        <v>2</v>
      </c>
      <c r="H67" s="5" t="s">
        <v>100</v>
      </c>
      <c r="I67" s="5" t="s">
        <v>86</v>
      </c>
      <c r="N67">
        <f t="shared" si="71"/>
        <v>179</v>
      </c>
      <c r="O67">
        <f t="shared" si="72"/>
        <v>0.17899999999999999</v>
      </c>
      <c r="Q67">
        <f t="shared" si="73"/>
        <v>1</v>
      </c>
      <c r="R67">
        <f t="shared" si="74"/>
        <v>1.e-003</v>
      </c>
    </row>
    <row r="68" ht="14.25">
      <c r="A68" s="5">
        <v>3.33711</v>
      </c>
      <c r="B68" s="5" t="s">
        <v>85</v>
      </c>
      <c r="C68" s="5">
        <v>301</v>
      </c>
      <c r="D68" s="5" t="s">
        <v>85</v>
      </c>
      <c r="E68" s="5" t="s">
        <v>85</v>
      </c>
      <c r="F68" s="5">
        <v>3</v>
      </c>
      <c r="G68" s="5" t="s">
        <v>3</v>
      </c>
      <c r="H68" s="5" t="s">
        <v>101</v>
      </c>
      <c r="I68" s="5" t="s">
        <v>86</v>
      </c>
      <c r="N68">
        <f t="shared" si="71"/>
        <v>107</v>
      </c>
      <c r="O68">
        <f t="shared" si="72"/>
        <v>0.107</v>
      </c>
      <c r="Q68">
        <f t="shared" si="73"/>
        <v>2</v>
      </c>
      <c r="R68">
        <f t="shared" si="74"/>
        <v>2.e-003</v>
      </c>
    </row>
    <row r="69" ht="14.25">
      <c r="A69" s="5">
        <v>3.3871169999999999</v>
      </c>
      <c r="B69" s="5" t="s">
        <v>85</v>
      </c>
      <c r="C69" s="5">
        <v>301</v>
      </c>
      <c r="D69" s="5" t="s">
        <v>85</v>
      </c>
      <c r="E69" s="5" t="s">
        <v>85</v>
      </c>
      <c r="F69" s="5">
        <v>3</v>
      </c>
      <c r="G69" s="5" t="s">
        <v>102</v>
      </c>
      <c r="H69" s="5" t="s">
        <v>89</v>
      </c>
      <c r="I69" s="5" t="s">
        <v>86</v>
      </c>
      <c r="N69">
        <f t="shared" si="71"/>
        <v>150</v>
      </c>
      <c r="O69">
        <f t="shared" si="72"/>
        <v>0.14999999999999999</v>
      </c>
      <c r="Q69">
        <f t="shared" si="73"/>
        <v>3</v>
      </c>
      <c r="R69">
        <f t="shared" si="74"/>
        <v>3.0000000000000001e-003</v>
      </c>
    </row>
    <row r="70" ht="14.25">
      <c r="A70" s="5">
        <v>3.4371209999999999</v>
      </c>
      <c r="B70" s="5" t="s">
        <v>85</v>
      </c>
      <c r="C70" s="5">
        <v>301</v>
      </c>
      <c r="D70" s="5" t="s">
        <v>85</v>
      </c>
      <c r="E70" s="5" t="s">
        <v>85</v>
      </c>
      <c r="F70" s="5">
        <v>3</v>
      </c>
      <c r="G70" s="5" t="s">
        <v>89</v>
      </c>
      <c r="H70" s="5" t="s">
        <v>103</v>
      </c>
      <c r="I70" s="5" t="s">
        <v>86</v>
      </c>
      <c r="N70">
        <f t="shared" si="71"/>
        <v>3</v>
      </c>
      <c r="O70">
        <f t="shared" si="72"/>
        <v>3.0000000000000001e-003</v>
      </c>
      <c r="Q70">
        <f t="shared" si="73"/>
        <v>4</v>
      </c>
      <c r="R70">
        <f t="shared" si="74"/>
        <v>4.0000000000000001e-003</v>
      </c>
    </row>
    <row r="71" ht="14.25">
      <c r="A71" s="5">
        <v>3.4871259999999999</v>
      </c>
      <c r="B71" s="5" t="s">
        <v>85</v>
      </c>
      <c r="C71" s="5">
        <v>301</v>
      </c>
      <c r="D71" s="5" t="s">
        <v>85</v>
      </c>
      <c r="E71" s="5" t="s">
        <v>85</v>
      </c>
      <c r="F71" s="5">
        <v>3</v>
      </c>
      <c r="G71" s="5" t="s">
        <v>104</v>
      </c>
      <c r="H71" s="5" t="s">
        <v>105</v>
      </c>
      <c r="I71" s="5" t="s">
        <v>86</v>
      </c>
      <c r="N71">
        <f t="shared" si="71"/>
        <v>84</v>
      </c>
      <c r="O71">
        <f t="shared" si="72"/>
        <v>8.4000000000000005e-002</v>
      </c>
      <c r="Q71">
        <f t="shared" si="73"/>
        <v>5</v>
      </c>
      <c r="R71">
        <f t="shared" si="74"/>
        <v>5.0000000000000001e-003</v>
      </c>
    </row>
    <row r="72" ht="14.25">
      <c r="A72" s="5">
        <v>3.537134</v>
      </c>
      <c r="B72" s="5" t="s">
        <v>85</v>
      </c>
      <c r="C72" s="5">
        <v>301</v>
      </c>
      <c r="D72" s="5" t="s">
        <v>85</v>
      </c>
      <c r="E72" s="5" t="s">
        <v>85</v>
      </c>
      <c r="F72" s="5">
        <v>3</v>
      </c>
      <c r="G72" s="5" t="s">
        <v>4</v>
      </c>
      <c r="H72" s="5" t="s">
        <v>106</v>
      </c>
      <c r="I72" s="5" t="s">
        <v>86</v>
      </c>
      <c r="N72">
        <f t="shared" si="71"/>
        <v>245</v>
      </c>
      <c r="O72">
        <f t="shared" si="72"/>
        <v>0.245</v>
      </c>
      <c r="Q72">
        <f t="shared" si="73"/>
        <v>6</v>
      </c>
      <c r="R72">
        <f t="shared" si="74"/>
        <v>6.0000000000000001e-003</v>
      </c>
    </row>
    <row r="73" ht="14.25">
      <c r="A73" s="5">
        <v>3.5871390000000001</v>
      </c>
      <c r="B73" s="5" t="s">
        <v>85</v>
      </c>
      <c r="C73" s="5">
        <v>301</v>
      </c>
      <c r="D73" s="5" t="s">
        <v>85</v>
      </c>
      <c r="E73" s="5" t="s">
        <v>85</v>
      </c>
      <c r="F73" s="5">
        <v>3</v>
      </c>
      <c r="G73" s="5" t="s">
        <v>5</v>
      </c>
      <c r="H73" s="5" t="s">
        <v>107</v>
      </c>
      <c r="I73" s="5" t="s">
        <v>86</v>
      </c>
      <c r="N73">
        <f t="shared" si="71"/>
        <v>184</v>
      </c>
      <c r="O73">
        <f t="shared" si="72"/>
        <v>0.184</v>
      </c>
      <c r="Q73">
        <f t="shared" si="73"/>
        <v>7</v>
      </c>
      <c r="R73">
        <f t="shared" si="74"/>
        <v>7.0000000000000001e-003</v>
      </c>
    </row>
    <row r="74" ht="14.25">
      <c r="A74" s="5">
        <v>3.6371470000000001</v>
      </c>
      <c r="B74" s="5" t="s">
        <v>85</v>
      </c>
      <c r="C74" s="5">
        <v>301</v>
      </c>
      <c r="D74" s="5" t="s">
        <v>85</v>
      </c>
      <c r="E74" s="5" t="s">
        <v>85</v>
      </c>
      <c r="F74" s="5">
        <v>3</v>
      </c>
      <c r="G74" s="5" t="s">
        <v>108</v>
      </c>
      <c r="H74" s="5" t="s">
        <v>109</v>
      </c>
      <c r="I74" s="5" t="s">
        <v>86</v>
      </c>
      <c r="N74">
        <f t="shared" ref="N74:N99" si="75">HEX2DEC(G74)</f>
        <v>128</v>
      </c>
      <c r="O74">
        <f t="shared" ref="O74:O99" si="76">N74/1000</f>
        <v>0.128</v>
      </c>
      <c r="Q74">
        <f t="shared" ref="Q74:Q99" si="77">HEX2DEC(H74)</f>
        <v>8</v>
      </c>
      <c r="R74">
        <f t="shared" ref="R74:R99" si="78">Q74/1000</f>
        <v>8.0000000000000002e-003</v>
      </c>
    </row>
    <row r="75" ht="14.25">
      <c r="A75" s="5">
        <v>3.687929</v>
      </c>
      <c r="B75" s="5" t="s">
        <v>85</v>
      </c>
      <c r="C75" s="5">
        <v>301</v>
      </c>
      <c r="D75" s="5" t="s">
        <v>85</v>
      </c>
      <c r="E75" s="5" t="s">
        <v>85</v>
      </c>
      <c r="F75" s="5">
        <v>3</v>
      </c>
      <c r="G75" s="5" t="s">
        <v>110</v>
      </c>
      <c r="H75" s="5" t="s">
        <v>111</v>
      </c>
      <c r="I75" s="5" t="s">
        <v>86</v>
      </c>
      <c r="N75">
        <f t="shared" si="75"/>
        <v>136</v>
      </c>
      <c r="O75">
        <f t="shared" si="76"/>
        <v>0.13600000000000001</v>
      </c>
      <c r="Q75">
        <f t="shared" si="77"/>
        <v>9</v>
      </c>
      <c r="R75">
        <f t="shared" si="78"/>
        <v>8.9999999999999993e-003</v>
      </c>
    </row>
    <row r="76" ht="14.25">
      <c r="A76" s="5">
        <v>3.738521</v>
      </c>
      <c r="B76" s="5" t="s">
        <v>85</v>
      </c>
      <c r="C76" s="5">
        <v>301</v>
      </c>
      <c r="D76" s="5" t="s">
        <v>85</v>
      </c>
      <c r="E76" s="5" t="s">
        <v>85</v>
      </c>
      <c r="F76" s="5">
        <v>3</v>
      </c>
      <c r="G76" s="5" t="s">
        <v>8</v>
      </c>
      <c r="H76" s="5" t="s">
        <v>9</v>
      </c>
      <c r="I76" s="5" t="s">
        <v>86</v>
      </c>
      <c r="N76">
        <f t="shared" si="75"/>
        <v>198</v>
      </c>
      <c r="O76">
        <f t="shared" si="76"/>
        <v>0.19800000000000001</v>
      </c>
      <c r="Q76">
        <f t="shared" si="77"/>
        <v>10</v>
      </c>
      <c r="R76">
        <f t="shared" si="78"/>
        <v>1.e-002</v>
      </c>
    </row>
    <row r="77" ht="14.25">
      <c r="A77" s="5">
        <v>3.7871589999999999</v>
      </c>
      <c r="B77" s="5" t="s">
        <v>85</v>
      </c>
      <c r="C77" s="5">
        <v>301</v>
      </c>
      <c r="D77" s="5" t="s">
        <v>85</v>
      </c>
      <c r="E77" s="5" t="s">
        <v>85</v>
      </c>
      <c r="F77" s="5">
        <v>3</v>
      </c>
      <c r="G77" s="5" t="s">
        <v>112</v>
      </c>
      <c r="H77" s="5" t="s">
        <v>11</v>
      </c>
      <c r="I77" s="5" t="s">
        <v>86</v>
      </c>
      <c r="N77">
        <f t="shared" si="75"/>
        <v>67</v>
      </c>
      <c r="O77">
        <f t="shared" si="76"/>
        <v>6.7000000000000004e-002</v>
      </c>
      <c r="Q77">
        <f t="shared" si="77"/>
        <v>11</v>
      </c>
      <c r="R77">
        <f t="shared" si="78"/>
        <v>1.0999999999999999e-002</v>
      </c>
    </row>
    <row r="78" ht="14.25">
      <c r="A78" s="5">
        <v>3.837164</v>
      </c>
      <c r="B78" s="5" t="s">
        <v>85</v>
      </c>
      <c r="C78" s="5">
        <v>301</v>
      </c>
      <c r="D78" s="5" t="s">
        <v>85</v>
      </c>
      <c r="E78" s="5" t="s">
        <v>85</v>
      </c>
      <c r="F78" s="5">
        <v>3</v>
      </c>
      <c r="G78" s="5" t="s">
        <v>13</v>
      </c>
      <c r="H78" s="5" t="s">
        <v>14</v>
      </c>
      <c r="I78" s="5" t="s">
        <v>86</v>
      </c>
      <c r="N78">
        <f t="shared" si="75"/>
        <v>181</v>
      </c>
      <c r="O78">
        <f t="shared" si="76"/>
        <v>0.18099999999999999</v>
      </c>
      <c r="Q78">
        <f t="shared" si="77"/>
        <v>12</v>
      </c>
      <c r="R78">
        <f t="shared" si="78"/>
        <v>1.2e-002</v>
      </c>
    </row>
    <row r="79" ht="14.25">
      <c r="A79" s="5">
        <v>3.887168</v>
      </c>
      <c r="B79" s="5" t="s">
        <v>85</v>
      </c>
      <c r="C79" s="5">
        <v>301</v>
      </c>
      <c r="D79" s="5" t="s">
        <v>85</v>
      </c>
      <c r="E79" s="5" t="s">
        <v>85</v>
      </c>
      <c r="F79" s="5">
        <v>3</v>
      </c>
      <c r="G79" s="5" t="s">
        <v>16</v>
      </c>
      <c r="H79" s="5" t="s">
        <v>17</v>
      </c>
      <c r="I79" s="5" t="s">
        <v>86</v>
      </c>
      <c r="N79">
        <f t="shared" si="75"/>
        <v>78</v>
      </c>
      <c r="O79">
        <f t="shared" si="76"/>
        <v>7.8e-002</v>
      </c>
      <c r="Q79">
        <f t="shared" si="77"/>
        <v>13</v>
      </c>
      <c r="R79">
        <f t="shared" si="78"/>
        <v>1.2999999999999999e-002</v>
      </c>
    </row>
    <row r="80" ht="14.25">
      <c r="A80" s="5">
        <v>3.937176</v>
      </c>
      <c r="B80" s="5" t="s">
        <v>85</v>
      </c>
      <c r="C80" s="5">
        <v>301</v>
      </c>
      <c r="D80" s="5" t="s">
        <v>85</v>
      </c>
      <c r="E80" s="5" t="s">
        <v>85</v>
      </c>
      <c r="F80" s="5">
        <v>3</v>
      </c>
      <c r="G80" s="5" t="s">
        <v>19</v>
      </c>
      <c r="H80" s="5" t="s">
        <v>20</v>
      </c>
      <c r="I80" s="5" t="s">
        <v>86</v>
      </c>
      <c r="N80">
        <f t="shared" si="75"/>
        <v>29</v>
      </c>
      <c r="O80">
        <f t="shared" si="76"/>
        <v>2.9000000000000001e-002</v>
      </c>
      <c r="Q80">
        <f t="shared" si="77"/>
        <v>14</v>
      </c>
      <c r="R80">
        <f t="shared" si="78"/>
        <v>1.4e-002</v>
      </c>
    </row>
    <row r="81" ht="14.25">
      <c r="A81" s="5">
        <v>3.987177</v>
      </c>
      <c r="B81" s="5" t="s">
        <v>85</v>
      </c>
      <c r="C81" s="5">
        <v>301</v>
      </c>
      <c r="D81" s="5" t="s">
        <v>85</v>
      </c>
      <c r="E81" s="5" t="s">
        <v>85</v>
      </c>
      <c r="F81" s="5">
        <v>3</v>
      </c>
      <c r="G81" s="5" t="s">
        <v>22</v>
      </c>
      <c r="H81" s="5" t="s">
        <v>23</v>
      </c>
      <c r="I81" s="5" t="s">
        <v>86</v>
      </c>
      <c r="N81">
        <f t="shared" si="75"/>
        <v>232</v>
      </c>
      <c r="O81">
        <f t="shared" si="76"/>
        <v>0.23200000000000001</v>
      </c>
      <c r="Q81">
        <f t="shared" si="77"/>
        <v>15</v>
      </c>
      <c r="R81">
        <f t="shared" si="78"/>
        <v>1.4999999999999999e-002</v>
      </c>
    </row>
    <row r="82" ht="14.25">
      <c r="A82" s="5">
        <v>4.0371889999999997</v>
      </c>
      <c r="B82" s="5" t="s">
        <v>85</v>
      </c>
      <c r="C82" s="5">
        <v>301</v>
      </c>
      <c r="D82" s="5" t="s">
        <v>85</v>
      </c>
      <c r="E82" s="5" t="s">
        <v>85</v>
      </c>
      <c r="F82" s="5">
        <v>3</v>
      </c>
      <c r="G82" s="5" t="s">
        <v>1</v>
      </c>
      <c r="H82" s="5" t="s">
        <v>86</v>
      </c>
      <c r="I82" s="5" t="s">
        <v>86</v>
      </c>
      <c r="N82">
        <f t="shared" si="75"/>
        <v>226</v>
      </c>
      <c r="O82">
        <f t="shared" si="76"/>
        <v>0.22600000000000001</v>
      </c>
      <c r="Q82">
        <f t="shared" si="77"/>
        <v>0</v>
      </c>
      <c r="R82">
        <f t="shared" si="78"/>
        <v>0</v>
      </c>
    </row>
    <row r="83" ht="14.25">
      <c r="A83" s="5">
        <v>4.0871969999999997</v>
      </c>
      <c r="B83" s="5" t="s">
        <v>85</v>
      </c>
      <c r="C83" s="5">
        <v>301</v>
      </c>
      <c r="D83" s="5" t="s">
        <v>85</v>
      </c>
      <c r="E83" s="5" t="s">
        <v>85</v>
      </c>
      <c r="F83" s="5">
        <v>3</v>
      </c>
      <c r="G83" s="5" t="s">
        <v>2</v>
      </c>
      <c r="H83" s="5" t="s">
        <v>100</v>
      </c>
      <c r="I83" s="5" t="s">
        <v>86</v>
      </c>
      <c r="N83">
        <f t="shared" si="75"/>
        <v>179</v>
      </c>
      <c r="O83">
        <f t="shared" si="76"/>
        <v>0.17899999999999999</v>
      </c>
      <c r="Q83">
        <f t="shared" si="77"/>
        <v>1</v>
      </c>
      <c r="R83">
        <f t="shared" si="78"/>
        <v>1.e-003</v>
      </c>
    </row>
    <row r="84" ht="14.25">
      <c r="A84" s="5">
        <v>4.1371929999999999</v>
      </c>
      <c r="B84" s="5" t="s">
        <v>85</v>
      </c>
      <c r="C84" s="5">
        <v>301</v>
      </c>
      <c r="D84" s="5" t="s">
        <v>85</v>
      </c>
      <c r="E84" s="5" t="s">
        <v>85</v>
      </c>
      <c r="F84" s="5">
        <v>3</v>
      </c>
      <c r="G84" s="5" t="s">
        <v>3</v>
      </c>
      <c r="H84" s="5" t="s">
        <v>101</v>
      </c>
      <c r="I84" s="5" t="s">
        <v>86</v>
      </c>
      <c r="N84">
        <f t="shared" si="75"/>
        <v>107</v>
      </c>
      <c r="O84">
        <f t="shared" si="76"/>
        <v>0.107</v>
      </c>
      <c r="Q84">
        <f t="shared" si="77"/>
        <v>2</v>
      </c>
      <c r="R84">
        <f t="shared" si="78"/>
        <v>2.e-003</v>
      </c>
    </row>
    <row r="85" ht="14.25">
      <c r="A85" s="5">
        <v>4.1871989999999997</v>
      </c>
      <c r="B85" s="5" t="s">
        <v>85</v>
      </c>
      <c r="C85" s="5">
        <v>301</v>
      </c>
      <c r="D85" s="5" t="s">
        <v>85</v>
      </c>
      <c r="E85" s="5" t="s">
        <v>85</v>
      </c>
      <c r="F85" s="5">
        <v>3</v>
      </c>
      <c r="G85" s="5" t="s">
        <v>102</v>
      </c>
      <c r="H85" s="5" t="s">
        <v>89</v>
      </c>
      <c r="I85" s="5" t="s">
        <v>86</v>
      </c>
      <c r="N85">
        <f t="shared" si="75"/>
        <v>150</v>
      </c>
      <c r="O85">
        <f t="shared" si="76"/>
        <v>0.14999999999999999</v>
      </c>
      <c r="Q85">
        <f t="shared" si="77"/>
        <v>3</v>
      </c>
      <c r="R85">
        <f t="shared" si="78"/>
        <v>3.0000000000000001e-003</v>
      </c>
    </row>
    <row r="86" ht="14.25">
      <c r="A86" s="5">
        <v>4.2372030000000001</v>
      </c>
      <c r="B86" s="5" t="s">
        <v>85</v>
      </c>
      <c r="C86" s="5">
        <v>301</v>
      </c>
      <c r="D86" s="5" t="s">
        <v>85</v>
      </c>
      <c r="E86" s="5" t="s">
        <v>85</v>
      </c>
      <c r="F86" s="5">
        <v>3</v>
      </c>
      <c r="G86" s="5" t="s">
        <v>89</v>
      </c>
      <c r="H86" s="5" t="s">
        <v>103</v>
      </c>
      <c r="I86" s="5" t="s">
        <v>86</v>
      </c>
      <c r="N86">
        <f t="shared" si="75"/>
        <v>3</v>
      </c>
      <c r="O86">
        <f t="shared" si="76"/>
        <v>3.0000000000000001e-003</v>
      </c>
      <c r="Q86">
        <f t="shared" si="77"/>
        <v>4</v>
      </c>
      <c r="R86">
        <f t="shared" si="78"/>
        <v>4.0000000000000001e-003</v>
      </c>
    </row>
    <row r="87" ht="14.25">
      <c r="A87" s="5">
        <v>4.2872089999999998</v>
      </c>
      <c r="B87" s="5" t="s">
        <v>85</v>
      </c>
      <c r="C87" s="5">
        <v>301</v>
      </c>
      <c r="D87" s="5" t="s">
        <v>85</v>
      </c>
      <c r="E87" s="5" t="s">
        <v>85</v>
      </c>
      <c r="F87" s="5">
        <v>3</v>
      </c>
      <c r="G87" s="5" t="s">
        <v>104</v>
      </c>
      <c r="H87" s="5" t="s">
        <v>105</v>
      </c>
      <c r="I87" s="5" t="s">
        <v>86</v>
      </c>
      <c r="N87">
        <f t="shared" si="75"/>
        <v>84</v>
      </c>
      <c r="O87">
        <f t="shared" si="76"/>
        <v>8.4000000000000005e-002</v>
      </c>
      <c r="Q87">
        <f t="shared" si="77"/>
        <v>5</v>
      </c>
      <c r="R87">
        <f t="shared" si="78"/>
        <v>5.0000000000000001e-003</v>
      </c>
    </row>
    <row r="88" ht="14.25">
      <c r="A88" s="5">
        <v>4.3372169999999999</v>
      </c>
      <c r="B88" s="5" t="s">
        <v>85</v>
      </c>
      <c r="C88" s="5">
        <v>301</v>
      </c>
      <c r="D88" s="5" t="s">
        <v>85</v>
      </c>
      <c r="E88" s="5" t="s">
        <v>85</v>
      </c>
      <c r="F88" s="5">
        <v>3</v>
      </c>
      <c r="G88" s="5" t="s">
        <v>4</v>
      </c>
      <c r="H88" s="5" t="s">
        <v>106</v>
      </c>
      <c r="I88" s="5" t="s">
        <v>86</v>
      </c>
      <c r="N88">
        <f t="shared" si="75"/>
        <v>245</v>
      </c>
      <c r="O88">
        <f t="shared" si="76"/>
        <v>0.245</v>
      </c>
      <c r="Q88">
        <f t="shared" si="77"/>
        <v>6</v>
      </c>
      <c r="R88">
        <f t="shared" si="78"/>
        <v>6.0000000000000001e-003</v>
      </c>
    </row>
    <row r="89" ht="14.25">
      <c r="A89" s="5">
        <v>4.3872220000000004</v>
      </c>
      <c r="B89" s="5" t="s">
        <v>85</v>
      </c>
      <c r="C89" s="5">
        <v>301</v>
      </c>
      <c r="D89" s="5" t="s">
        <v>85</v>
      </c>
      <c r="E89" s="5" t="s">
        <v>85</v>
      </c>
      <c r="F89" s="5">
        <v>3</v>
      </c>
      <c r="G89" s="5" t="s">
        <v>5</v>
      </c>
      <c r="H89" s="5" t="s">
        <v>107</v>
      </c>
      <c r="I89" s="5" t="s">
        <v>86</v>
      </c>
      <c r="N89">
        <f t="shared" si="75"/>
        <v>184</v>
      </c>
      <c r="O89">
        <f t="shared" si="76"/>
        <v>0.184</v>
      </c>
      <c r="Q89">
        <f t="shared" si="77"/>
        <v>7</v>
      </c>
      <c r="R89">
        <f t="shared" si="78"/>
        <v>7.0000000000000001e-003</v>
      </c>
    </row>
    <row r="90" ht="14.25">
      <c r="A90" s="5">
        <v>4.4372299999999996</v>
      </c>
      <c r="B90" s="5" t="s">
        <v>85</v>
      </c>
      <c r="C90" s="5">
        <v>301</v>
      </c>
      <c r="D90" s="5" t="s">
        <v>85</v>
      </c>
      <c r="E90" s="5" t="s">
        <v>85</v>
      </c>
      <c r="F90" s="5">
        <v>3</v>
      </c>
      <c r="G90" s="5" t="s">
        <v>108</v>
      </c>
      <c r="H90" s="5" t="s">
        <v>109</v>
      </c>
      <c r="I90" s="5" t="s">
        <v>86</v>
      </c>
      <c r="N90">
        <f t="shared" si="75"/>
        <v>128</v>
      </c>
      <c r="O90">
        <f t="shared" si="76"/>
        <v>0.128</v>
      </c>
      <c r="Q90">
        <f t="shared" si="77"/>
        <v>8</v>
      </c>
      <c r="R90">
        <f t="shared" si="78"/>
        <v>8.0000000000000002e-003</v>
      </c>
    </row>
    <row r="91" ht="14.25">
      <c r="A91" s="5">
        <v>4.4872319999999997</v>
      </c>
      <c r="B91" s="5" t="s">
        <v>85</v>
      </c>
      <c r="C91" s="5">
        <v>301</v>
      </c>
      <c r="D91" s="5" t="s">
        <v>85</v>
      </c>
      <c r="E91" s="5" t="s">
        <v>85</v>
      </c>
      <c r="F91" s="5">
        <v>3</v>
      </c>
      <c r="G91" s="5" t="s">
        <v>110</v>
      </c>
      <c r="H91" s="5" t="s">
        <v>111</v>
      </c>
      <c r="I91" s="5" t="s">
        <v>86</v>
      </c>
      <c r="N91">
        <f t="shared" si="75"/>
        <v>136</v>
      </c>
      <c r="O91">
        <f t="shared" si="76"/>
        <v>0.13600000000000001</v>
      </c>
      <c r="Q91">
        <f t="shared" si="77"/>
        <v>9</v>
      </c>
      <c r="R91">
        <f t="shared" si="78"/>
        <v>8.9999999999999993e-003</v>
      </c>
    </row>
    <row r="92" ht="14.25">
      <c r="A92" s="5">
        <v>4.5372370000000002</v>
      </c>
      <c r="B92" s="5" t="s">
        <v>85</v>
      </c>
      <c r="C92" s="5">
        <v>301</v>
      </c>
      <c r="D92" s="5" t="s">
        <v>85</v>
      </c>
      <c r="E92" s="5" t="s">
        <v>85</v>
      </c>
      <c r="F92" s="5">
        <v>3</v>
      </c>
      <c r="G92" s="5" t="s">
        <v>8</v>
      </c>
      <c r="H92" s="5" t="s">
        <v>9</v>
      </c>
      <c r="I92" s="5" t="s">
        <v>86</v>
      </c>
      <c r="N92">
        <f t="shared" si="75"/>
        <v>198</v>
      </c>
      <c r="O92">
        <f t="shared" si="76"/>
        <v>0.19800000000000001</v>
      </c>
      <c r="Q92">
        <f t="shared" si="77"/>
        <v>10</v>
      </c>
      <c r="R92">
        <f t="shared" si="78"/>
        <v>1.e-002</v>
      </c>
    </row>
    <row r="93" ht="14.25">
      <c r="A93" s="5">
        <v>4.5874040000000003</v>
      </c>
      <c r="B93" s="5" t="s">
        <v>85</v>
      </c>
      <c r="C93" s="5">
        <v>301</v>
      </c>
      <c r="D93" s="5" t="s">
        <v>85</v>
      </c>
      <c r="E93" s="5" t="s">
        <v>85</v>
      </c>
      <c r="F93" s="5">
        <v>3</v>
      </c>
      <c r="G93" s="5" t="s">
        <v>112</v>
      </c>
      <c r="H93" s="5" t="s">
        <v>11</v>
      </c>
      <c r="I93" s="5" t="s">
        <v>86</v>
      </c>
      <c r="N93">
        <f t="shared" si="75"/>
        <v>67</v>
      </c>
      <c r="O93">
        <f t="shared" si="76"/>
        <v>6.7000000000000004e-002</v>
      </c>
      <c r="Q93">
        <f t="shared" si="77"/>
        <v>11</v>
      </c>
      <c r="R93">
        <f t="shared" si="78"/>
        <v>1.0999999999999999e-002</v>
      </c>
    </row>
    <row r="94" ht="14.25">
      <c r="A94" s="5">
        <v>4.6372439999999999</v>
      </c>
      <c r="B94" s="5" t="s">
        <v>85</v>
      </c>
      <c r="C94" s="5">
        <v>301</v>
      </c>
      <c r="D94" s="5" t="s">
        <v>85</v>
      </c>
      <c r="E94" s="5" t="s">
        <v>85</v>
      </c>
      <c r="F94" s="5">
        <v>3</v>
      </c>
      <c r="G94" s="5" t="s">
        <v>13</v>
      </c>
      <c r="H94" s="5" t="s">
        <v>14</v>
      </c>
      <c r="I94" s="5" t="s">
        <v>86</v>
      </c>
      <c r="N94">
        <f t="shared" si="75"/>
        <v>181</v>
      </c>
      <c r="O94">
        <f t="shared" si="76"/>
        <v>0.18099999999999999</v>
      </c>
      <c r="Q94">
        <f t="shared" si="77"/>
        <v>12</v>
      </c>
      <c r="R94">
        <f t="shared" si="78"/>
        <v>1.2e-002</v>
      </c>
    </row>
    <row r="95" ht="14.25">
      <c r="A95" s="5">
        <v>4.6880629999999996</v>
      </c>
      <c r="B95" s="5" t="s">
        <v>85</v>
      </c>
      <c r="C95" s="5">
        <v>301</v>
      </c>
      <c r="D95" s="5" t="s">
        <v>85</v>
      </c>
      <c r="E95" s="5" t="s">
        <v>85</v>
      </c>
      <c r="F95" s="5">
        <v>3</v>
      </c>
      <c r="G95" s="5" t="s">
        <v>16</v>
      </c>
      <c r="H95" s="5" t="s">
        <v>17</v>
      </c>
      <c r="I95" s="5" t="s">
        <v>86</v>
      </c>
      <c r="N95">
        <f t="shared" si="75"/>
        <v>78</v>
      </c>
      <c r="O95">
        <f t="shared" si="76"/>
        <v>7.8e-002</v>
      </c>
      <c r="Q95">
        <f t="shared" si="77"/>
        <v>13</v>
      </c>
      <c r="R95">
        <f t="shared" si="78"/>
        <v>1.2999999999999999e-002</v>
      </c>
    </row>
    <row r="96" ht="14.25">
      <c r="A96" s="5">
        <v>4.7372589999999999</v>
      </c>
      <c r="B96" s="5" t="s">
        <v>85</v>
      </c>
      <c r="C96" s="5">
        <v>301</v>
      </c>
      <c r="D96" s="5" t="s">
        <v>85</v>
      </c>
      <c r="E96" s="5" t="s">
        <v>85</v>
      </c>
      <c r="F96" s="5">
        <v>3</v>
      </c>
      <c r="G96" s="5" t="s">
        <v>19</v>
      </c>
      <c r="H96" s="5" t="s">
        <v>20</v>
      </c>
      <c r="I96" s="5" t="s">
        <v>86</v>
      </c>
      <c r="N96">
        <f t="shared" si="75"/>
        <v>29</v>
      </c>
      <c r="O96">
        <f t="shared" si="76"/>
        <v>2.9000000000000001e-002</v>
      </c>
      <c r="Q96">
        <f t="shared" si="77"/>
        <v>14</v>
      </c>
      <c r="R96">
        <f t="shared" si="78"/>
        <v>1.4e-002</v>
      </c>
    </row>
    <row r="97" ht="14.25">
      <c r="A97" s="5">
        <v>4.7872620000000001</v>
      </c>
      <c r="B97" s="5" t="s">
        <v>85</v>
      </c>
      <c r="C97" s="5">
        <v>301</v>
      </c>
      <c r="D97" s="5" t="s">
        <v>85</v>
      </c>
      <c r="E97" s="5" t="s">
        <v>85</v>
      </c>
      <c r="F97" s="5">
        <v>3</v>
      </c>
      <c r="G97" s="5" t="s">
        <v>22</v>
      </c>
      <c r="H97" s="5" t="s">
        <v>23</v>
      </c>
      <c r="I97" s="5" t="s">
        <v>86</v>
      </c>
      <c r="N97">
        <f t="shared" si="75"/>
        <v>232</v>
      </c>
      <c r="O97">
        <f t="shared" si="76"/>
        <v>0.23200000000000001</v>
      </c>
      <c r="Q97">
        <f t="shared" si="77"/>
        <v>15</v>
      </c>
      <c r="R97">
        <f t="shared" si="78"/>
        <v>1.4999999999999999e-002</v>
      </c>
    </row>
    <row r="98" ht="14.25">
      <c r="A98" s="5">
        <v>4.837275</v>
      </c>
      <c r="B98" s="5" t="s">
        <v>85</v>
      </c>
      <c r="C98" s="5">
        <v>301</v>
      </c>
      <c r="D98" s="5" t="s">
        <v>85</v>
      </c>
      <c r="E98" s="5" t="s">
        <v>85</v>
      </c>
      <c r="F98" s="5">
        <v>3</v>
      </c>
      <c r="G98" s="5" t="s">
        <v>1</v>
      </c>
      <c r="H98" s="5" t="s">
        <v>86</v>
      </c>
      <c r="I98" s="5" t="s">
        <v>86</v>
      </c>
      <c r="N98">
        <f t="shared" si="75"/>
        <v>226</v>
      </c>
      <c r="O98">
        <f t="shared" si="76"/>
        <v>0.22600000000000001</v>
      </c>
      <c r="Q98">
        <f t="shared" si="77"/>
        <v>0</v>
      </c>
      <c r="R98">
        <f t="shared" si="78"/>
        <v>0</v>
      </c>
    </row>
    <row r="99" ht="14.25">
      <c r="A99" s="5">
        <v>4.8872809999999998</v>
      </c>
      <c r="B99" s="5" t="s">
        <v>85</v>
      </c>
      <c r="C99" s="5">
        <v>301</v>
      </c>
      <c r="D99" s="5" t="s">
        <v>85</v>
      </c>
      <c r="E99" s="5" t="s">
        <v>85</v>
      </c>
      <c r="F99" s="5">
        <v>3</v>
      </c>
      <c r="G99" s="5" t="s">
        <v>2</v>
      </c>
      <c r="H99" s="5" t="s">
        <v>100</v>
      </c>
      <c r="I99" s="5" t="s">
        <v>86</v>
      </c>
      <c r="N99">
        <f t="shared" si="75"/>
        <v>179</v>
      </c>
      <c r="O99">
        <f t="shared" si="76"/>
        <v>0.17899999999999999</v>
      </c>
      <c r="Q99">
        <f t="shared" si="77"/>
        <v>1</v>
      </c>
      <c r="R99">
        <f t="shared" si="78"/>
        <v>1.e-003</v>
      </c>
    </row>
    <row r="100" ht="14.25">
      <c r="A100" s="5">
        <v>4.9372790000000002</v>
      </c>
      <c r="B100" s="5" t="s">
        <v>85</v>
      </c>
      <c r="C100" s="5">
        <v>301</v>
      </c>
      <c r="D100" s="5" t="s">
        <v>85</v>
      </c>
      <c r="E100" s="5" t="s">
        <v>85</v>
      </c>
      <c r="F100" s="5">
        <v>3</v>
      </c>
      <c r="G100" s="5" t="s">
        <v>3</v>
      </c>
      <c r="H100" s="5" t="s">
        <v>101</v>
      </c>
      <c r="I100" s="5" t="s">
        <v>86</v>
      </c>
      <c r="N100">
        <f t="shared" ref="N100:N163" si="79">HEX2DEC(G100)</f>
        <v>107</v>
      </c>
      <c r="O100">
        <f t="shared" ref="O100:O163" si="80">N100/1000</f>
        <v>0.107</v>
      </c>
      <c r="Q100">
        <f t="shared" ref="Q100:Q163" si="81">HEX2DEC(H100)</f>
        <v>2</v>
      </c>
      <c r="R100">
        <f t="shared" ref="R100:R163" si="82">Q100/1000</f>
        <v>2.e-003</v>
      </c>
    </row>
    <row r="101" ht="14.25">
      <c r="A101" s="5">
        <v>4.9877690000000001</v>
      </c>
      <c r="B101" s="5" t="s">
        <v>85</v>
      </c>
      <c r="C101" s="5">
        <v>301</v>
      </c>
      <c r="D101" s="5" t="s">
        <v>85</v>
      </c>
      <c r="E101" s="5" t="s">
        <v>85</v>
      </c>
      <c r="F101" s="5">
        <v>3</v>
      </c>
      <c r="G101" s="5" t="s">
        <v>102</v>
      </c>
      <c r="H101" s="5" t="s">
        <v>89</v>
      </c>
      <c r="I101" s="5" t="s">
        <v>86</v>
      </c>
      <c r="N101">
        <f t="shared" si="79"/>
        <v>150</v>
      </c>
      <c r="O101">
        <f t="shared" si="80"/>
        <v>0.14999999999999999</v>
      </c>
      <c r="Q101">
        <f t="shared" si="81"/>
        <v>3</v>
      </c>
      <c r="R101">
        <f t="shared" si="82"/>
        <v>3.0000000000000001e-003</v>
      </c>
    </row>
    <row r="102" ht="14.25">
      <c r="A102" s="5">
        <v>5.0372880000000002</v>
      </c>
      <c r="B102" s="5" t="s">
        <v>85</v>
      </c>
      <c r="C102" s="5">
        <v>301</v>
      </c>
      <c r="D102" s="5" t="s">
        <v>85</v>
      </c>
      <c r="E102" s="5" t="s">
        <v>85</v>
      </c>
      <c r="F102" s="5">
        <v>3</v>
      </c>
      <c r="G102" s="5" t="s">
        <v>89</v>
      </c>
      <c r="H102" s="5" t="s">
        <v>103</v>
      </c>
      <c r="I102" s="5" t="s">
        <v>86</v>
      </c>
      <c r="N102">
        <f t="shared" si="79"/>
        <v>3</v>
      </c>
      <c r="O102">
        <f t="shared" si="80"/>
        <v>3.0000000000000001e-003</v>
      </c>
      <c r="Q102">
        <f t="shared" si="81"/>
        <v>4</v>
      </c>
      <c r="R102">
        <f t="shared" si="82"/>
        <v>4.0000000000000001e-003</v>
      </c>
    </row>
    <row r="103" ht="14.25">
      <c r="A103" s="5">
        <v>5.0872909999999996</v>
      </c>
      <c r="B103" s="5" t="s">
        <v>85</v>
      </c>
      <c r="C103" s="5">
        <v>301</v>
      </c>
      <c r="D103" s="5" t="s">
        <v>85</v>
      </c>
      <c r="E103" s="5" t="s">
        <v>85</v>
      </c>
      <c r="F103" s="5">
        <v>3</v>
      </c>
      <c r="G103" s="5" t="s">
        <v>104</v>
      </c>
      <c r="H103" s="5" t="s">
        <v>105</v>
      </c>
      <c r="I103" s="5" t="s">
        <v>86</v>
      </c>
      <c r="N103">
        <f t="shared" si="79"/>
        <v>84</v>
      </c>
      <c r="O103">
        <f t="shared" si="80"/>
        <v>8.4000000000000005e-002</v>
      </c>
      <c r="Q103">
        <f t="shared" si="81"/>
        <v>5</v>
      </c>
      <c r="R103">
        <f t="shared" si="82"/>
        <v>5.0000000000000001e-003</v>
      </c>
    </row>
    <row r="104" ht="14.25">
      <c r="A104" s="5">
        <v>5.1372999999999998</v>
      </c>
      <c r="B104" s="5" t="s">
        <v>85</v>
      </c>
      <c r="C104" s="5">
        <v>301</v>
      </c>
      <c r="D104" s="5" t="s">
        <v>85</v>
      </c>
      <c r="E104" s="5" t="s">
        <v>85</v>
      </c>
      <c r="F104" s="5">
        <v>3</v>
      </c>
      <c r="G104" s="5" t="s">
        <v>4</v>
      </c>
      <c r="H104" s="5" t="s">
        <v>106</v>
      </c>
      <c r="I104" s="5" t="s">
        <v>86</v>
      </c>
      <c r="N104">
        <f t="shared" si="79"/>
        <v>245</v>
      </c>
      <c r="O104">
        <f t="shared" si="80"/>
        <v>0.245</v>
      </c>
      <c r="Q104">
        <f t="shared" si="81"/>
        <v>6</v>
      </c>
      <c r="R104">
        <f t="shared" si="82"/>
        <v>6.0000000000000001e-003</v>
      </c>
    </row>
    <row r="105" ht="14.25">
      <c r="A105" s="5">
        <v>5.1873079999999998</v>
      </c>
      <c r="B105" s="5" t="s">
        <v>85</v>
      </c>
      <c r="C105" s="5">
        <v>301</v>
      </c>
      <c r="D105" s="5" t="s">
        <v>85</v>
      </c>
      <c r="E105" s="5" t="s">
        <v>85</v>
      </c>
      <c r="F105" s="5">
        <v>3</v>
      </c>
      <c r="G105" s="5" t="s">
        <v>5</v>
      </c>
      <c r="H105" s="5" t="s">
        <v>107</v>
      </c>
      <c r="I105" s="5" t="s">
        <v>86</v>
      </c>
      <c r="N105">
        <f t="shared" si="79"/>
        <v>184</v>
      </c>
      <c r="O105">
        <f t="shared" si="80"/>
        <v>0.184</v>
      </c>
      <c r="Q105">
        <f t="shared" si="81"/>
        <v>7</v>
      </c>
      <c r="R105">
        <f t="shared" si="82"/>
        <v>7.0000000000000001e-003</v>
      </c>
    </row>
    <row r="106" ht="14.25">
      <c r="A106" s="5">
        <v>5.2373099999999999</v>
      </c>
      <c r="B106" s="5" t="s">
        <v>85</v>
      </c>
      <c r="C106" s="5">
        <v>301</v>
      </c>
      <c r="D106" s="5" t="s">
        <v>85</v>
      </c>
      <c r="E106" s="5" t="s">
        <v>85</v>
      </c>
      <c r="F106" s="5">
        <v>3</v>
      </c>
      <c r="G106" s="5" t="s">
        <v>108</v>
      </c>
      <c r="H106" s="5" t="s">
        <v>109</v>
      </c>
      <c r="I106" s="5" t="s">
        <v>86</v>
      </c>
      <c r="N106">
        <f t="shared" si="79"/>
        <v>128</v>
      </c>
      <c r="O106">
        <f t="shared" si="80"/>
        <v>0.128</v>
      </c>
      <c r="Q106">
        <f t="shared" si="81"/>
        <v>8</v>
      </c>
      <c r="R106">
        <f t="shared" si="82"/>
        <v>8.0000000000000002e-003</v>
      </c>
    </row>
    <row r="107" ht="14.25">
      <c r="A107" s="5">
        <v>5.287318</v>
      </c>
      <c r="B107" s="5" t="s">
        <v>85</v>
      </c>
      <c r="C107" s="5">
        <v>301</v>
      </c>
      <c r="D107" s="5" t="s">
        <v>85</v>
      </c>
      <c r="E107" s="5" t="s">
        <v>85</v>
      </c>
      <c r="F107" s="5">
        <v>3</v>
      </c>
      <c r="G107" s="5" t="s">
        <v>110</v>
      </c>
      <c r="H107" s="5" t="s">
        <v>111</v>
      </c>
      <c r="I107" s="5" t="s">
        <v>86</v>
      </c>
      <c r="N107">
        <f t="shared" si="79"/>
        <v>136</v>
      </c>
      <c r="O107">
        <f t="shared" si="80"/>
        <v>0.13600000000000001</v>
      </c>
      <c r="Q107">
        <f t="shared" si="81"/>
        <v>9</v>
      </c>
      <c r="R107">
        <f t="shared" si="82"/>
        <v>8.9999999999999993e-003</v>
      </c>
    </row>
    <row r="108" ht="14.25">
      <c r="A108" s="5">
        <v>5.3373200000000001</v>
      </c>
      <c r="B108" s="5" t="s">
        <v>85</v>
      </c>
      <c r="C108" s="5">
        <v>301</v>
      </c>
      <c r="D108" s="5" t="s">
        <v>85</v>
      </c>
      <c r="E108" s="5" t="s">
        <v>85</v>
      </c>
      <c r="F108" s="5">
        <v>3</v>
      </c>
      <c r="G108" s="5" t="s">
        <v>8</v>
      </c>
      <c r="H108" s="5" t="s">
        <v>9</v>
      </c>
      <c r="I108" s="5" t="s">
        <v>86</v>
      </c>
      <c r="N108">
        <f t="shared" si="79"/>
        <v>198</v>
      </c>
      <c r="O108">
        <f t="shared" si="80"/>
        <v>0.19800000000000001</v>
      </c>
      <c r="Q108">
        <f t="shared" si="81"/>
        <v>10</v>
      </c>
      <c r="R108">
        <f t="shared" si="82"/>
        <v>1.e-002</v>
      </c>
    </row>
    <row r="109" ht="14.25">
      <c r="A109" s="5">
        <v>5.3873249999999997</v>
      </c>
      <c r="B109" s="5" t="s">
        <v>85</v>
      </c>
      <c r="C109" s="5">
        <v>301</v>
      </c>
      <c r="D109" s="5" t="s">
        <v>85</v>
      </c>
      <c r="E109" s="5" t="s">
        <v>85</v>
      </c>
      <c r="F109" s="5">
        <v>3</v>
      </c>
      <c r="G109" s="5" t="s">
        <v>112</v>
      </c>
      <c r="H109" s="5" t="s">
        <v>11</v>
      </c>
      <c r="I109" s="5" t="s">
        <v>86</v>
      </c>
      <c r="N109">
        <f t="shared" si="79"/>
        <v>67</v>
      </c>
      <c r="O109">
        <f t="shared" si="80"/>
        <v>6.7000000000000004e-002</v>
      </c>
      <c r="Q109">
        <f t="shared" si="81"/>
        <v>11</v>
      </c>
      <c r="R109">
        <f t="shared" si="82"/>
        <v>1.0999999999999999e-002</v>
      </c>
    </row>
    <row r="110" ht="14.25">
      <c r="A110" s="5">
        <v>5.4373279999999999</v>
      </c>
      <c r="B110" s="5" t="s">
        <v>85</v>
      </c>
      <c r="C110" s="5">
        <v>301</v>
      </c>
      <c r="D110" s="5" t="s">
        <v>85</v>
      </c>
      <c r="E110" s="5" t="s">
        <v>85</v>
      </c>
      <c r="F110" s="5">
        <v>3</v>
      </c>
      <c r="G110" s="5" t="s">
        <v>13</v>
      </c>
      <c r="H110" s="5" t="s">
        <v>14</v>
      </c>
      <c r="I110" s="5" t="s">
        <v>86</v>
      </c>
      <c r="N110">
        <f t="shared" si="79"/>
        <v>181</v>
      </c>
      <c r="O110">
        <f t="shared" si="80"/>
        <v>0.18099999999999999</v>
      </c>
      <c r="Q110">
        <f t="shared" si="81"/>
        <v>12</v>
      </c>
      <c r="R110">
        <f t="shared" si="82"/>
        <v>1.2e-002</v>
      </c>
    </row>
    <row r="111" ht="14.25">
      <c r="A111" s="5">
        <v>5.4873339999999997</v>
      </c>
      <c r="B111" s="5" t="s">
        <v>85</v>
      </c>
      <c r="C111" s="5">
        <v>301</v>
      </c>
      <c r="D111" s="5" t="s">
        <v>85</v>
      </c>
      <c r="E111" s="5" t="s">
        <v>85</v>
      </c>
      <c r="F111" s="5">
        <v>3</v>
      </c>
      <c r="G111" s="5" t="s">
        <v>16</v>
      </c>
      <c r="H111" s="5" t="s">
        <v>17</v>
      </c>
      <c r="I111" s="5" t="s">
        <v>86</v>
      </c>
      <c r="N111">
        <f t="shared" si="79"/>
        <v>78</v>
      </c>
      <c r="O111">
        <f t="shared" si="80"/>
        <v>7.8e-002</v>
      </c>
      <c r="Q111">
        <f t="shared" si="81"/>
        <v>13</v>
      </c>
      <c r="R111">
        <f t="shared" si="82"/>
        <v>1.2999999999999999e-002</v>
      </c>
    </row>
    <row r="112" ht="14.25">
      <c r="A112" s="5">
        <v>5.5373450000000002</v>
      </c>
      <c r="B112" s="5" t="s">
        <v>85</v>
      </c>
      <c r="C112" s="5">
        <v>301</v>
      </c>
      <c r="D112" s="5" t="s">
        <v>85</v>
      </c>
      <c r="E112" s="5" t="s">
        <v>85</v>
      </c>
      <c r="F112" s="5">
        <v>3</v>
      </c>
      <c r="G112" s="5" t="s">
        <v>19</v>
      </c>
      <c r="H112" s="5" t="s">
        <v>20</v>
      </c>
      <c r="I112" s="5" t="s">
        <v>86</v>
      </c>
      <c r="N112">
        <f t="shared" si="79"/>
        <v>29</v>
      </c>
      <c r="O112">
        <f t="shared" si="80"/>
        <v>2.9000000000000001e-002</v>
      </c>
      <c r="Q112">
        <f t="shared" si="81"/>
        <v>14</v>
      </c>
      <c r="R112">
        <f t="shared" si="82"/>
        <v>1.4e-002</v>
      </c>
    </row>
    <row r="113" ht="14.25">
      <c r="A113" s="5">
        <v>5.5873460000000001</v>
      </c>
      <c r="B113" s="5" t="s">
        <v>85</v>
      </c>
      <c r="C113" s="5">
        <v>301</v>
      </c>
      <c r="D113" s="5" t="s">
        <v>85</v>
      </c>
      <c r="E113" s="5" t="s">
        <v>85</v>
      </c>
      <c r="F113" s="5">
        <v>3</v>
      </c>
      <c r="G113" s="5" t="s">
        <v>22</v>
      </c>
      <c r="H113" s="5" t="s">
        <v>23</v>
      </c>
      <c r="I113" s="5" t="s">
        <v>86</v>
      </c>
      <c r="N113">
        <f t="shared" si="79"/>
        <v>232</v>
      </c>
      <c r="O113">
        <f t="shared" si="80"/>
        <v>0.23200000000000001</v>
      </c>
      <c r="Q113">
        <f t="shared" si="81"/>
        <v>15</v>
      </c>
      <c r="R113">
        <f t="shared" si="82"/>
        <v>1.4999999999999999e-002</v>
      </c>
    </row>
    <row r="114" ht="14.25">
      <c r="A114" s="5">
        <v>5.637359</v>
      </c>
      <c r="B114" s="5" t="s">
        <v>85</v>
      </c>
      <c r="C114" s="5">
        <v>301</v>
      </c>
      <c r="D114" s="5" t="s">
        <v>85</v>
      </c>
      <c r="E114" s="5" t="s">
        <v>85</v>
      </c>
      <c r="F114" s="5">
        <v>3</v>
      </c>
      <c r="G114" s="5" t="s">
        <v>1</v>
      </c>
      <c r="H114" s="5" t="s">
        <v>86</v>
      </c>
      <c r="I114" s="5" t="s">
        <v>86</v>
      </c>
      <c r="N114">
        <f t="shared" si="79"/>
        <v>226</v>
      </c>
      <c r="O114">
        <f t="shared" si="80"/>
        <v>0.22600000000000001</v>
      </c>
      <c r="Q114">
        <f t="shared" si="81"/>
        <v>0</v>
      </c>
      <c r="R114">
        <f t="shared" si="82"/>
        <v>0</v>
      </c>
    </row>
    <row r="115" ht="14.25">
      <c r="A115" s="5">
        <v>5.6881409999999999</v>
      </c>
      <c r="B115" s="5" t="s">
        <v>85</v>
      </c>
      <c r="C115" s="5">
        <v>301</v>
      </c>
      <c r="D115" s="5" t="s">
        <v>85</v>
      </c>
      <c r="E115" s="5" t="s">
        <v>85</v>
      </c>
      <c r="F115" s="5">
        <v>3</v>
      </c>
      <c r="G115" s="5" t="s">
        <v>2</v>
      </c>
      <c r="H115" s="5" t="s">
        <v>100</v>
      </c>
      <c r="I115" s="5" t="s">
        <v>86</v>
      </c>
      <c r="N115">
        <f t="shared" si="79"/>
        <v>179</v>
      </c>
      <c r="O115">
        <f t="shared" si="80"/>
        <v>0.17899999999999999</v>
      </c>
      <c r="Q115">
        <f t="shared" si="81"/>
        <v>1</v>
      </c>
      <c r="R115">
        <f t="shared" si="82"/>
        <v>1.e-003</v>
      </c>
    </row>
    <row r="116" ht="14.25">
      <c r="A116" s="5">
        <v>5.7373640000000004</v>
      </c>
      <c r="B116" s="5" t="s">
        <v>85</v>
      </c>
      <c r="C116" s="5">
        <v>301</v>
      </c>
      <c r="D116" s="5" t="s">
        <v>85</v>
      </c>
      <c r="E116" s="5" t="s">
        <v>85</v>
      </c>
      <c r="F116" s="5">
        <v>3</v>
      </c>
      <c r="G116" s="5" t="s">
        <v>3</v>
      </c>
      <c r="H116" s="5" t="s">
        <v>101</v>
      </c>
      <c r="I116" s="5" t="s">
        <v>86</v>
      </c>
      <c r="N116">
        <f t="shared" si="79"/>
        <v>107</v>
      </c>
      <c r="O116">
        <f t="shared" si="80"/>
        <v>0.107</v>
      </c>
      <c r="Q116">
        <f t="shared" si="81"/>
        <v>2</v>
      </c>
      <c r="R116">
        <f t="shared" si="82"/>
        <v>2.e-003</v>
      </c>
    </row>
    <row r="117" ht="14.25">
      <c r="A117" s="5">
        <v>5.7873679999999998</v>
      </c>
      <c r="B117" s="5" t="s">
        <v>85</v>
      </c>
      <c r="C117" s="5">
        <v>301</v>
      </c>
      <c r="D117" s="5" t="s">
        <v>85</v>
      </c>
      <c r="E117" s="5" t="s">
        <v>85</v>
      </c>
      <c r="F117" s="5">
        <v>3</v>
      </c>
      <c r="G117" s="5" t="s">
        <v>102</v>
      </c>
      <c r="H117" s="5" t="s">
        <v>89</v>
      </c>
      <c r="I117" s="5" t="s">
        <v>86</v>
      </c>
      <c r="N117">
        <f t="shared" si="79"/>
        <v>150</v>
      </c>
      <c r="O117">
        <f t="shared" si="80"/>
        <v>0.14999999999999999</v>
      </c>
      <c r="Q117">
        <f t="shared" si="81"/>
        <v>3</v>
      </c>
      <c r="R117">
        <f t="shared" si="82"/>
        <v>3.0000000000000001e-003</v>
      </c>
    </row>
    <row r="118" ht="14.25">
      <c r="A118" s="5">
        <v>5.8375620000000001</v>
      </c>
      <c r="B118" s="5" t="s">
        <v>85</v>
      </c>
      <c r="C118" s="5">
        <v>301</v>
      </c>
      <c r="D118" s="5" t="s">
        <v>85</v>
      </c>
      <c r="E118" s="5" t="s">
        <v>85</v>
      </c>
      <c r="F118" s="5">
        <v>3</v>
      </c>
      <c r="G118" s="5" t="s">
        <v>89</v>
      </c>
      <c r="H118" s="5" t="s">
        <v>103</v>
      </c>
      <c r="I118" s="5" t="s">
        <v>86</v>
      </c>
      <c r="N118">
        <f t="shared" si="79"/>
        <v>3</v>
      </c>
      <c r="O118">
        <f t="shared" si="80"/>
        <v>3.0000000000000001e-003</v>
      </c>
      <c r="Q118">
        <f t="shared" si="81"/>
        <v>4</v>
      </c>
      <c r="R118">
        <f t="shared" si="82"/>
        <v>4.0000000000000001e-003</v>
      </c>
    </row>
    <row r="119" ht="14.25">
      <c r="A119" s="5">
        <v>5.8873759999999997</v>
      </c>
      <c r="B119" s="5" t="s">
        <v>85</v>
      </c>
      <c r="C119" s="5">
        <v>301</v>
      </c>
      <c r="D119" s="5" t="s">
        <v>85</v>
      </c>
      <c r="E119" s="5" t="s">
        <v>85</v>
      </c>
      <c r="F119" s="5">
        <v>3</v>
      </c>
      <c r="G119" s="5" t="s">
        <v>104</v>
      </c>
      <c r="H119" s="5" t="s">
        <v>105</v>
      </c>
      <c r="I119" s="5" t="s">
        <v>86</v>
      </c>
      <c r="N119">
        <f t="shared" si="79"/>
        <v>84</v>
      </c>
      <c r="O119">
        <f t="shared" si="80"/>
        <v>8.4000000000000005e-002</v>
      </c>
      <c r="Q119">
        <f t="shared" si="81"/>
        <v>5</v>
      </c>
      <c r="R119">
        <f t="shared" si="82"/>
        <v>5.0000000000000001e-003</v>
      </c>
    </row>
    <row r="120" ht="14.25">
      <c r="A120" s="5">
        <v>5.9373860000000001</v>
      </c>
      <c r="B120" s="5" t="s">
        <v>85</v>
      </c>
      <c r="C120" s="5">
        <v>301</v>
      </c>
      <c r="D120" s="5" t="s">
        <v>85</v>
      </c>
      <c r="E120" s="5" t="s">
        <v>85</v>
      </c>
      <c r="F120" s="5">
        <v>3</v>
      </c>
      <c r="G120" s="5" t="s">
        <v>4</v>
      </c>
      <c r="H120" s="5" t="s">
        <v>106</v>
      </c>
      <c r="I120" s="5" t="s">
        <v>86</v>
      </c>
      <c r="N120">
        <f t="shared" si="79"/>
        <v>245</v>
      </c>
      <c r="O120">
        <f t="shared" si="80"/>
        <v>0.245</v>
      </c>
      <c r="Q120">
        <f t="shared" si="81"/>
        <v>6</v>
      </c>
      <c r="R120">
        <f t="shared" si="82"/>
        <v>6.0000000000000001e-003</v>
      </c>
    </row>
    <row r="121" ht="14.25">
      <c r="A121" s="5">
        <v>5.987425</v>
      </c>
      <c r="B121" s="5" t="s">
        <v>85</v>
      </c>
      <c r="C121" s="5">
        <v>301</v>
      </c>
      <c r="D121" s="5" t="s">
        <v>85</v>
      </c>
      <c r="E121" s="5" t="s">
        <v>85</v>
      </c>
      <c r="F121" s="5">
        <v>3</v>
      </c>
      <c r="G121" s="5" t="s">
        <v>5</v>
      </c>
      <c r="H121" s="5" t="s">
        <v>107</v>
      </c>
      <c r="I121" s="5" t="s">
        <v>86</v>
      </c>
      <c r="N121">
        <f t="shared" si="79"/>
        <v>184</v>
      </c>
      <c r="O121">
        <f t="shared" si="80"/>
        <v>0.184</v>
      </c>
      <c r="Q121">
        <f t="shared" si="81"/>
        <v>7</v>
      </c>
      <c r="R121">
        <f t="shared" si="82"/>
        <v>7.0000000000000001e-003</v>
      </c>
    </row>
    <row r="122" ht="14.25">
      <c r="A122" s="5">
        <v>6.0373950000000001</v>
      </c>
      <c r="B122" s="5" t="s">
        <v>85</v>
      </c>
      <c r="C122" s="5">
        <v>301</v>
      </c>
      <c r="D122" s="5" t="s">
        <v>85</v>
      </c>
      <c r="E122" s="5" t="s">
        <v>85</v>
      </c>
      <c r="F122" s="5">
        <v>3</v>
      </c>
      <c r="G122" s="5" t="s">
        <v>108</v>
      </c>
      <c r="H122" s="5" t="s">
        <v>109</v>
      </c>
      <c r="I122" s="5" t="s">
        <v>86</v>
      </c>
      <c r="N122">
        <f t="shared" si="79"/>
        <v>128</v>
      </c>
      <c r="O122">
        <f t="shared" si="80"/>
        <v>0.128</v>
      </c>
      <c r="Q122">
        <f t="shared" si="81"/>
        <v>8</v>
      </c>
      <c r="R122">
        <f t="shared" si="82"/>
        <v>8.0000000000000002e-003</v>
      </c>
    </row>
    <row r="123" ht="14.25">
      <c r="A123" s="5">
        <v>6.0873989999999996</v>
      </c>
      <c r="B123" s="5" t="s">
        <v>85</v>
      </c>
      <c r="C123" s="5">
        <v>301</v>
      </c>
      <c r="D123" s="5" t="s">
        <v>85</v>
      </c>
      <c r="E123" s="5" t="s">
        <v>85</v>
      </c>
      <c r="F123" s="5">
        <v>3</v>
      </c>
      <c r="G123" s="5" t="s">
        <v>110</v>
      </c>
      <c r="H123" s="5" t="s">
        <v>111</v>
      </c>
      <c r="I123" s="5" t="s">
        <v>86</v>
      </c>
      <c r="N123">
        <f t="shared" si="79"/>
        <v>136</v>
      </c>
      <c r="O123">
        <f t="shared" si="80"/>
        <v>0.13600000000000001</v>
      </c>
      <c r="Q123">
        <f t="shared" si="81"/>
        <v>9</v>
      </c>
      <c r="R123">
        <f t="shared" si="82"/>
        <v>8.9999999999999993e-003</v>
      </c>
    </row>
    <row r="124" ht="14.25">
      <c r="A124" s="5">
        <v>6.1374019999999998</v>
      </c>
      <c r="B124" s="5" t="s">
        <v>85</v>
      </c>
      <c r="C124" s="5">
        <v>301</v>
      </c>
      <c r="D124" s="5" t="s">
        <v>85</v>
      </c>
      <c r="E124" s="5" t="s">
        <v>85</v>
      </c>
      <c r="F124" s="5">
        <v>3</v>
      </c>
      <c r="G124" s="5" t="s">
        <v>8</v>
      </c>
      <c r="H124" s="5" t="s">
        <v>9</v>
      </c>
      <c r="I124" s="5" t="s">
        <v>86</v>
      </c>
      <c r="N124">
        <f t="shared" si="79"/>
        <v>198</v>
      </c>
      <c r="O124">
        <f t="shared" si="80"/>
        <v>0.19800000000000001</v>
      </c>
      <c r="Q124">
        <f t="shared" si="81"/>
        <v>10</v>
      </c>
      <c r="R124">
        <f t="shared" si="82"/>
        <v>1.e-002</v>
      </c>
    </row>
    <row r="125" ht="14.25">
      <c r="A125" s="5">
        <v>6.1874060000000002</v>
      </c>
      <c r="B125" s="5" t="s">
        <v>85</v>
      </c>
      <c r="C125" s="5">
        <v>301</v>
      </c>
      <c r="D125" s="5" t="s">
        <v>85</v>
      </c>
      <c r="E125" s="5" t="s">
        <v>85</v>
      </c>
      <c r="F125" s="5">
        <v>3</v>
      </c>
      <c r="G125" s="5" t="s">
        <v>112</v>
      </c>
      <c r="H125" s="5" t="s">
        <v>11</v>
      </c>
      <c r="I125" s="5" t="s">
        <v>86</v>
      </c>
      <c r="N125">
        <f t="shared" si="79"/>
        <v>67</v>
      </c>
      <c r="O125">
        <f t="shared" si="80"/>
        <v>6.7000000000000004e-002</v>
      </c>
      <c r="Q125">
        <f t="shared" si="81"/>
        <v>11</v>
      </c>
      <c r="R125">
        <f t="shared" si="82"/>
        <v>1.0999999999999999e-002</v>
      </c>
    </row>
    <row r="126" ht="14.25">
      <c r="A126" s="5">
        <v>6.2374130000000001</v>
      </c>
      <c r="B126" s="5" t="s">
        <v>85</v>
      </c>
      <c r="C126" s="5">
        <v>301</v>
      </c>
      <c r="D126" s="5" t="s">
        <v>85</v>
      </c>
      <c r="E126" s="5" t="s">
        <v>85</v>
      </c>
      <c r="F126" s="5">
        <v>3</v>
      </c>
      <c r="G126" s="5" t="s">
        <v>13</v>
      </c>
      <c r="H126" s="5" t="s">
        <v>14</v>
      </c>
      <c r="I126" s="5" t="s">
        <v>86</v>
      </c>
      <c r="N126">
        <f t="shared" si="79"/>
        <v>181</v>
      </c>
      <c r="O126">
        <f t="shared" si="80"/>
        <v>0.18099999999999999</v>
      </c>
      <c r="Q126">
        <f t="shared" si="81"/>
        <v>12</v>
      </c>
      <c r="R126">
        <f t="shared" si="82"/>
        <v>1.2e-002</v>
      </c>
    </row>
    <row r="127" ht="14.25">
      <c r="A127" s="5">
        <v>6.2874179999999997</v>
      </c>
      <c r="B127" s="5" t="s">
        <v>85</v>
      </c>
      <c r="C127" s="5">
        <v>301</v>
      </c>
      <c r="D127" s="5" t="s">
        <v>85</v>
      </c>
      <c r="E127" s="5" t="s">
        <v>85</v>
      </c>
      <c r="F127" s="5">
        <v>3</v>
      </c>
      <c r="G127" s="5" t="s">
        <v>16</v>
      </c>
      <c r="H127" s="5" t="s">
        <v>17</v>
      </c>
      <c r="I127" s="5" t="s">
        <v>86</v>
      </c>
      <c r="N127">
        <f t="shared" si="79"/>
        <v>78</v>
      </c>
      <c r="O127">
        <f t="shared" si="80"/>
        <v>7.8e-002</v>
      </c>
      <c r="Q127">
        <f t="shared" si="81"/>
        <v>13</v>
      </c>
      <c r="R127">
        <f t="shared" si="82"/>
        <v>1.2999999999999999e-002</v>
      </c>
    </row>
    <row r="128" ht="14.25">
      <c r="A128" s="5">
        <v>6.3374249999999996</v>
      </c>
      <c r="B128" s="5" t="s">
        <v>85</v>
      </c>
      <c r="C128" s="5">
        <v>301</v>
      </c>
      <c r="D128" s="5" t="s">
        <v>85</v>
      </c>
      <c r="E128" s="5" t="s">
        <v>85</v>
      </c>
      <c r="F128" s="5">
        <v>3</v>
      </c>
      <c r="G128" s="5" t="s">
        <v>19</v>
      </c>
      <c r="H128" s="5" t="s">
        <v>20</v>
      </c>
      <c r="I128" s="5" t="s">
        <v>86</v>
      </c>
      <c r="N128">
        <f t="shared" si="79"/>
        <v>29</v>
      </c>
      <c r="O128">
        <f t="shared" si="80"/>
        <v>2.9000000000000001e-002</v>
      </c>
      <c r="Q128">
        <f t="shared" si="81"/>
        <v>14</v>
      </c>
      <c r="R128">
        <f t="shared" si="82"/>
        <v>1.4e-002</v>
      </c>
    </row>
    <row r="129" ht="14.25">
      <c r="A129" s="5">
        <v>6.3874300000000002</v>
      </c>
      <c r="B129" s="5" t="s">
        <v>85</v>
      </c>
      <c r="C129" s="5">
        <v>301</v>
      </c>
      <c r="D129" s="5" t="s">
        <v>85</v>
      </c>
      <c r="E129" s="5" t="s">
        <v>85</v>
      </c>
      <c r="F129" s="5">
        <v>3</v>
      </c>
      <c r="G129" s="5" t="s">
        <v>22</v>
      </c>
      <c r="H129" s="5" t="s">
        <v>23</v>
      </c>
      <c r="I129" s="5" t="s">
        <v>86</v>
      </c>
      <c r="N129">
        <f t="shared" si="79"/>
        <v>232</v>
      </c>
      <c r="O129">
        <f t="shared" si="80"/>
        <v>0.23200000000000001</v>
      </c>
      <c r="Q129">
        <f t="shared" si="81"/>
        <v>15</v>
      </c>
      <c r="R129">
        <f t="shared" si="82"/>
        <v>1.4999999999999999e-002</v>
      </c>
    </row>
    <row r="130" ht="14.25">
      <c r="A130" s="5">
        <v>6.4374409999999997</v>
      </c>
      <c r="B130" s="5" t="s">
        <v>85</v>
      </c>
      <c r="C130" s="5">
        <v>301</v>
      </c>
      <c r="D130" s="5" t="s">
        <v>85</v>
      </c>
      <c r="E130" s="5" t="s">
        <v>85</v>
      </c>
      <c r="F130" s="5">
        <v>3</v>
      </c>
      <c r="G130" s="5" t="s">
        <v>1</v>
      </c>
      <c r="H130" s="5" t="s">
        <v>86</v>
      </c>
      <c r="I130" s="5" t="s">
        <v>86</v>
      </c>
      <c r="N130">
        <f t="shared" si="79"/>
        <v>226</v>
      </c>
      <c r="O130">
        <f t="shared" si="80"/>
        <v>0.22600000000000001</v>
      </c>
      <c r="Q130">
        <f t="shared" si="81"/>
        <v>0</v>
      </c>
      <c r="R130">
        <f t="shared" si="82"/>
        <v>0</v>
      </c>
    </row>
    <row r="131" ht="14.25">
      <c r="A131" s="5">
        <v>6.4874460000000003</v>
      </c>
      <c r="B131" s="5" t="s">
        <v>85</v>
      </c>
      <c r="C131" s="5">
        <v>301</v>
      </c>
      <c r="D131" s="5" t="s">
        <v>85</v>
      </c>
      <c r="E131" s="5" t="s">
        <v>85</v>
      </c>
      <c r="F131" s="5">
        <v>3</v>
      </c>
      <c r="G131" s="5" t="s">
        <v>2</v>
      </c>
      <c r="H131" s="5" t="s">
        <v>100</v>
      </c>
      <c r="I131" s="5" t="s">
        <v>86</v>
      </c>
      <c r="N131">
        <f t="shared" si="79"/>
        <v>179</v>
      </c>
      <c r="O131">
        <f t="shared" si="80"/>
        <v>0.17899999999999999</v>
      </c>
      <c r="Q131">
        <f t="shared" si="81"/>
        <v>1</v>
      </c>
      <c r="R131">
        <f t="shared" si="82"/>
        <v>1.e-003</v>
      </c>
    </row>
    <row r="132" ht="14.25">
      <c r="A132" s="5">
        <v>6.5374420000000004</v>
      </c>
      <c r="B132" s="5" t="s">
        <v>85</v>
      </c>
      <c r="C132" s="5">
        <v>301</v>
      </c>
      <c r="D132" s="5" t="s">
        <v>85</v>
      </c>
      <c r="E132" s="5" t="s">
        <v>85</v>
      </c>
      <c r="F132" s="5">
        <v>3</v>
      </c>
      <c r="G132" s="5" t="s">
        <v>3</v>
      </c>
      <c r="H132" s="5" t="s">
        <v>101</v>
      </c>
      <c r="I132" s="5" t="s">
        <v>86</v>
      </c>
      <c r="N132">
        <f t="shared" si="79"/>
        <v>107</v>
      </c>
      <c r="O132">
        <f t="shared" si="80"/>
        <v>0.107</v>
      </c>
      <c r="Q132">
        <f t="shared" si="81"/>
        <v>2</v>
      </c>
      <c r="R132">
        <f t="shared" si="82"/>
        <v>2.e-003</v>
      </c>
    </row>
    <row r="133" ht="14.25">
      <c r="A133" s="5">
        <v>6.5874470000000001</v>
      </c>
      <c r="B133" s="5" t="s">
        <v>85</v>
      </c>
      <c r="C133" s="5">
        <v>301</v>
      </c>
      <c r="D133" s="5" t="s">
        <v>85</v>
      </c>
      <c r="E133" s="5" t="s">
        <v>85</v>
      </c>
      <c r="F133" s="5">
        <v>3</v>
      </c>
      <c r="G133" s="5" t="s">
        <v>102</v>
      </c>
      <c r="H133" s="5" t="s">
        <v>89</v>
      </c>
      <c r="I133" s="5" t="s">
        <v>86</v>
      </c>
      <c r="N133">
        <f t="shared" si="79"/>
        <v>150</v>
      </c>
      <c r="O133">
        <f t="shared" si="80"/>
        <v>0.14999999999999999</v>
      </c>
      <c r="Q133">
        <f t="shared" si="81"/>
        <v>3</v>
      </c>
      <c r="R133">
        <f t="shared" si="82"/>
        <v>3.0000000000000001e-003</v>
      </c>
    </row>
    <row r="134" ht="14.25">
      <c r="A134" s="5">
        <v>6.6374529999999998</v>
      </c>
      <c r="B134" s="5" t="s">
        <v>85</v>
      </c>
      <c r="C134" s="5">
        <v>301</v>
      </c>
      <c r="D134" s="5" t="s">
        <v>85</v>
      </c>
      <c r="E134" s="5" t="s">
        <v>85</v>
      </c>
      <c r="F134" s="5">
        <v>3</v>
      </c>
      <c r="G134" s="5" t="s">
        <v>89</v>
      </c>
      <c r="H134" s="5" t="s">
        <v>103</v>
      </c>
      <c r="I134" s="5" t="s">
        <v>86</v>
      </c>
      <c r="N134">
        <f t="shared" si="79"/>
        <v>3</v>
      </c>
      <c r="O134">
        <f t="shared" si="80"/>
        <v>3.0000000000000001e-003</v>
      </c>
      <c r="Q134">
        <f t="shared" si="81"/>
        <v>4</v>
      </c>
      <c r="R134">
        <f t="shared" si="82"/>
        <v>4.0000000000000001e-003</v>
      </c>
    </row>
    <row r="135" ht="14.25">
      <c r="A135" s="5">
        <v>6.6882349999999997</v>
      </c>
      <c r="B135" s="5" t="s">
        <v>85</v>
      </c>
      <c r="C135" s="5">
        <v>301</v>
      </c>
      <c r="D135" s="5" t="s">
        <v>85</v>
      </c>
      <c r="E135" s="5" t="s">
        <v>85</v>
      </c>
      <c r="F135" s="5">
        <v>3</v>
      </c>
      <c r="G135" s="5" t="s">
        <v>104</v>
      </c>
      <c r="H135" s="5" t="s">
        <v>105</v>
      </c>
      <c r="I135" s="5" t="s">
        <v>86</v>
      </c>
      <c r="N135">
        <f t="shared" si="79"/>
        <v>84</v>
      </c>
      <c r="O135">
        <f t="shared" si="80"/>
        <v>8.4000000000000005e-002</v>
      </c>
      <c r="Q135">
        <f t="shared" si="81"/>
        <v>5</v>
      </c>
      <c r="R135">
        <f t="shared" si="82"/>
        <v>5.0000000000000001e-003</v>
      </c>
    </row>
    <row r="136" ht="14.25">
      <c r="A136" s="5">
        <v>6.7374679999999998</v>
      </c>
      <c r="B136" s="5" t="s">
        <v>85</v>
      </c>
      <c r="C136" s="5">
        <v>301</v>
      </c>
      <c r="D136" s="5" t="s">
        <v>85</v>
      </c>
      <c r="E136" s="5" t="s">
        <v>85</v>
      </c>
      <c r="F136" s="5">
        <v>3</v>
      </c>
      <c r="G136" s="5" t="s">
        <v>4</v>
      </c>
      <c r="H136" s="5" t="s">
        <v>106</v>
      </c>
      <c r="I136" s="5" t="s">
        <v>86</v>
      </c>
      <c r="N136">
        <f t="shared" si="79"/>
        <v>245</v>
      </c>
      <c r="O136">
        <f t="shared" si="80"/>
        <v>0.245</v>
      </c>
      <c r="Q136">
        <f t="shared" si="81"/>
        <v>6</v>
      </c>
      <c r="R136">
        <f t="shared" si="82"/>
        <v>6.0000000000000001e-003</v>
      </c>
    </row>
    <row r="137" ht="14.25">
      <c r="A137" s="5">
        <v>6.7874739999999996</v>
      </c>
      <c r="B137" s="5" t="s">
        <v>85</v>
      </c>
      <c r="C137" s="5">
        <v>301</v>
      </c>
      <c r="D137" s="5" t="s">
        <v>85</v>
      </c>
      <c r="E137" s="5" t="s">
        <v>85</v>
      </c>
      <c r="F137" s="5">
        <v>3</v>
      </c>
      <c r="G137" s="5" t="s">
        <v>5</v>
      </c>
      <c r="H137" s="5" t="s">
        <v>107</v>
      </c>
      <c r="I137" s="5" t="s">
        <v>86</v>
      </c>
      <c r="N137">
        <f t="shared" si="79"/>
        <v>184</v>
      </c>
      <c r="O137">
        <f t="shared" si="80"/>
        <v>0.184</v>
      </c>
      <c r="Q137">
        <f t="shared" si="81"/>
        <v>7</v>
      </c>
      <c r="R137">
        <f t="shared" si="82"/>
        <v>7.0000000000000001e-003</v>
      </c>
    </row>
    <row r="138" ht="14.25">
      <c r="A138" s="5">
        <v>6.8374779999999999</v>
      </c>
      <c r="B138" s="5" t="s">
        <v>85</v>
      </c>
      <c r="C138" s="5">
        <v>301</v>
      </c>
      <c r="D138" s="5" t="s">
        <v>85</v>
      </c>
      <c r="E138" s="5" t="s">
        <v>85</v>
      </c>
      <c r="F138" s="5">
        <v>3</v>
      </c>
      <c r="G138" s="5" t="s">
        <v>108</v>
      </c>
      <c r="H138" s="5" t="s">
        <v>109</v>
      </c>
      <c r="I138" s="5" t="s">
        <v>86</v>
      </c>
      <c r="N138">
        <f t="shared" si="79"/>
        <v>128</v>
      </c>
      <c r="O138">
        <f t="shared" si="80"/>
        <v>0.128</v>
      </c>
      <c r="Q138">
        <f t="shared" si="81"/>
        <v>8</v>
      </c>
      <c r="R138">
        <f t="shared" si="82"/>
        <v>8.0000000000000002e-003</v>
      </c>
    </row>
    <row r="139" ht="14.25">
      <c r="A139" s="5">
        <v>6.8874829999999996</v>
      </c>
      <c r="B139" s="5" t="s">
        <v>85</v>
      </c>
      <c r="C139" s="5">
        <v>301</v>
      </c>
      <c r="D139" s="5" t="s">
        <v>85</v>
      </c>
      <c r="E139" s="5" t="s">
        <v>85</v>
      </c>
      <c r="F139" s="5">
        <v>3</v>
      </c>
      <c r="G139" s="5" t="s">
        <v>110</v>
      </c>
      <c r="H139" s="5" t="s">
        <v>111</v>
      </c>
      <c r="I139" s="5" t="s">
        <v>86</v>
      </c>
      <c r="N139">
        <f t="shared" si="79"/>
        <v>136</v>
      </c>
      <c r="O139">
        <f t="shared" si="80"/>
        <v>0.13600000000000001</v>
      </c>
      <c r="Q139">
        <f t="shared" si="81"/>
        <v>9</v>
      </c>
      <c r="R139">
        <f t="shared" si="82"/>
        <v>8.9999999999999993e-003</v>
      </c>
    </row>
    <row r="140" ht="14.25">
      <c r="A140" s="5">
        <v>6.937487</v>
      </c>
      <c r="B140" s="5" t="s">
        <v>85</v>
      </c>
      <c r="C140" s="5">
        <v>301</v>
      </c>
      <c r="D140" s="5" t="s">
        <v>85</v>
      </c>
      <c r="E140" s="5" t="s">
        <v>85</v>
      </c>
      <c r="F140" s="5">
        <v>3</v>
      </c>
      <c r="G140" s="5" t="s">
        <v>8</v>
      </c>
      <c r="H140" s="5" t="s">
        <v>9</v>
      </c>
      <c r="I140" s="5" t="s">
        <v>86</v>
      </c>
      <c r="N140">
        <f t="shared" si="79"/>
        <v>198</v>
      </c>
      <c r="O140">
        <f t="shared" si="80"/>
        <v>0.19800000000000001</v>
      </c>
      <c r="Q140">
        <f t="shared" si="81"/>
        <v>10</v>
      </c>
      <c r="R140">
        <f t="shared" si="82"/>
        <v>1.e-002</v>
      </c>
    </row>
    <row r="141" ht="14.25">
      <c r="A141" s="5">
        <v>6.9877739999999999</v>
      </c>
      <c r="B141" s="5" t="s">
        <v>85</v>
      </c>
      <c r="C141" s="5">
        <v>301</v>
      </c>
      <c r="D141" s="5" t="s">
        <v>85</v>
      </c>
      <c r="E141" s="5" t="s">
        <v>85</v>
      </c>
      <c r="F141" s="5">
        <v>3</v>
      </c>
      <c r="G141" s="5" t="s">
        <v>112</v>
      </c>
      <c r="H141" s="5" t="s">
        <v>11</v>
      </c>
      <c r="I141" s="5" t="s">
        <v>86</v>
      </c>
      <c r="N141">
        <f t="shared" si="79"/>
        <v>67</v>
      </c>
      <c r="O141">
        <f t="shared" si="80"/>
        <v>6.7000000000000004e-002</v>
      </c>
      <c r="Q141">
        <f t="shared" si="81"/>
        <v>11</v>
      </c>
      <c r="R141">
        <f t="shared" si="82"/>
        <v>1.0999999999999999e-002</v>
      </c>
    </row>
    <row r="142" ht="14.25">
      <c r="A142" s="5">
        <v>7.0374980000000003</v>
      </c>
      <c r="B142" s="5" t="s">
        <v>85</v>
      </c>
      <c r="C142" s="5">
        <v>301</v>
      </c>
      <c r="D142" s="5" t="s">
        <v>85</v>
      </c>
      <c r="E142" s="5" t="s">
        <v>85</v>
      </c>
      <c r="F142" s="5">
        <v>3</v>
      </c>
      <c r="G142" s="5" t="s">
        <v>13</v>
      </c>
      <c r="H142" s="5" t="s">
        <v>14</v>
      </c>
      <c r="I142" s="5" t="s">
        <v>86</v>
      </c>
      <c r="N142">
        <f t="shared" si="79"/>
        <v>181</v>
      </c>
      <c r="O142">
        <f t="shared" si="80"/>
        <v>0.18099999999999999</v>
      </c>
      <c r="Q142">
        <f t="shared" si="81"/>
        <v>12</v>
      </c>
      <c r="R142">
        <f t="shared" si="82"/>
        <v>1.2e-002</v>
      </c>
    </row>
    <row r="143" ht="14.25">
      <c r="A143" s="5">
        <v>7.0875000000000004</v>
      </c>
      <c r="B143" s="5" t="s">
        <v>85</v>
      </c>
      <c r="C143" s="5">
        <v>301</v>
      </c>
      <c r="D143" s="5" t="s">
        <v>85</v>
      </c>
      <c r="E143" s="5" t="s">
        <v>85</v>
      </c>
      <c r="F143" s="5">
        <v>3</v>
      </c>
      <c r="G143" s="5" t="s">
        <v>16</v>
      </c>
      <c r="H143" s="5" t="s">
        <v>17</v>
      </c>
      <c r="I143" s="5" t="s">
        <v>86</v>
      </c>
      <c r="N143">
        <f t="shared" si="79"/>
        <v>78</v>
      </c>
      <c r="O143">
        <f t="shared" si="80"/>
        <v>7.8e-002</v>
      </c>
      <c r="Q143">
        <f t="shared" si="81"/>
        <v>13</v>
      </c>
      <c r="R143">
        <f t="shared" si="82"/>
        <v>1.2999999999999999e-002</v>
      </c>
    </row>
    <row r="144" ht="14.25">
      <c r="A144" s="5">
        <v>7.1375089999999997</v>
      </c>
      <c r="B144" s="5" t="s">
        <v>85</v>
      </c>
      <c r="C144" s="5">
        <v>301</v>
      </c>
      <c r="D144" s="5" t="s">
        <v>85</v>
      </c>
      <c r="E144" s="5" t="s">
        <v>85</v>
      </c>
      <c r="F144" s="5">
        <v>3</v>
      </c>
      <c r="G144" s="5" t="s">
        <v>19</v>
      </c>
      <c r="H144" s="5" t="s">
        <v>20</v>
      </c>
      <c r="I144" s="5" t="s">
        <v>86</v>
      </c>
      <c r="N144">
        <f t="shared" si="79"/>
        <v>29</v>
      </c>
      <c r="O144">
        <f t="shared" si="80"/>
        <v>2.9000000000000001e-002</v>
      </c>
      <c r="Q144">
        <f t="shared" si="81"/>
        <v>14</v>
      </c>
      <c r="R144">
        <f t="shared" si="82"/>
        <v>1.4e-002</v>
      </c>
    </row>
    <row r="145" ht="14.25">
      <c r="A145" s="5">
        <v>7.1875119999999999</v>
      </c>
      <c r="B145" s="5" t="s">
        <v>85</v>
      </c>
      <c r="C145" s="5">
        <v>301</v>
      </c>
      <c r="D145" s="5" t="s">
        <v>85</v>
      </c>
      <c r="E145" s="5" t="s">
        <v>85</v>
      </c>
      <c r="F145" s="5">
        <v>3</v>
      </c>
      <c r="G145" s="5" t="s">
        <v>22</v>
      </c>
      <c r="H145" s="5" t="s">
        <v>23</v>
      </c>
      <c r="I145" s="5" t="s">
        <v>86</v>
      </c>
      <c r="N145">
        <f t="shared" si="79"/>
        <v>232</v>
      </c>
      <c r="O145">
        <f t="shared" si="80"/>
        <v>0.23200000000000001</v>
      </c>
      <c r="Q145">
        <f t="shared" si="81"/>
        <v>15</v>
      </c>
      <c r="R145">
        <f t="shared" si="82"/>
        <v>1.4999999999999999e-002</v>
      </c>
    </row>
    <row r="146" ht="14.25">
      <c r="A146" s="5">
        <v>7.2375239999999996</v>
      </c>
      <c r="B146" s="5" t="s">
        <v>85</v>
      </c>
      <c r="C146" s="5">
        <v>301</v>
      </c>
      <c r="D146" s="5" t="s">
        <v>85</v>
      </c>
      <c r="E146" s="5" t="s">
        <v>85</v>
      </c>
      <c r="F146" s="5">
        <v>3</v>
      </c>
      <c r="G146" s="5" t="s">
        <v>1</v>
      </c>
      <c r="H146" s="5" t="s">
        <v>86</v>
      </c>
      <c r="I146" s="5" t="s">
        <v>86</v>
      </c>
      <c r="N146">
        <f t="shared" si="79"/>
        <v>226</v>
      </c>
      <c r="O146">
        <f t="shared" si="80"/>
        <v>0.22600000000000001</v>
      </c>
      <c r="Q146">
        <f t="shared" si="81"/>
        <v>0</v>
      </c>
      <c r="R146">
        <f t="shared" si="82"/>
        <v>0</v>
      </c>
    </row>
    <row r="147" ht="14.25">
      <c r="A147" s="5">
        <v>7.2875300000000003</v>
      </c>
      <c r="B147" s="5" t="s">
        <v>85</v>
      </c>
      <c r="C147" s="5">
        <v>301</v>
      </c>
      <c r="D147" s="5" t="s">
        <v>85</v>
      </c>
      <c r="E147" s="5" t="s">
        <v>85</v>
      </c>
      <c r="F147" s="5">
        <v>3</v>
      </c>
      <c r="G147" s="5" t="s">
        <v>2</v>
      </c>
      <c r="H147" s="5" t="s">
        <v>100</v>
      </c>
      <c r="I147" s="5" t="s">
        <v>86</v>
      </c>
      <c r="N147">
        <f t="shared" si="79"/>
        <v>179</v>
      </c>
      <c r="O147">
        <f t="shared" si="80"/>
        <v>0.17899999999999999</v>
      </c>
      <c r="Q147">
        <f t="shared" si="81"/>
        <v>1</v>
      </c>
      <c r="R147">
        <f t="shared" si="82"/>
        <v>1.e-003</v>
      </c>
    </row>
    <row r="148" ht="14.25">
      <c r="A148" s="5">
        <v>7.3375279999999998</v>
      </c>
      <c r="B148" s="5" t="s">
        <v>85</v>
      </c>
      <c r="C148" s="5">
        <v>301</v>
      </c>
      <c r="D148" s="5" t="s">
        <v>85</v>
      </c>
      <c r="E148" s="5" t="s">
        <v>85</v>
      </c>
      <c r="F148" s="5">
        <v>3</v>
      </c>
      <c r="G148" s="5" t="s">
        <v>3</v>
      </c>
      <c r="H148" s="5" t="s">
        <v>101</v>
      </c>
      <c r="I148" s="5" t="s">
        <v>86</v>
      </c>
      <c r="N148">
        <f t="shared" si="79"/>
        <v>107</v>
      </c>
      <c r="O148">
        <f t="shared" si="80"/>
        <v>0.107</v>
      </c>
      <c r="Q148">
        <f t="shared" si="81"/>
        <v>2</v>
      </c>
      <c r="R148">
        <f t="shared" si="82"/>
        <v>2.e-003</v>
      </c>
    </row>
    <row r="149" ht="14.25">
      <c r="A149" s="5">
        <v>7.3875299999999999</v>
      </c>
      <c r="B149" s="5" t="s">
        <v>85</v>
      </c>
      <c r="C149" s="5">
        <v>301</v>
      </c>
      <c r="D149" s="5" t="s">
        <v>85</v>
      </c>
      <c r="E149" s="5" t="s">
        <v>85</v>
      </c>
      <c r="F149" s="5">
        <v>3</v>
      </c>
      <c r="G149" s="5" t="s">
        <v>102</v>
      </c>
      <c r="H149" s="5" t="s">
        <v>89</v>
      </c>
      <c r="I149" s="5" t="s">
        <v>86</v>
      </c>
      <c r="N149">
        <f t="shared" si="79"/>
        <v>150</v>
      </c>
      <c r="O149">
        <f t="shared" si="80"/>
        <v>0.14999999999999999</v>
      </c>
      <c r="Q149">
        <f t="shared" si="81"/>
        <v>3</v>
      </c>
      <c r="R149">
        <f t="shared" si="82"/>
        <v>3.0000000000000001e-003</v>
      </c>
    </row>
    <row r="150" ht="14.25">
      <c r="A150" s="5">
        <v>7.4375359999999997</v>
      </c>
      <c r="B150" s="5" t="s">
        <v>85</v>
      </c>
      <c r="C150" s="5">
        <v>301</v>
      </c>
      <c r="D150" s="5" t="s">
        <v>85</v>
      </c>
      <c r="E150" s="5" t="s">
        <v>85</v>
      </c>
      <c r="F150" s="5">
        <v>3</v>
      </c>
      <c r="G150" s="5" t="s">
        <v>89</v>
      </c>
      <c r="H150" s="5" t="s">
        <v>103</v>
      </c>
      <c r="I150" s="5" t="s">
        <v>86</v>
      </c>
      <c r="N150">
        <f t="shared" si="79"/>
        <v>3</v>
      </c>
      <c r="O150">
        <f t="shared" si="80"/>
        <v>3.0000000000000001e-003</v>
      </c>
      <c r="Q150">
        <f t="shared" si="81"/>
        <v>4</v>
      </c>
      <c r="R150">
        <f t="shared" si="82"/>
        <v>4.0000000000000001e-003</v>
      </c>
    </row>
    <row r="151" ht="14.25">
      <c r="A151" s="5">
        <v>7.4875420000000004</v>
      </c>
      <c r="B151" s="5" t="s">
        <v>85</v>
      </c>
      <c r="C151" s="5">
        <v>301</v>
      </c>
      <c r="D151" s="5" t="s">
        <v>85</v>
      </c>
      <c r="E151" s="5" t="s">
        <v>85</v>
      </c>
      <c r="F151" s="5">
        <v>3</v>
      </c>
      <c r="G151" s="5" t="s">
        <v>104</v>
      </c>
      <c r="H151" s="5" t="s">
        <v>105</v>
      </c>
      <c r="I151" s="5" t="s">
        <v>86</v>
      </c>
      <c r="N151">
        <f t="shared" si="79"/>
        <v>84</v>
      </c>
      <c r="O151">
        <f t="shared" si="80"/>
        <v>8.4000000000000005e-002</v>
      </c>
      <c r="Q151">
        <f t="shared" si="81"/>
        <v>5</v>
      </c>
      <c r="R151">
        <f t="shared" si="82"/>
        <v>5.0000000000000001e-003</v>
      </c>
    </row>
    <row r="152" ht="14.25">
      <c r="A152" s="5">
        <v>7.5375519999999998</v>
      </c>
      <c r="B152" s="5" t="s">
        <v>85</v>
      </c>
      <c r="C152" s="5">
        <v>301</v>
      </c>
      <c r="D152" s="5" t="s">
        <v>85</v>
      </c>
      <c r="E152" s="5" t="s">
        <v>85</v>
      </c>
      <c r="F152" s="5">
        <v>3</v>
      </c>
      <c r="G152" s="5" t="s">
        <v>4</v>
      </c>
      <c r="H152" s="5" t="s">
        <v>106</v>
      </c>
      <c r="I152" s="5" t="s">
        <v>86</v>
      </c>
      <c r="N152">
        <f t="shared" si="79"/>
        <v>245</v>
      </c>
      <c r="O152">
        <f t="shared" si="80"/>
        <v>0.245</v>
      </c>
      <c r="Q152">
        <f t="shared" si="81"/>
        <v>6</v>
      </c>
      <c r="R152">
        <f t="shared" si="82"/>
        <v>6.0000000000000001e-003</v>
      </c>
    </row>
    <row r="153" ht="14.25">
      <c r="A153" s="5">
        <v>7.5875589999999997</v>
      </c>
      <c r="B153" s="5" t="s">
        <v>85</v>
      </c>
      <c r="C153" s="5">
        <v>301</v>
      </c>
      <c r="D153" s="5" t="s">
        <v>85</v>
      </c>
      <c r="E153" s="5" t="s">
        <v>85</v>
      </c>
      <c r="F153" s="5">
        <v>3</v>
      </c>
      <c r="G153" s="5" t="s">
        <v>5</v>
      </c>
      <c r="H153" s="5" t="s">
        <v>107</v>
      </c>
      <c r="I153" s="5" t="s">
        <v>86</v>
      </c>
      <c r="N153">
        <f t="shared" si="79"/>
        <v>184</v>
      </c>
      <c r="O153">
        <f t="shared" si="80"/>
        <v>0.184</v>
      </c>
      <c r="Q153">
        <f t="shared" si="81"/>
        <v>7</v>
      </c>
      <c r="R153">
        <f t="shared" si="82"/>
        <v>7.0000000000000001e-003</v>
      </c>
    </row>
    <row r="154" ht="14.25">
      <c r="A154" s="5">
        <v>7.6375609999999998</v>
      </c>
      <c r="B154" s="5" t="s">
        <v>85</v>
      </c>
      <c r="C154" s="5">
        <v>301</v>
      </c>
      <c r="D154" s="5" t="s">
        <v>85</v>
      </c>
      <c r="E154" s="5" t="s">
        <v>85</v>
      </c>
      <c r="F154" s="5">
        <v>3</v>
      </c>
      <c r="G154" s="5" t="s">
        <v>108</v>
      </c>
      <c r="H154" s="5" t="s">
        <v>109</v>
      </c>
      <c r="I154" s="5" t="s">
        <v>86</v>
      </c>
      <c r="N154">
        <f t="shared" si="79"/>
        <v>128</v>
      </c>
      <c r="O154">
        <f t="shared" si="80"/>
        <v>0.128</v>
      </c>
      <c r="Q154">
        <f t="shared" si="81"/>
        <v>8</v>
      </c>
      <c r="R154">
        <f t="shared" si="82"/>
        <v>8.0000000000000002e-003</v>
      </c>
    </row>
    <row r="155" ht="14.25">
      <c r="A155" s="5">
        <v>7.6883439999999998</v>
      </c>
      <c r="B155" s="5" t="s">
        <v>85</v>
      </c>
      <c r="C155" s="5">
        <v>301</v>
      </c>
      <c r="D155" s="5" t="s">
        <v>85</v>
      </c>
      <c r="E155" s="5" t="s">
        <v>85</v>
      </c>
      <c r="F155" s="5">
        <v>3</v>
      </c>
      <c r="G155" s="5" t="s">
        <v>110</v>
      </c>
      <c r="H155" s="5" t="s">
        <v>111</v>
      </c>
      <c r="I155" s="5" t="s">
        <v>86</v>
      </c>
      <c r="N155">
        <f t="shared" si="79"/>
        <v>136</v>
      </c>
      <c r="O155">
        <f t="shared" si="80"/>
        <v>0.13600000000000001</v>
      </c>
      <c r="Q155">
        <f t="shared" si="81"/>
        <v>9</v>
      </c>
      <c r="R155">
        <f t="shared" si="82"/>
        <v>8.9999999999999993e-003</v>
      </c>
    </row>
    <row r="156" ht="14.25">
      <c r="A156" s="5">
        <v>7.7375689999999997</v>
      </c>
      <c r="B156" s="5" t="s">
        <v>85</v>
      </c>
      <c r="C156" s="5">
        <v>301</v>
      </c>
      <c r="D156" s="5" t="s">
        <v>85</v>
      </c>
      <c r="E156" s="5" t="s">
        <v>85</v>
      </c>
      <c r="F156" s="5">
        <v>3</v>
      </c>
      <c r="G156" s="5" t="s">
        <v>8</v>
      </c>
      <c r="H156" s="5" t="s">
        <v>9</v>
      </c>
      <c r="I156" s="5" t="s">
        <v>86</v>
      </c>
      <c r="N156">
        <f t="shared" si="79"/>
        <v>198</v>
      </c>
      <c r="O156">
        <f t="shared" si="80"/>
        <v>0.19800000000000001</v>
      </c>
      <c r="Q156">
        <f t="shared" si="81"/>
        <v>10</v>
      </c>
      <c r="R156">
        <f t="shared" si="82"/>
        <v>1.e-002</v>
      </c>
    </row>
    <row r="157" ht="14.25">
      <c r="A157" s="5">
        <v>7.7875730000000001</v>
      </c>
      <c r="B157" s="5" t="s">
        <v>85</v>
      </c>
      <c r="C157" s="5">
        <v>301</v>
      </c>
      <c r="D157" s="5" t="s">
        <v>85</v>
      </c>
      <c r="E157" s="5" t="s">
        <v>85</v>
      </c>
      <c r="F157" s="5">
        <v>3</v>
      </c>
      <c r="G157" s="5" t="s">
        <v>112</v>
      </c>
      <c r="H157" s="5" t="s">
        <v>11</v>
      </c>
      <c r="I157" s="5" t="s">
        <v>86</v>
      </c>
      <c r="N157">
        <f t="shared" si="79"/>
        <v>67</v>
      </c>
      <c r="O157">
        <f t="shared" si="80"/>
        <v>6.7000000000000004e-002</v>
      </c>
      <c r="Q157">
        <f t="shared" si="81"/>
        <v>11</v>
      </c>
      <c r="R157">
        <f t="shared" si="82"/>
        <v>1.0999999999999999e-002</v>
      </c>
    </row>
    <row r="158" ht="14.25">
      <c r="A158" s="5">
        <v>7.8375810000000001</v>
      </c>
      <c r="B158" s="5" t="s">
        <v>85</v>
      </c>
      <c r="C158" s="5">
        <v>301</v>
      </c>
      <c r="D158" s="5" t="s">
        <v>85</v>
      </c>
      <c r="E158" s="5" t="s">
        <v>85</v>
      </c>
      <c r="F158" s="5">
        <v>3</v>
      </c>
      <c r="G158" s="5" t="s">
        <v>13</v>
      </c>
      <c r="H158" s="5" t="s">
        <v>14</v>
      </c>
      <c r="I158" s="5" t="s">
        <v>86</v>
      </c>
      <c r="N158">
        <f t="shared" si="79"/>
        <v>181</v>
      </c>
      <c r="O158">
        <f t="shared" si="80"/>
        <v>0.18099999999999999</v>
      </c>
      <c r="Q158">
        <f t="shared" si="81"/>
        <v>12</v>
      </c>
      <c r="R158">
        <f t="shared" si="82"/>
        <v>1.2e-002</v>
      </c>
    </row>
    <row r="159" ht="14.25">
      <c r="A159" s="5">
        <v>7.874771</v>
      </c>
      <c r="B159" s="5" t="s">
        <v>85</v>
      </c>
      <c r="C159" s="5" t="s">
        <v>41</v>
      </c>
      <c r="D159" s="5" t="s">
        <v>85</v>
      </c>
      <c r="E159" s="5" t="s">
        <v>85</v>
      </c>
      <c r="F159" s="5">
        <v>7</v>
      </c>
      <c r="G159" s="5" t="s">
        <v>86</v>
      </c>
      <c r="H159" s="5" t="s">
        <v>86</v>
      </c>
      <c r="I159" s="5" t="s">
        <v>86</v>
      </c>
      <c r="N159">
        <f t="shared" si="79"/>
        <v>0</v>
      </c>
      <c r="O159">
        <f t="shared" si="80"/>
        <v>0</v>
      </c>
      <c r="Q159">
        <f t="shared" si="81"/>
        <v>0</v>
      </c>
      <c r="R159">
        <f t="shared" si="82"/>
        <v>0</v>
      </c>
    </row>
    <row r="160" ht="14.25">
      <c r="A160" s="5">
        <v>7.8875849999999996</v>
      </c>
      <c r="B160" s="5" t="s">
        <v>85</v>
      </c>
      <c r="C160" s="5">
        <v>301</v>
      </c>
      <c r="D160" s="5" t="s">
        <v>85</v>
      </c>
      <c r="E160" s="5" t="s">
        <v>85</v>
      </c>
      <c r="F160" s="5">
        <v>3</v>
      </c>
      <c r="G160" s="5" t="s">
        <v>16</v>
      </c>
      <c r="H160" s="5" t="s">
        <v>17</v>
      </c>
      <c r="I160" s="5" t="s">
        <v>86</v>
      </c>
      <c r="N160">
        <f t="shared" si="79"/>
        <v>78</v>
      </c>
      <c r="O160">
        <f t="shared" si="80"/>
        <v>7.8e-002</v>
      </c>
      <c r="Q160">
        <f t="shared" si="81"/>
        <v>13</v>
      </c>
      <c r="R160">
        <f t="shared" si="82"/>
        <v>1.2999999999999999e-002</v>
      </c>
    </row>
    <row r="161" ht="14.25">
      <c r="A161" s="5">
        <v>7.9375929999999997</v>
      </c>
      <c r="B161" s="5" t="s">
        <v>85</v>
      </c>
      <c r="C161" s="5">
        <v>301</v>
      </c>
      <c r="D161" s="5" t="s">
        <v>85</v>
      </c>
      <c r="E161" s="5" t="s">
        <v>85</v>
      </c>
      <c r="F161" s="5">
        <v>3</v>
      </c>
      <c r="G161" s="5" t="s">
        <v>19</v>
      </c>
      <c r="H161" s="5" t="s">
        <v>20</v>
      </c>
      <c r="I161" s="5" t="s">
        <v>86</v>
      </c>
      <c r="N161">
        <f t="shared" si="79"/>
        <v>29</v>
      </c>
      <c r="O161">
        <f t="shared" si="80"/>
        <v>2.9000000000000001e-002</v>
      </c>
      <c r="Q161">
        <f t="shared" si="81"/>
        <v>14</v>
      </c>
      <c r="R161">
        <f t="shared" si="82"/>
        <v>1.4e-002</v>
      </c>
    </row>
    <row r="162" ht="14.25">
      <c r="A162" s="5">
        <v>7.9880979999999999</v>
      </c>
      <c r="B162" s="5" t="s">
        <v>85</v>
      </c>
      <c r="C162" s="5">
        <v>301</v>
      </c>
      <c r="D162" s="5" t="s">
        <v>85</v>
      </c>
      <c r="E162" s="5" t="s">
        <v>85</v>
      </c>
      <c r="F162" s="5">
        <v>3</v>
      </c>
      <c r="G162" s="5" t="s">
        <v>22</v>
      </c>
      <c r="H162" s="5" t="s">
        <v>23</v>
      </c>
      <c r="I162" s="5" t="s">
        <v>86</v>
      </c>
      <c r="N162">
        <f t="shared" si="79"/>
        <v>232</v>
      </c>
      <c r="O162">
        <f t="shared" si="80"/>
        <v>0.23200000000000001</v>
      </c>
      <c r="Q162">
        <f t="shared" si="81"/>
        <v>15</v>
      </c>
      <c r="R162">
        <f t="shared" si="82"/>
        <v>1.4999999999999999e-002</v>
      </c>
    </row>
    <row r="163" ht="14.25">
      <c r="A163" s="5">
        <v>8.0376069999999995</v>
      </c>
      <c r="B163" s="5" t="s">
        <v>85</v>
      </c>
      <c r="C163" s="5">
        <v>301</v>
      </c>
      <c r="D163" s="5" t="s">
        <v>85</v>
      </c>
      <c r="E163" s="5" t="s">
        <v>85</v>
      </c>
      <c r="F163" s="5">
        <v>3</v>
      </c>
      <c r="G163" s="5" t="s">
        <v>1</v>
      </c>
      <c r="H163" s="5" t="s">
        <v>86</v>
      </c>
      <c r="I163" s="5" t="s">
        <v>86</v>
      </c>
      <c r="N163">
        <f t="shared" si="79"/>
        <v>226</v>
      </c>
      <c r="O163">
        <f t="shared" si="80"/>
        <v>0.22600000000000001</v>
      </c>
      <c r="Q163">
        <f t="shared" si="81"/>
        <v>0</v>
      </c>
      <c r="R163">
        <f t="shared" si="82"/>
        <v>0</v>
      </c>
    </row>
    <row r="164" ht="14.25">
      <c r="A164" s="5">
        <v>8.087612</v>
      </c>
      <c r="B164" s="5" t="s">
        <v>85</v>
      </c>
      <c r="C164" s="5">
        <v>301</v>
      </c>
      <c r="D164" s="5" t="s">
        <v>85</v>
      </c>
      <c r="E164" s="5" t="s">
        <v>85</v>
      </c>
      <c r="F164" s="5">
        <v>3</v>
      </c>
      <c r="G164" s="5" t="s">
        <v>2</v>
      </c>
      <c r="H164" s="5" t="s">
        <v>100</v>
      </c>
      <c r="I164" s="5" t="s">
        <v>86</v>
      </c>
      <c r="N164">
        <f t="shared" ref="N164:N224" si="83">HEX2DEC(G164)</f>
        <v>179</v>
      </c>
      <c r="O164">
        <f t="shared" ref="O164:O224" si="84">N164/1000</f>
        <v>0.17899999999999999</v>
      </c>
      <c r="Q164">
        <f t="shared" ref="Q164:Q224" si="85">HEX2DEC(H164)</f>
        <v>1</v>
      </c>
      <c r="R164">
        <f t="shared" ref="R164:R224" si="86">Q164/1000</f>
        <v>1.e-003</v>
      </c>
    </row>
    <row r="165" ht="14.25">
      <c r="A165" s="5">
        <v>8.1376120000000007</v>
      </c>
      <c r="B165" s="5" t="s">
        <v>85</v>
      </c>
      <c r="C165" s="5">
        <v>301</v>
      </c>
      <c r="D165" s="5" t="s">
        <v>85</v>
      </c>
      <c r="E165" s="5" t="s">
        <v>85</v>
      </c>
      <c r="F165" s="5">
        <v>3</v>
      </c>
      <c r="G165" s="5" t="s">
        <v>3</v>
      </c>
      <c r="H165" s="5" t="s">
        <v>101</v>
      </c>
      <c r="I165" s="5" t="s">
        <v>86</v>
      </c>
      <c r="N165">
        <f t="shared" si="83"/>
        <v>107</v>
      </c>
      <c r="O165">
        <f t="shared" si="84"/>
        <v>0.107</v>
      </c>
      <c r="Q165">
        <f t="shared" si="85"/>
        <v>2</v>
      </c>
      <c r="R165">
        <f t="shared" si="86"/>
        <v>2.e-003</v>
      </c>
    </row>
    <row r="166" ht="14.25">
      <c r="A166" s="5">
        <v>8.1876180000000005</v>
      </c>
      <c r="B166" s="5" t="s">
        <v>85</v>
      </c>
      <c r="C166" s="5">
        <v>301</v>
      </c>
      <c r="D166" s="5" t="s">
        <v>85</v>
      </c>
      <c r="E166" s="5" t="s">
        <v>85</v>
      </c>
      <c r="F166" s="5">
        <v>3</v>
      </c>
      <c r="G166" s="5" t="s">
        <v>102</v>
      </c>
      <c r="H166" s="5" t="s">
        <v>89</v>
      </c>
      <c r="I166" s="5" t="s">
        <v>86</v>
      </c>
      <c r="N166">
        <f t="shared" si="83"/>
        <v>150</v>
      </c>
      <c r="O166">
        <f t="shared" si="84"/>
        <v>0.14999999999999999</v>
      </c>
      <c r="Q166">
        <f t="shared" si="85"/>
        <v>3</v>
      </c>
      <c r="R166">
        <f t="shared" si="86"/>
        <v>3.0000000000000001e-003</v>
      </c>
    </row>
    <row r="167" ht="14.25">
      <c r="A167" s="5">
        <v>8.2376190000000005</v>
      </c>
      <c r="B167" s="5" t="s">
        <v>85</v>
      </c>
      <c r="C167" s="5">
        <v>301</v>
      </c>
      <c r="D167" s="5" t="s">
        <v>85</v>
      </c>
      <c r="E167" s="5" t="s">
        <v>85</v>
      </c>
      <c r="F167" s="5">
        <v>3</v>
      </c>
      <c r="G167" s="5" t="s">
        <v>89</v>
      </c>
      <c r="H167" s="5" t="s">
        <v>103</v>
      </c>
      <c r="I167" s="5" t="s">
        <v>86</v>
      </c>
      <c r="N167">
        <f t="shared" si="83"/>
        <v>3</v>
      </c>
      <c r="O167">
        <f t="shared" si="84"/>
        <v>3.0000000000000001e-003</v>
      </c>
      <c r="Q167">
        <f t="shared" si="85"/>
        <v>4</v>
      </c>
      <c r="R167">
        <f t="shared" si="86"/>
        <v>4.0000000000000001e-003</v>
      </c>
    </row>
    <row r="168" ht="14.25">
      <c r="A168" s="5">
        <v>8.2876270000000005</v>
      </c>
      <c r="B168" s="5" t="s">
        <v>85</v>
      </c>
      <c r="C168" s="5">
        <v>301</v>
      </c>
      <c r="D168" s="5" t="s">
        <v>85</v>
      </c>
      <c r="E168" s="5" t="s">
        <v>85</v>
      </c>
      <c r="F168" s="5">
        <v>3</v>
      </c>
      <c r="G168" s="5" t="s">
        <v>104</v>
      </c>
      <c r="H168" s="5" t="s">
        <v>105</v>
      </c>
      <c r="I168" s="5" t="s">
        <v>86</v>
      </c>
      <c r="N168">
        <f t="shared" si="83"/>
        <v>84</v>
      </c>
      <c r="O168">
        <f t="shared" si="84"/>
        <v>8.4000000000000005e-002</v>
      </c>
      <c r="Q168">
        <f t="shared" si="85"/>
        <v>5</v>
      </c>
      <c r="R168">
        <f t="shared" si="86"/>
        <v>5.0000000000000001e-003</v>
      </c>
    </row>
    <row r="169" ht="14.25">
      <c r="A169" s="5">
        <v>8.3376339999999995</v>
      </c>
      <c r="B169" s="5" t="s">
        <v>85</v>
      </c>
      <c r="C169" s="5">
        <v>301</v>
      </c>
      <c r="D169" s="5" t="s">
        <v>85</v>
      </c>
      <c r="E169" s="5" t="s">
        <v>85</v>
      </c>
      <c r="F169" s="5">
        <v>3</v>
      </c>
      <c r="G169" s="5" t="s">
        <v>4</v>
      </c>
      <c r="H169" s="5" t="s">
        <v>106</v>
      </c>
      <c r="I169" s="5" t="s">
        <v>86</v>
      </c>
      <c r="N169">
        <f t="shared" si="83"/>
        <v>245</v>
      </c>
      <c r="O169">
        <f t="shared" si="84"/>
        <v>0.245</v>
      </c>
      <c r="Q169">
        <f t="shared" si="85"/>
        <v>6</v>
      </c>
      <c r="R169">
        <f t="shared" si="86"/>
        <v>6.0000000000000001e-003</v>
      </c>
    </row>
    <row r="170" ht="14.25">
      <c r="A170" s="5">
        <v>8.3876390000000001</v>
      </c>
      <c r="B170" s="5" t="s">
        <v>85</v>
      </c>
      <c r="C170" s="5">
        <v>301</v>
      </c>
      <c r="D170" s="5" t="s">
        <v>85</v>
      </c>
      <c r="E170" s="5" t="s">
        <v>85</v>
      </c>
      <c r="F170" s="5">
        <v>3</v>
      </c>
      <c r="G170" s="5" t="s">
        <v>5</v>
      </c>
      <c r="H170" s="5" t="s">
        <v>107</v>
      </c>
      <c r="I170" s="5" t="s">
        <v>86</v>
      </c>
      <c r="N170">
        <f t="shared" si="83"/>
        <v>184</v>
      </c>
      <c r="O170">
        <f t="shared" si="84"/>
        <v>0.184</v>
      </c>
      <c r="Q170">
        <f t="shared" si="85"/>
        <v>7</v>
      </c>
      <c r="R170">
        <f t="shared" si="86"/>
        <v>7.0000000000000001e-003</v>
      </c>
    </row>
    <row r="171" ht="14.25">
      <c r="A171" s="5">
        <v>8.4376460000000009</v>
      </c>
      <c r="B171" s="5" t="s">
        <v>85</v>
      </c>
      <c r="C171" s="5">
        <v>301</v>
      </c>
      <c r="D171" s="5" t="s">
        <v>85</v>
      </c>
      <c r="E171" s="5" t="s">
        <v>85</v>
      </c>
      <c r="F171" s="5">
        <v>3</v>
      </c>
      <c r="G171" s="5" t="s">
        <v>108</v>
      </c>
      <c r="H171" s="5" t="s">
        <v>109</v>
      </c>
      <c r="I171" s="5" t="s">
        <v>86</v>
      </c>
      <c r="N171">
        <f t="shared" si="83"/>
        <v>128</v>
      </c>
      <c r="O171">
        <f t="shared" si="84"/>
        <v>0.128</v>
      </c>
      <c r="Q171">
        <f t="shared" si="85"/>
        <v>8</v>
      </c>
      <c r="R171">
        <f t="shared" si="86"/>
        <v>8.0000000000000002e-003</v>
      </c>
    </row>
    <row r="172" ht="14.25">
      <c r="A172" s="5">
        <v>8.4876509999999996</v>
      </c>
      <c r="B172" s="5" t="s">
        <v>85</v>
      </c>
      <c r="C172" s="5">
        <v>301</v>
      </c>
      <c r="D172" s="5" t="s">
        <v>85</v>
      </c>
      <c r="E172" s="5" t="s">
        <v>85</v>
      </c>
      <c r="F172" s="5">
        <v>3</v>
      </c>
      <c r="G172" s="5" t="s">
        <v>110</v>
      </c>
      <c r="H172" s="5" t="s">
        <v>111</v>
      </c>
      <c r="I172" s="5" t="s">
        <v>86</v>
      </c>
      <c r="N172">
        <f t="shared" si="83"/>
        <v>136</v>
      </c>
      <c r="O172">
        <f t="shared" si="84"/>
        <v>0.13600000000000001</v>
      </c>
      <c r="Q172">
        <f t="shared" si="85"/>
        <v>9</v>
      </c>
      <c r="R172">
        <f t="shared" si="86"/>
        <v>8.9999999999999993e-003</v>
      </c>
    </row>
    <row r="173" ht="14.25">
      <c r="A173" s="5">
        <v>8.5376510000000003</v>
      </c>
      <c r="B173" s="5" t="s">
        <v>85</v>
      </c>
      <c r="C173" s="5">
        <v>301</v>
      </c>
      <c r="D173" s="5" t="s">
        <v>85</v>
      </c>
      <c r="E173" s="5" t="s">
        <v>85</v>
      </c>
      <c r="F173" s="5">
        <v>3</v>
      </c>
      <c r="G173" s="5" t="s">
        <v>8</v>
      </c>
      <c r="H173" s="5" t="s">
        <v>9</v>
      </c>
      <c r="I173" s="5" t="s">
        <v>86</v>
      </c>
      <c r="N173">
        <f t="shared" si="83"/>
        <v>198</v>
      </c>
      <c r="O173">
        <f t="shared" si="84"/>
        <v>0.19800000000000001</v>
      </c>
      <c r="Q173">
        <f t="shared" si="85"/>
        <v>10</v>
      </c>
      <c r="R173">
        <f t="shared" si="86"/>
        <v>1.e-002</v>
      </c>
    </row>
    <row r="174" ht="14.25">
      <c r="A174" s="5">
        <v>8.5876570000000001</v>
      </c>
      <c r="B174" s="5" t="s">
        <v>85</v>
      </c>
      <c r="C174" s="5">
        <v>301</v>
      </c>
      <c r="D174" s="5" t="s">
        <v>85</v>
      </c>
      <c r="E174" s="5" t="s">
        <v>85</v>
      </c>
      <c r="F174" s="5">
        <v>3</v>
      </c>
      <c r="G174" s="5" t="s">
        <v>112</v>
      </c>
      <c r="H174" s="5" t="s">
        <v>11</v>
      </c>
      <c r="I174" s="5" t="s">
        <v>86</v>
      </c>
      <c r="N174">
        <f t="shared" si="83"/>
        <v>67</v>
      </c>
      <c r="O174">
        <f t="shared" si="84"/>
        <v>6.7000000000000004e-002</v>
      </c>
      <c r="Q174">
        <f t="shared" si="85"/>
        <v>11</v>
      </c>
      <c r="R174">
        <f t="shared" si="86"/>
        <v>1.0999999999999999e-002</v>
      </c>
    </row>
    <row r="175" ht="14.25">
      <c r="A175" s="5">
        <v>8.6376609999999996</v>
      </c>
      <c r="B175" s="5" t="s">
        <v>85</v>
      </c>
      <c r="C175" s="5">
        <v>301</v>
      </c>
      <c r="D175" s="5" t="s">
        <v>85</v>
      </c>
      <c r="E175" s="5" t="s">
        <v>85</v>
      </c>
      <c r="F175" s="5">
        <v>3</v>
      </c>
      <c r="G175" s="5" t="s">
        <v>13</v>
      </c>
      <c r="H175" s="5" t="s">
        <v>14</v>
      </c>
      <c r="I175" s="5" t="s">
        <v>86</v>
      </c>
      <c r="N175">
        <f t="shared" si="83"/>
        <v>181</v>
      </c>
      <c r="O175">
        <f t="shared" si="84"/>
        <v>0.18099999999999999</v>
      </c>
      <c r="Q175">
        <f t="shared" si="85"/>
        <v>12</v>
      </c>
      <c r="R175">
        <f t="shared" si="86"/>
        <v>1.2e-002</v>
      </c>
    </row>
    <row r="176" ht="14.25">
      <c r="A176" s="5">
        <v>8.6884440000000005</v>
      </c>
      <c r="B176" s="5" t="s">
        <v>85</v>
      </c>
      <c r="C176" s="5">
        <v>301</v>
      </c>
      <c r="D176" s="5" t="s">
        <v>85</v>
      </c>
      <c r="E176" s="5" t="s">
        <v>85</v>
      </c>
      <c r="F176" s="5">
        <v>3</v>
      </c>
      <c r="G176" s="5" t="s">
        <v>16</v>
      </c>
      <c r="H176" s="5" t="s">
        <v>17</v>
      </c>
      <c r="I176" s="5" t="s">
        <v>86</v>
      </c>
      <c r="N176">
        <f t="shared" si="83"/>
        <v>78</v>
      </c>
      <c r="O176">
        <f t="shared" si="84"/>
        <v>7.8e-002</v>
      </c>
      <c r="Q176">
        <f t="shared" si="85"/>
        <v>13</v>
      </c>
      <c r="R176">
        <f t="shared" si="86"/>
        <v>1.2999999999999999e-002</v>
      </c>
    </row>
    <row r="177" ht="14.25">
      <c r="A177" s="5">
        <v>8.737679</v>
      </c>
      <c r="B177" s="5" t="s">
        <v>85</v>
      </c>
      <c r="C177" s="5">
        <v>301</v>
      </c>
      <c r="D177" s="5" t="s">
        <v>85</v>
      </c>
      <c r="E177" s="5" t="s">
        <v>85</v>
      </c>
      <c r="F177" s="5">
        <v>3</v>
      </c>
      <c r="G177" s="5" t="s">
        <v>19</v>
      </c>
      <c r="H177" s="5" t="s">
        <v>20</v>
      </c>
      <c r="I177" s="5" t="s">
        <v>86</v>
      </c>
      <c r="N177">
        <f t="shared" si="83"/>
        <v>29</v>
      </c>
      <c r="O177">
        <f t="shared" si="84"/>
        <v>2.9000000000000001e-002</v>
      </c>
      <c r="Q177">
        <f t="shared" si="85"/>
        <v>14</v>
      </c>
      <c r="R177">
        <f t="shared" si="86"/>
        <v>1.4e-002</v>
      </c>
    </row>
    <row r="178" ht="14.25">
      <c r="A178" s="5">
        <v>8.7876799999999999</v>
      </c>
      <c r="B178" s="5" t="s">
        <v>85</v>
      </c>
      <c r="C178" s="5">
        <v>301</v>
      </c>
      <c r="D178" s="5" t="s">
        <v>85</v>
      </c>
      <c r="E178" s="5" t="s">
        <v>85</v>
      </c>
      <c r="F178" s="5">
        <v>3</v>
      </c>
      <c r="G178" s="5" t="s">
        <v>22</v>
      </c>
      <c r="H178" s="5" t="s">
        <v>23</v>
      </c>
      <c r="I178" s="5" t="s">
        <v>86</v>
      </c>
      <c r="N178">
        <f t="shared" si="83"/>
        <v>232</v>
      </c>
      <c r="O178">
        <f t="shared" si="84"/>
        <v>0.23200000000000001</v>
      </c>
      <c r="Q178">
        <f t="shared" si="85"/>
        <v>15</v>
      </c>
      <c r="R178">
        <f t="shared" si="86"/>
        <v>1.4999999999999999e-002</v>
      </c>
    </row>
    <row r="179" ht="14.25">
      <c r="A179" s="5">
        <v>8.8376929999999998</v>
      </c>
      <c r="B179" s="5" t="s">
        <v>85</v>
      </c>
      <c r="C179" s="5">
        <v>301</v>
      </c>
      <c r="D179" s="5" t="s">
        <v>85</v>
      </c>
      <c r="E179" s="5" t="s">
        <v>85</v>
      </c>
      <c r="F179" s="5">
        <v>3</v>
      </c>
      <c r="G179" s="5" t="s">
        <v>1</v>
      </c>
      <c r="H179" s="5" t="s">
        <v>86</v>
      </c>
      <c r="I179" s="5" t="s">
        <v>86</v>
      </c>
      <c r="N179">
        <f t="shared" si="83"/>
        <v>226</v>
      </c>
      <c r="O179">
        <f t="shared" si="84"/>
        <v>0.22600000000000001</v>
      </c>
      <c r="Q179">
        <f t="shared" si="85"/>
        <v>0</v>
      </c>
      <c r="R179">
        <f t="shared" si="86"/>
        <v>0</v>
      </c>
    </row>
    <row r="180" ht="14.25">
      <c r="A180" s="5">
        <v>8.8876969999999993</v>
      </c>
      <c r="B180" s="5" t="s">
        <v>85</v>
      </c>
      <c r="C180" s="5">
        <v>301</v>
      </c>
      <c r="D180" s="5" t="s">
        <v>85</v>
      </c>
      <c r="E180" s="5" t="s">
        <v>85</v>
      </c>
      <c r="F180" s="5">
        <v>3</v>
      </c>
      <c r="G180" s="5" t="s">
        <v>2</v>
      </c>
      <c r="H180" s="5" t="s">
        <v>100</v>
      </c>
      <c r="I180" s="5" t="s">
        <v>86</v>
      </c>
      <c r="N180">
        <f t="shared" si="83"/>
        <v>179</v>
      </c>
      <c r="O180">
        <f t="shared" si="84"/>
        <v>0.17899999999999999</v>
      </c>
      <c r="Q180">
        <f t="shared" si="85"/>
        <v>1</v>
      </c>
      <c r="R180">
        <f t="shared" si="86"/>
        <v>1.e-003</v>
      </c>
    </row>
    <row r="181" ht="14.25">
      <c r="A181" s="5">
        <v>8.9376949999999997</v>
      </c>
      <c r="B181" s="5" t="s">
        <v>85</v>
      </c>
      <c r="C181" s="5">
        <v>301</v>
      </c>
      <c r="D181" s="5" t="s">
        <v>85</v>
      </c>
      <c r="E181" s="5" t="s">
        <v>85</v>
      </c>
      <c r="F181" s="5">
        <v>3</v>
      </c>
      <c r="G181" s="5" t="s">
        <v>3</v>
      </c>
      <c r="H181" s="5" t="s">
        <v>101</v>
      </c>
      <c r="I181" s="5" t="s">
        <v>86</v>
      </c>
      <c r="N181">
        <f t="shared" si="83"/>
        <v>107</v>
      </c>
      <c r="O181">
        <f t="shared" si="84"/>
        <v>0.107</v>
      </c>
      <c r="Q181">
        <f t="shared" si="85"/>
        <v>2</v>
      </c>
      <c r="R181">
        <f t="shared" si="86"/>
        <v>2.e-003</v>
      </c>
    </row>
    <row r="182" ht="14.25">
      <c r="A182" s="5">
        <v>8.9882030000000004</v>
      </c>
      <c r="B182" s="5" t="s">
        <v>85</v>
      </c>
      <c r="C182" s="5">
        <v>301</v>
      </c>
      <c r="D182" s="5" t="s">
        <v>85</v>
      </c>
      <c r="E182" s="5" t="s">
        <v>85</v>
      </c>
      <c r="F182" s="5">
        <v>3</v>
      </c>
      <c r="G182" s="5" t="s">
        <v>102</v>
      </c>
      <c r="H182" s="5" t="s">
        <v>89</v>
      </c>
      <c r="I182" s="5" t="s">
        <v>86</v>
      </c>
      <c r="N182">
        <f t="shared" si="83"/>
        <v>150</v>
      </c>
      <c r="O182">
        <f t="shared" si="84"/>
        <v>0.14999999999999999</v>
      </c>
      <c r="Q182">
        <f t="shared" si="85"/>
        <v>3</v>
      </c>
      <c r="R182">
        <f t="shared" si="86"/>
        <v>3.0000000000000001e-003</v>
      </c>
    </row>
    <row r="183" ht="14.25">
      <c r="A183" s="5">
        <v>9.0377030000000005</v>
      </c>
      <c r="B183" s="5" t="s">
        <v>85</v>
      </c>
      <c r="C183" s="5">
        <v>301</v>
      </c>
      <c r="D183" s="5" t="s">
        <v>85</v>
      </c>
      <c r="E183" s="5" t="s">
        <v>85</v>
      </c>
      <c r="F183" s="5">
        <v>3</v>
      </c>
      <c r="G183" s="5" t="s">
        <v>89</v>
      </c>
      <c r="H183" s="5" t="s">
        <v>103</v>
      </c>
      <c r="I183" s="5" t="s">
        <v>86</v>
      </c>
      <c r="N183">
        <f t="shared" si="83"/>
        <v>3</v>
      </c>
      <c r="O183">
        <f t="shared" si="84"/>
        <v>3.0000000000000001e-003</v>
      </c>
      <c r="Q183">
        <f t="shared" si="85"/>
        <v>4</v>
      </c>
      <c r="R183">
        <f t="shared" si="86"/>
        <v>4.0000000000000001e-003</v>
      </c>
    </row>
    <row r="184" ht="14.25">
      <c r="A184" s="5">
        <v>9.0877079999999992</v>
      </c>
      <c r="B184" s="5" t="s">
        <v>85</v>
      </c>
      <c r="C184" s="5">
        <v>301</v>
      </c>
      <c r="D184" s="5" t="s">
        <v>85</v>
      </c>
      <c r="E184" s="5" t="s">
        <v>85</v>
      </c>
      <c r="F184" s="5">
        <v>3</v>
      </c>
      <c r="G184" s="5" t="s">
        <v>104</v>
      </c>
      <c r="H184" s="5" t="s">
        <v>105</v>
      </c>
      <c r="I184" s="5" t="s">
        <v>86</v>
      </c>
      <c r="N184">
        <f t="shared" si="83"/>
        <v>84</v>
      </c>
      <c r="O184">
        <f t="shared" si="84"/>
        <v>8.4000000000000005e-002</v>
      </c>
      <c r="Q184">
        <f t="shared" si="85"/>
        <v>5</v>
      </c>
      <c r="R184">
        <f t="shared" si="86"/>
        <v>5.0000000000000001e-003</v>
      </c>
    </row>
    <row r="185" ht="14.25">
      <c r="A185" s="5">
        <v>9.1377179999999996</v>
      </c>
      <c r="B185" s="5" t="s">
        <v>85</v>
      </c>
      <c r="C185" s="5">
        <v>301</v>
      </c>
      <c r="D185" s="5" t="s">
        <v>85</v>
      </c>
      <c r="E185" s="5" t="s">
        <v>85</v>
      </c>
      <c r="F185" s="5">
        <v>3</v>
      </c>
      <c r="G185" s="5" t="s">
        <v>4</v>
      </c>
      <c r="H185" s="5" t="s">
        <v>106</v>
      </c>
      <c r="I185" s="5" t="s">
        <v>86</v>
      </c>
      <c r="N185">
        <f t="shared" si="83"/>
        <v>245</v>
      </c>
      <c r="O185">
        <f t="shared" si="84"/>
        <v>0.245</v>
      </c>
      <c r="Q185">
        <f t="shared" si="85"/>
        <v>6</v>
      </c>
      <c r="R185">
        <f t="shared" si="86"/>
        <v>6.0000000000000001e-003</v>
      </c>
    </row>
    <row r="186" ht="14.25">
      <c r="A186" s="5">
        <v>9.1877239999999993</v>
      </c>
      <c r="B186" s="5" t="s">
        <v>85</v>
      </c>
      <c r="C186" s="5">
        <v>301</v>
      </c>
      <c r="D186" s="5" t="s">
        <v>85</v>
      </c>
      <c r="E186" s="5" t="s">
        <v>85</v>
      </c>
      <c r="F186" s="5">
        <v>3</v>
      </c>
      <c r="G186" s="5" t="s">
        <v>5</v>
      </c>
      <c r="H186" s="5" t="s">
        <v>107</v>
      </c>
      <c r="I186" s="5" t="s">
        <v>86</v>
      </c>
      <c r="N186">
        <f t="shared" si="83"/>
        <v>184</v>
      </c>
      <c r="O186">
        <f t="shared" si="84"/>
        <v>0.184</v>
      </c>
      <c r="Q186">
        <f t="shared" si="85"/>
        <v>7</v>
      </c>
      <c r="R186">
        <f t="shared" si="86"/>
        <v>7.0000000000000001e-003</v>
      </c>
    </row>
    <row r="187" ht="14.25">
      <c r="A187" s="5">
        <v>9.2377300000000009</v>
      </c>
      <c r="B187" s="5" t="s">
        <v>85</v>
      </c>
      <c r="C187" s="5">
        <v>301</v>
      </c>
      <c r="D187" s="5" t="s">
        <v>85</v>
      </c>
      <c r="E187" s="5" t="s">
        <v>85</v>
      </c>
      <c r="F187" s="5">
        <v>3</v>
      </c>
      <c r="G187" s="5" t="s">
        <v>108</v>
      </c>
      <c r="H187" s="5" t="s">
        <v>109</v>
      </c>
      <c r="I187" s="5" t="s">
        <v>86</v>
      </c>
      <c r="N187">
        <f t="shared" si="83"/>
        <v>128</v>
      </c>
      <c r="O187">
        <f t="shared" si="84"/>
        <v>0.128</v>
      </c>
      <c r="Q187">
        <f t="shared" si="85"/>
        <v>8</v>
      </c>
      <c r="R187">
        <f t="shared" si="86"/>
        <v>8.0000000000000002e-003</v>
      </c>
    </row>
    <row r="188" ht="14.25">
      <c r="A188" s="5">
        <v>9.2877329999999994</v>
      </c>
      <c r="B188" s="5" t="s">
        <v>85</v>
      </c>
      <c r="C188" s="5">
        <v>301</v>
      </c>
      <c r="D188" s="5" t="s">
        <v>85</v>
      </c>
      <c r="E188" s="5" t="s">
        <v>85</v>
      </c>
      <c r="F188" s="5">
        <v>3</v>
      </c>
      <c r="G188" s="5" t="s">
        <v>110</v>
      </c>
      <c r="H188" s="5" t="s">
        <v>111</v>
      </c>
      <c r="I188" s="5" t="s">
        <v>86</v>
      </c>
      <c r="N188">
        <f t="shared" si="83"/>
        <v>136</v>
      </c>
      <c r="O188">
        <f t="shared" si="84"/>
        <v>0.13600000000000001</v>
      </c>
      <c r="Q188">
        <f t="shared" si="85"/>
        <v>9</v>
      </c>
      <c r="R188">
        <f t="shared" si="86"/>
        <v>8.9999999999999993e-003</v>
      </c>
    </row>
    <row r="189" ht="14.25">
      <c r="A189" s="5">
        <v>9.3377370000000006</v>
      </c>
      <c r="B189" s="5" t="s">
        <v>85</v>
      </c>
      <c r="C189" s="5">
        <v>301</v>
      </c>
      <c r="D189" s="5" t="s">
        <v>85</v>
      </c>
      <c r="E189" s="5" t="s">
        <v>85</v>
      </c>
      <c r="F189" s="5">
        <v>3</v>
      </c>
      <c r="G189" s="5" t="s">
        <v>8</v>
      </c>
      <c r="H189" s="5" t="s">
        <v>9</v>
      </c>
      <c r="I189" s="5" t="s">
        <v>86</v>
      </c>
      <c r="N189">
        <f t="shared" si="83"/>
        <v>198</v>
      </c>
      <c r="O189">
        <f t="shared" si="84"/>
        <v>0.19800000000000001</v>
      </c>
      <c r="Q189">
        <f t="shared" si="85"/>
        <v>10</v>
      </c>
      <c r="R189">
        <f t="shared" si="86"/>
        <v>1.e-002</v>
      </c>
    </row>
    <row r="190" ht="14.25">
      <c r="A190" s="5">
        <v>9.3877400000000009</v>
      </c>
      <c r="B190" s="5" t="s">
        <v>85</v>
      </c>
      <c r="C190" s="5">
        <v>301</v>
      </c>
      <c r="D190" s="5" t="s">
        <v>85</v>
      </c>
      <c r="E190" s="5" t="s">
        <v>85</v>
      </c>
      <c r="F190" s="5">
        <v>3</v>
      </c>
      <c r="G190" s="5" t="s">
        <v>112</v>
      </c>
      <c r="H190" s="5" t="s">
        <v>11</v>
      </c>
      <c r="I190" s="5" t="s">
        <v>86</v>
      </c>
      <c r="N190">
        <f t="shared" si="83"/>
        <v>67</v>
      </c>
      <c r="O190">
        <f t="shared" si="84"/>
        <v>6.7000000000000004e-002</v>
      </c>
      <c r="Q190">
        <f t="shared" si="85"/>
        <v>11</v>
      </c>
      <c r="R190">
        <f t="shared" si="86"/>
        <v>1.0999999999999999e-002</v>
      </c>
    </row>
    <row r="191" ht="14.25">
      <c r="A191" s="5">
        <v>9.4377449999999996</v>
      </c>
      <c r="B191" s="5" t="s">
        <v>85</v>
      </c>
      <c r="C191" s="5">
        <v>301</v>
      </c>
      <c r="D191" s="5" t="s">
        <v>85</v>
      </c>
      <c r="E191" s="5" t="s">
        <v>85</v>
      </c>
      <c r="F191" s="5">
        <v>3</v>
      </c>
      <c r="G191" s="5" t="s">
        <v>13</v>
      </c>
      <c r="H191" s="5" t="s">
        <v>14</v>
      </c>
      <c r="I191" s="5" t="s">
        <v>86</v>
      </c>
      <c r="N191">
        <f t="shared" si="83"/>
        <v>181</v>
      </c>
      <c r="O191">
        <f t="shared" si="84"/>
        <v>0.18099999999999999</v>
      </c>
      <c r="Q191">
        <f t="shared" si="85"/>
        <v>12</v>
      </c>
      <c r="R191">
        <f t="shared" si="86"/>
        <v>1.2e-002</v>
      </c>
    </row>
    <row r="192" ht="14.25">
      <c r="A192" s="5">
        <v>9.4877520000000004</v>
      </c>
      <c r="B192" s="5" t="s">
        <v>85</v>
      </c>
      <c r="C192" s="5">
        <v>301</v>
      </c>
      <c r="D192" s="5" t="s">
        <v>85</v>
      </c>
      <c r="E192" s="5" t="s">
        <v>85</v>
      </c>
      <c r="F192" s="5">
        <v>3</v>
      </c>
      <c r="G192" s="5" t="s">
        <v>16</v>
      </c>
      <c r="H192" s="5" t="s">
        <v>17</v>
      </c>
      <c r="I192" s="5" t="s">
        <v>86</v>
      </c>
      <c r="N192">
        <f t="shared" si="83"/>
        <v>78</v>
      </c>
      <c r="O192">
        <f t="shared" si="84"/>
        <v>7.8e-002</v>
      </c>
      <c r="Q192">
        <f t="shared" si="85"/>
        <v>13</v>
      </c>
      <c r="R192">
        <f t="shared" si="86"/>
        <v>1.2999999999999999e-002</v>
      </c>
    </row>
    <row r="193" ht="14.25">
      <c r="A193" s="5">
        <v>9.5377609999999997</v>
      </c>
      <c r="B193" s="5" t="s">
        <v>85</v>
      </c>
      <c r="C193" s="5">
        <v>301</v>
      </c>
      <c r="D193" s="5" t="s">
        <v>85</v>
      </c>
      <c r="E193" s="5" t="s">
        <v>85</v>
      </c>
      <c r="F193" s="5">
        <v>3</v>
      </c>
      <c r="G193" s="5" t="s">
        <v>19</v>
      </c>
      <c r="H193" s="5" t="s">
        <v>20</v>
      </c>
      <c r="I193" s="5" t="s">
        <v>86</v>
      </c>
      <c r="N193">
        <f t="shared" si="83"/>
        <v>29</v>
      </c>
      <c r="O193">
        <f t="shared" si="84"/>
        <v>2.9000000000000001e-002</v>
      </c>
      <c r="Q193">
        <f t="shared" si="85"/>
        <v>14</v>
      </c>
      <c r="R193">
        <f t="shared" si="86"/>
        <v>1.4e-002</v>
      </c>
    </row>
    <row r="194" ht="14.25">
      <c r="A194" s="5">
        <v>9.5877599999999994</v>
      </c>
      <c r="B194" s="5" t="s">
        <v>85</v>
      </c>
      <c r="C194" s="5">
        <v>301</v>
      </c>
      <c r="D194" s="5" t="s">
        <v>85</v>
      </c>
      <c r="E194" s="5" t="s">
        <v>85</v>
      </c>
      <c r="F194" s="5">
        <v>3</v>
      </c>
      <c r="G194" s="5" t="s">
        <v>22</v>
      </c>
      <c r="H194" s="5" t="s">
        <v>23</v>
      </c>
      <c r="I194" s="5" t="s">
        <v>86</v>
      </c>
      <c r="N194">
        <f t="shared" si="83"/>
        <v>232</v>
      </c>
      <c r="O194">
        <f t="shared" si="84"/>
        <v>0.23200000000000001</v>
      </c>
      <c r="Q194">
        <f t="shared" si="85"/>
        <v>15</v>
      </c>
      <c r="R194">
        <f t="shared" si="86"/>
        <v>1.4999999999999999e-002</v>
      </c>
    </row>
    <row r="195" ht="14.25">
      <c r="A195" s="5">
        <v>9.6377740000000003</v>
      </c>
      <c r="B195" s="5" t="s">
        <v>85</v>
      </c>
      <c r="C195" s="5">
        <v>301</v>
      </c>
      <c r="D195" s="5" t="s">
        <v>85</v>
      </c>
      <c r="E195" s="5" t="s">
        <v>85</v>
      </c>
      <c r="F195" s="5">
        <v>3</v>
      </c>
      <c r="G195" s="5" t="s">
        <v>1</v>
      </c>
      <c r="H195" s="5" t="s">
        <v>86</v>
      </c>
      <c r="I195" s="5" t="s">
        <v>86</v>
      </c>
      <c r="N195">
        <f t="shared" si="83"/>
        <v>226</v>
      </c>
      <c r="O195">
        <f t="shared" si="84"/>
        <v>0.22600000000000001</v>
      </c>
      <c r="Q195">
        <f t="shared" si="85"/>
        <v>0</v>
      </c>
      <c r="R195">
        <f t="shared" si="86"/>
        <v>0</v>
      </c>
    </row>
    <row r="196" ht="14.25">
      <c r="A196" s="5">
        <v>9.6885580000000004</v>
      </c>
      <c r="B196" s="5" t="s">
        <v>85</v>
      </c>
      <c r="C196" s="5">
        <v>301</v>
      </c>
      <c r="D196" s="5" t="s">
        <v>85</v>
      </c>
      <c r="E196" s="5" t="s">
        <v>85</v>
      </c>
      <c r="F196" s="5">
        <v>3</v>
      </c>
      <c r="G196" s="5" t="s">
        <v>2</v>
      </c>
      <c r="H196" s="5" t="s">
        <v>100</v>
      </c>
      <c r="I196" s="5" t="s">
        <v>86</v>
      </c>
      <c r="N196">
        <f t="shared" si="83"/>
        <v>179</v>
      </c>
      <c r="O196">
        <f t="shared" si="84"/>
        <v>0.17899999999999999</v>
      </c>
      <c r="Q196">
        <f t="shared" si="85"/>
        <v>1</v>
      </c>
      <c r="R196">
        <f t="shared" si="86"/>
        <v>1.e-003</v>
      </c>
    </row>
    <row r="197" ht="14.25">
      <c r="A197" s="5">
        <v>9.7377780000000005</v>
      </c>
      <c r="B197" s="5" t="s">
        <v>85</v>
      </c>
      <c r="C197" s="5">
        <v>301</v>
      </c>
      <c r="D197" s="5" t="s">
        <v>85</v>
      </c>
      <c r="E197" s="5" t="s">
        <v>85</v>
      </c>
      <c r="F197" s="5">
        <v>3</v>
      </c>
      <c r="G197" s="5" t="s">
        <v>3</v>
      </c>
      <c r="H197" s="5" t="s">
        <v>101</v>
      </c>
      <c r="I197" s="5" t="s">
        <v>86</v>
      </c>
      <c r="N197">
        <f t="shared" si="83"/>
        <v>107</v>
      </c>
      <c r="O197">
        <f t="shared" si="84"/>
        <v>0.107</v>
      </c>
      <c r="Q197">
        <f t="shared" si="85"/>
        <v>2</v>
      </c>
      <c r="R197">
        <f t="shared" si="86"/>
        <v>2.e-003</v>
      </c>
    </row>
    <row r="198" ht="14.25">
      <c r="A198" s="5">
        <v>9.7877849999999995</v>
      </c>
      <c r="B198" s="5" t="s">
        <v>85</v>
      </c>
      <c r="C198" s="5">
        <v>301</v>
      </c>
      <c r="D198" s="5" t="s">
        <v>85</v>
      </c>
      <c r="E198" s="5" t="s">
        <v>85</v>
      </c>
      <c r="F198" s="5">
        <v>3</v>
      </c>
      <c r="G198" s="5" t="s">
        <v>102</v>
      </c>
      <c r="H198" s="5" t="s">
        <v>89</v>
      </c>
      <c r="I198" s="5" t="s">
        <v>86</v>
      </c>
      <c r="N198">
        <f t="shared" si="83"/>
        <v>150</v>
      </c>
      <c r="O198">
        <f t="shared" si="84"/>
        <v>0.14999999999999999</v>
      </c>
      <c r="Q198">
        <f t="shared" si="85"/>
        <v>3</v>
      </c>
      <c r="R198">
        <f t="shared" si="86"/>
        <v>3.0000000000000001e-003</v>
      </c>
    </row>
    <row r="199" ht="14.25">
      <c r="A199" s="5">
        <v>9.8379790000000007</v>
      </c>
      <c r="B199" s="5" t="s">
        <v>85</v>
      </c>
      <c r="C199" s="5">
        <v>301</v>
      </c>
      <c r="D199" s="5" t="s">
        <v>85</v>
      </c>
      <c r="E199" s="5" t="s">
        <v>85</v>
      </c>
      <c r="F199" s="5">
        <v>3</v>
      </c>
      <c r="G199" s="5" t="s">
        <v>89</v>
      </c>
      <c r="H199" s="5" t="s">
        <v>103</v>
      </c>
      <c r="I199" s="5" t="s">
        <v>86</v>
      </c>
      <c r="N199">
        <f t="shared" si="83"/>
        <v>3</v>
      </c>
      <c r="O199">
        <f t="shared" si="84"/>
        <v>3.0000000000000001e-003</v>
      </c>
      <c r="Q199">
        <f t="shared" si="85"/>
        <v>4</v>
      </c>
      <c r="R199">
        <f t="shared" si="86"/>
        <v>4.0000000000000001e-003</v>
      </c>
    </row>
    <row r="200" ht="14.25">
      <c r="A200" s="5">
        <v>9.8877919999999992</v>
      </c>
      <c r="B200" s="5" t="s">
        <v>85</v>
      </c>
      <c r="C200" s="5">
        <v>301</v>
      </c>
      <c r="D200" s="5" t="s">
        <v>85</v>
      </c>
      <c r="E200" s="5" t="s">
        <v>85</v>
      </c>
      <c r="F200" s="5">
        <v>3</v>
      </c>
      <c r="G200" s="5" t="s">
        <v>104</v>
      </c>
      <c r="H200" s="5" t="s">
        <v>105</v>
      </c>
      <c r="I200" s="5" t="s">
        <v>86</v>
      </c>
      <c r="N200">
        <f t="shared" si="83"/>
        <v>84</v>
      </c>
      <c r="O200">
        <f t="shared" si="84"/>
        <v>8.4000000000000005e-002</v>
      </c>
      <c r="Q200">
        <f t="shared" si="85"/>
        <v>5</v>
      </c>
      <c r="R200">
        <f t="shared" si="86"/>
        <v>5.0000000000000001e-003</v>
      </c>
    </row>
    <row r="201" ht="14.25">
      <c r="A201" s="5">
        <v>9.9378019999999996</v>
      </c>
      <c r="B201" s="5" t="s">
        <v>85</v>
      </c>
      <c r="C201" s="5">
        <v>301</v>
      </c>
      <c r="D201" s="5" t="s">
        <v>85</v>
      </c>
      <c r="E201" s="5" t="s">
        <v>85</v>
      </c>
      <c r="F201" s="5">
        <v>3</v>
      </c>
      <c r="G201" s="5" t="s">
        <v>4</v>
      </c>
      <c r="H201" s="5" t="s">
        <v>106</v>
      </c>
      <c r="I201" s="5" t="s">
        <v>86</v>
      </c>
      <c r="N201">
        <f t="shared" si="83"/>
        <v>245</v>
      </c>
      <c r="O201">
        <f t="shared" si="84"/>
        <v>0.245</v>
      </c>
      <c r="Q201">
        <f t="shared" si="85"/>
        <v>6</v>
      </c>
      <c r="R201">
        <f t="shared" si="86"/>
        <v>6.0000000000000001e-003</v>
      </c>
    </row>
    <row r="202" ht="14.25">
      <c r="A202" s="5">
        <v>9.9878070000000001</v>
      </c>
      <c r="B202" s="5" t="s">
        <v>85</v>
      </c>
      <c r="C202" s="5">
        <v>301</v>
      </c>
      <c r="D202" s="5" t="s">
        <v>85</v>
      </c>
      <c r="E202" s="5" t="s">
        <v>85</v>
      </c>
      <c r="F202" s="5">
        <v>3</v>
      </c>
      <c r="G202" s="5" t="s">
        <v>5</v>
      </c>
      <c r="H202" s="5" t="s">
        <v>107</v>
      </c>
      <c r="I202" s="5" t="s">
        <v>86</v>
      </c>
      <c r="N202">
        <f t="shared" si="83"/>
        <v>184</v>
      </c>
      <c r="O202">
        <f t="shared" si="84"/>
        <v>0.184</v>
      </c>
      <c r="Q202">
        <f t="shared" si="85"/>
        <v>7</v>
      </c>
      <c r="R202">
        <f t="shared" si="86"/>
        <v>7.0000000000000001e-003</v>
      </c>
    </row>
    <row r="203" ht="14.25">
      <c r="A203" s="5">
        <v>10.037813999999999</v>
      </c>
      <c r="B203" s="5" t="s">
        <v>85</v>
      </c>
      <c r="C203" s="5">
        <v>301</v>
      </c>
      <c r="D203" s="5" t="s">
        <v>85</v>
      </c>
      <c r="E203" s="5" t="s">
        <v>85</v>
      </c>
      <c r="F203" s="5">
        <v>3</v>
      </c>
      <c r="G203" s="5" t="s">
        <v>108</v>
      </c>
      <c r="H203" s="5" t="s">
        <v>109</v>
      </c>
      <c r="I203" s="5" t="s">
        <v>86</v>
      </c>
      <c r="N203">
        <f t="shared" si="83"/>
        <v>128</v>
      </c>
      <c r="O203">
        <f t="shared" si="84"/>
        <v>0.128</v>
      </c>
      <c r="Q203">
        <f t="shared" si="85"/>
        <v>8</v>
      </c>
      <c r="R203">
        <f t="shared" si="86"/>
        <v>8.0000000000000002e-003</v>
      </c>
    </row>
    <row r="204" ht="14.25">
      <c r="A204" s="5">
        <v>10.087819</v>
      </c>
      <c r="B204" s="5" t="s">
        <v>85</v>
      </c>
      <c r="C204" s="5">
        <v>301</v>
      </c>
      <c r="D204" s="5" t="s">
        <v>85</v>
      </c>
      <c r="E204" s="5" t="s">
        <v>85</v>
      </c>
      <c r="F204" s="5">
        <v>3</v>
      </c>
      <c r="G204" s="5" t="s">
        <v>110</v>
      </c>
      <c r="H204" s="5" t="s">
        <v>111</v>
      </c>
      <c r="I204" s="5" t="s">
        <v>86</v>
      </c>
      <c r="N204">
        <f t="shared" si="83"/>
        <v>136</v>
      </c>
      <c r="O204">
        <f t="shared" si="84"/>
        <v>0.13600000000000001</v>
      </c>
      <c r="Q204">
        <f t="shared" si="85"/>
        <v>9</v>
      </c>
      <c r="R204">
        <f t="shared" si="86"/>
        <v>8.9999999999999993e-003</v>
      </c>
    </row>
    <row r="205" ht="14.25">
      <c r="A205" s="5">
        <v>10.137821000000001</v>
      </c>
      <c r="B205" s="5" t="s">
        <v>85</v>
      </c>
      <c r="C205" s="5">
        <v>301</v>
      </c>
      <c r="D205" s="5" t="s">
        <v>85</v>
      </c>
      <c r="E205" s="5" t="s">
        <v>85</v>
      </c>
      <c r="F205" s="5">
        <v>3</v>
      </c>
      <c r="G205" s="5" t="s">
        <v>8</v>
      </c>
      <c r="H205" s="5" t="s">
        <v>9</v>
      </c>
      <c r="I205" s="5" t="s">
        <v>86</v>
      </c>
      <c r="N205">
        <f t="shared" si="83"/>
        <v>198</v>
      </c>
      <c r="O205">
        <f t="shared" si="84"/>
        <v>0.19800000000000001</v>
      </c>
      <c r="Q205">
        <f t="shared" si="85"/>
        <v>10</v>
      </c>
      <c r="R205">
        <f t="shared" si="86"/>
        <v>1.e-002</v>
      </c>
    </row>
    <row r="206" ht="14.25">
      <c r="A206" s="5">
        <v>10.187824000000001</v>
      </c>
      <c r="B206" s="5" t="s">
        <v>85</v>
      </c>
      <c r="C206" s="5">
        <v>301</v>
      </c>
      <c r="D206" s="5" t="s">
        <v>85</v>
      </c>
      <c r="E206" s="5" t="s">
        <v>85</v>
      </c>
      <c r="F206" s="5">
        <v>3</v>
      </c>
      <c r="G206" s="5" t="s">
        <v>112</v>
      </c>
      <c r="H206" s="5" t="s">
        <v>11</v>
      </c>
      <c r="I206" s="5" t="s">
        <v>86</v>
      </c>
      <c r="N206">
        <f t="shared" si="83"/>
        <v>67</v>
      </c>
      <c r="O206">
        <f t="shared" si="84"/>
        <v>6.7000000000000004e-002</v>
      </c>
      <c r="Q206">
        <f t="shared" si="85"/>
        <v>11</v>
      </c>
      <c r="R206">
        <f t="shared" si="86"/>
        <v>1.0999999999999999e-002</v>
      </c>
    </row>
    <row r="207" ht="14.25">
      <c r="A207" s="5">
        <v>10.237830000000001</v>
      </c>
      <c r="B207" s="5" t="s">
        <v>85</v>
      </c>
      <c r="C207" s="5">
        <v>301</v>
      </c>
      <c r="D207" s="5" t="s">
        <v>85</v>
      </c>
      <c r="E207" s="5" t="s">
        <v>85</v>
      </c>
      <c r="F207" s="5">
        <v>3</v>
      </c>
      <c r="G207" s="5" t="s">
        <v>13</v>
      </c>
      <c r="H207" s="5" t="s">
        <v>14</v>
      </c>
      <c r="I207" s="5" t="s">
        <v>86</v>
      </c>
      <c r="N207">
        <f t="shared" si="83"/>
        <v>181</v>
      </c>
      <c r="O207">
        <f t="shared" si="84"/>
        <v>0.18099999999999999</v>
      </c>
      <c r="Q207">
        <f t="shared" si="85"/>
        <v>12</v>
      </c>
      <c r="R207">
        <f t="shared" si="86"/>
        <v>1.2e-002</v>
      </c>
    </row>
    <row r="208" ht="14.25">
      <c r="A208" s="5">
        <v>10.287837</v>
      </c>
      <c r="B208" s="5" t="s">
        <v>85</v>
      </c>
      <c r="C208" s="5">
        <v>301</v>
      </c>
      <c r="D208" s="5" t="s">
        <v>85</v>
      </c>
      <c r="E208" s="5" t="s">
        <v>85</v>
      </c>
      <c r="F208" s="5">
        <v>3</v>
      </c>
      <c r="G208" s="5" t="s">
        <v>16</v>
      </c>
      <c r="H208" s="5" t="s">
        <v>17</v>
      </c>
      <c r="I208" s="5" t="s">
        <v>86</v>
      </c>
      <c r="N208">
        <f t="shared" si="83"/>
        <v>78</v>
      </c>
      <c r="O208">
        <f t="shared" si="84"/>
        <v>7.8e-002</v>
      </c>
      <c r="Q208">
        <f t="shared" si="85"/>
        <v>13</v>
      </c>
      <c r="R208">
        <f t="shared" si="86"/>
        <v>1.2999999999999999e-002</v>
      </c>
    </row>
    <row r="209" ht="14.25">
      <c r="A209" s="5">
        <v>10.337842999999999</v>
      </c>
      <c r="B209" s="5" t="s">
        <v>85</v>
      </c>
      <c r="C209" s="5">
        <v>301</v>
      </c>
      <c r="D209" s="5" t="s">
        <v>85</v>
      </c>
      <c r="E209" s="5" t="s">
        <v>85</v>
      </c>
      <c r="F209" s="5">
        <v>3</v>
      </c>
      <c r="G209" s="5" t="s">
        <v>19</v>
      </c>
      <c r="H209" s="5" t="s">
        <v>20</v>
      </c>
      <c r="I209" s="5" t="s">
        <v>86</v>
      </c>
      <c r="N209">
        <f t="shared" si="83"/>
        <v>29</v>
      </c>
      <c r="O209">
        <f t="shared" si="84"/>
        <v>2.9000000000000001e-002</v>
      </c>
      <c r="Q209">
        <f t="shared" si="85"/>
        <v>14</v>
      </c>
      <c r="R209">
        <f t="shared" si="86"/>
        <v>1.4e-002</v>
      </c>
    </row>
    <row r="210" ht="14.25">
      <c r="A210" s="5">
        <v>10.387847000000001</v>
      </c>
      <c r="B210" s="5" t="s">
        <v>85</v>
      </c>
      <c r="C210" s="5">
        <v>301</v>
      </c>
      <c r="D210" s="5" t="s">
        <v>85</v>
      </c>
      <c r="E210" s="5" t="s">
        <v>85</v>
      </c>
      <c r="F210" s="5">
        <v>3</v>
      </c>
      <c r="G210" s="5" t="s">
        <v>22</v>
      </c>
      <c r="H210" s="5" t="s">
        <v>23</v>
      </c>
      <c r="I210" s="5" t="s">
        <v>86</v>
      </c>
      <c r="N210">
        <f t="shared" si="83"/>
        <v>232</v>
      </c>
      <c r="O210">
        <f t="shared" si="84"/>
        <v>0.23200000000000001</v>
      </c>
      <c r="Q210">
        <f t="shared" si="85"/>
        <v>15</v>
      </c>
      <c r="R210">
        <f t="shared" si="86"/>
        <v>1.4999999999999999e-002</v>
      </c>
    </row>
    <row r="211" ht="14.25">
      <c r="A211" s="5">
        <v>10.437858</v>
      </c>
      <c r="B211" s="5" t="s">
        <v>85</v>
      </c>
      <c r="C211" s="5">
        <v>301</v>
      </c>
      <c r="D211" s="5" t="s">
        <v>85</v>
      </c>
      <c r="E211" s="5" t="s">
        <v>85</v>
      </c>
      <c r="F211" s="5">
        <v>3</v>
      </c>
      <c r="G211" s="5" t="s">
        <v>1</v>
      </c>
      <c r="H211" s="5" t="s">
        <v>86</v>
      </c>
      <c r="I211" s="5" t="s">
        <v>86</v>
      </c>
      <c r="N211">
        <f t="shared" si="83"/>
        <v>226</v>
      </c>
      <c r="O211">
        <f t="shared" si="84"/>
        <v>0.22600000000000001</v>
      </c>
      <c r="Q211">
        <f t="shared" si="85"/>
        <v>0</v>
      </c>
      <c r="R211">
        <f t="shared" si="86"/>
        <v>0</v>
      </c>
    </row>
    <row r="212" ht="14.25">
      <c r="A212" s="5"/>
      <c r="B212" s="5"/>
      <c r="C212" s="5"/>
      <c r="D212" s="5"/>
      <c r="E212" s="5"/>
      <c r="F212" s="5"/>
      <c r="G212" s="5"/>
      <c r="H212" s="5"/>
      <c r="I212" s="5"/>
      <c r="N212">
        <f t="shared" si="83"/>
        <v>0</v>
      </c>
      <c r="O212">
        <f t="shared" si="84"/>
        <v>0</v>
      </c>
      <c r="Q212">
        <f t="shared" si="85"/>
        <v>0</v>
      </c>
      <c r="R212">
        <f t="shared" si="86"/>
        <v>0</v>
      </c>
    </row>
    <row r="213" ht="14.25">
      <c r="A213" s="5"/>
      <c r="B213" s="5"/>
      <c r="C213" s="5"/>
      <c r="D213" s="5"/>
      <c r="E213" s="5"/>
      <c r="F213" s="5"/>
      <c r="G213" s="5"/>
      <c r="H213" s="5"/>
      <c r="I213" s="5"/>
      <c r="N213">
        <f t="shared" si="83"/>
        <v>0</v>
      </c>
      <c r="O213">
        <f t="shared" si="84"/>
        <v>0</v>
      </c>
      <c r="Q213">
        <f t="shared" si="85"/>
        <v>0</v>
      </c>
      <c r="R213">
        <f t="shared" si="86"/>
        <v>0</v>
      </c>
    </row>
    <row r="214" ht="14.25">
      <c r="A214" s="5"/>
      <c r="B214" s="5"/>
      <c r="C214" s="5"/>
      <c r="D214" s="5"/>
      <c r="E214" s="5"/>
      <c r="F214" s="5"/>
      <c r="G214" s="5"/>
      <c r="H214" s="5"/>
      <c r="I214" s="5"/>
      <c r="N214">
        <f t="shared" si="83"/>
        <v>0</v>
      </c>
      <c r="O214">
        <f t="shared" si="84"/>
        <v>0</v>
      </c>
      <c r="Q214">
        <f t="shared" si="85"/>
        <v>0</v>
      </c>
      <c r="R214">
        <f t="shared" si="86"/>
        <v>0</v>
      </c>
    </row>
    <row r="215" ht="14.25">
      <c r="A215" s="5"/>
      <c r="B215" s="5"/>
      <c r="C215" s="5"/>
      <c r="D215" s="5"/>
      <c r="E215" s="5"/>
      <c r="F215" s="5"/>
      <c r="G215" s="5"/>
      <c r="H215" s="5"/>
      <c r="I215" s="5"/>
      <c r="N215">
        <f t="shared" si="83"/>
        <v>0</v>
      </c>
      <c r="O215">
        <f t="shared" si="84"/>
        <v>0</v>
      </c>
      <c r="Q215">
        <f t="shared" si="85"/>
        <v>0</v>
      </c>
      <c r="R215">
        <f t="shared" si="86"/>
        <v>0</v>
      </c>
    </row>
    <row r="216" ht="14.25">
      <c r="A216" s="5"/>
      <c r="B216" s="5"/>
      <c r="C216" s="5"/>
      <c r="D216" s="5"/>
      <c r="E216" s="5"/>
      <c r="F216" s="5"/>
      <c r="G216" s="5"/>
      <c r="H216" s="5"/>
      <c r="I216" s="5"/>
      <c r="N216">
        <f t="shared" si="83"/>
        <v>0</v>
      </c>
      <c r="O216">
        <f t="shared" si="84"/>
        <v>0</v>
      </c>
      <c r="Q216">
        <f t="shared" si="85"/>
        <v>0</v>
      </c>
      <c r="R216">
        <f t="shared" si="86"/>
        <v>0</v>
      </c>
    </row>
    <row r="217" ht="14.25">
      <c r="A217" s="5"/>
      <c r="B217" s="5"/>
      <c r="C217" s="5"/>
      <c r="D217" s="5"/>
      <c r="E217" s="5"/>
      <c r="F217" s="5"/>
      <c r="G217" s="5"/>
      <c r="H217" s="5"/>
      <c r="I217" s="5"/>
      <c r="N217">
        <f t="shared" si="83"/>
        <v>0</v>
      </c>
      <c r="O217">
        <f t="shared" si="84"/>
        <v>0</v>
      </c>
      <c r="Q217">
        <f t="shared" si="85"/>
        <v>0</v>
      </c>
      <c r="R217">
        <f t="shared" si="86"/>
        <v>0</v>
      </c>
    </row>
    <row r="218" ht="14.25">
      <c r="A218" s="5"/>
      <c r="B218" s="5"/>
      <c r="C218" s="5"/>
      <c r="D218" s="5"/>
      <c r="E218" s="5"/>
      <c r="F218" s="5"/>
      <c r="G218" s="5"/>
      <c r="H218" s="5"/>
      <c r="I218" s="5"/>
      <c r="N218">
        <f t="shared" si="83"/>
        <v>0</v>
      </c>
      <c r="O218">
        <f t="shared" si="84"/>
        <v>0</v>
      </c>
      <c r="Q218">
        <f t="shared" si="85"/>
        <v>0</v>
      </c>
      <c r="R218">
        <f t="shared" si="86"/>
        <v>0</v>
      </c>
    </row>
    <row r="219" ht="14.25">
      <c r="A219" s="5"/>
      <c r="B219" s="5"/>
      <c r="C219" s="5"/>
      <c r="D219" s="5"/>
      <c r="E219" s="5"/>
      <c r="F219" s="5"/>
      <c r="G219" s="5"/>
      <c r="H219" s="5"/>
      <c r="I219" s="5"/>
      <c r="N219">
        <f t="shared" si="83"/>
        <v>0</v>
      </c>
      <c r="O219">
        <f t="shared" si="84"/>
        <v>0</v>
      </c>
      <c r="Q219">
        <f t="shared" si="85"/>
        <v>0</v>
      </c>
      <c r="R219">
        <f t="shared" si="86"/>
        <v>0</v>
      </c>
    </row>
    <row r="220" ht="14.25">
      <c r="A220" s="5"/>
      <c r="B220" s="5"/>
      <c r="C220" s="5"/>
      <c r="D220" s="5"/>
      <c r="E220" s="5"/>
      <c r="F220" s="5"/>
      <c r="G220" s="5"/>
      <c r="H220" s="5"/>
      <c r="I220" s="5"/>
      <c r="N220">
        <f t="shared" si="83"/>
        <v>0</v>
      </c>
      <c r="O220">
        <f t="shared" si="84"/>
        <v>0</v>
      </c>
      <c r="Q220">
        <f t="shared" si="85"/>
        <v>0</v>
      </c>
      <c r="R220">
        <f t="shared" si="86"/>
        <v>0</v>
      </c>
    </row>
    <row r="221" ht="14.25">
      <c r="A221" s="5"/>
      <c r="B221" s="5"/>
      <c r="C221" s="5"/>
      <c r="D221" s="5"/>
      <c r="E221" s="5"/>
      <c r="F221" s="5"/>
      <c r="G221" s="5"/>
      <c r="H221" s="5"/>
      <c r="I221" s="5"/>
      <c r="N221">
        <f t="shared" si="83"/>
        <v>0</v>
      </c>
      <c r="O221">
        <f t="shared" si="84"/>
        <v>0</v>
      </c>
      <c r="Q221">
        <f t="shared" si="85"/>
        <v>0</v>
      </c>
      <c r="R221">
        <f t="shared" si="86"/>
        <v>0</v>
      </c>
    </row>
    <row r="222" ht="14.25">
      <c r="A222" s="5"/>
      <c r="B222" s="5"/>
      <c r="C222" s="5"/>
      <c r="D222" s="5"/>
      <c r="E222" s="5"/>
      <c r="F222" s="5"/>
      <c r="G222" s="5"/>
      <c r="H222" s="5"/>
      <c r="I222" s="5"/>
      <c r="N222">
        <f t="shared" si="83"/>
        <v>0</v>
      </c>
      <c r="O222">
        <f t="shared" si="84"/>
        <v>0</v>
      </c>
      <c r="Q222">
        <f t="shared" si="85"/>
        <v>0</v>
      </c>
      <c r="R222">
        <f t="shared" si="86"/>
        <v>0</v>
      </c>
    </row>
    <row r="223" ht="14.25">
      <c r="A223" s="5"/>
      <c r="B223" s="5"/>
      <c r="C223" s="5"/>
      <c r="D223" s="5"/>
      <c r="E223" s="5"/>
      <c r="F223" s="5"/>
      <c r="G223" s="5"/>
      <c r="H223" s="5"/>
      <c r="I223" s="5"/>
      <c r="N223">
        <f t="shared" si="83"/>
        <v>0</v>
      </c>
      <c r="O223">
        <f t="shared" si="84"/>
        <v>0</v>
      </c>
      <c r="Q223">
        <f t="shared" si="85"/>
        <v>0</v>
      </c>
      <c r="R223">
        <f t="shared" si="86"/>
        <v>0</v>
      </c>
    </row>
    <row r="224" ht="14.25">
      <c r="A224" s="5"/>
      <c r="B224" s="5"/>
      <c r="C224" s="5"/>
      <c r="D224" s="5"/>
      <c r="E224" s="5"/>
      <c r="F224" s="5"/>
      <c r="G224" s="5"/>
      <c r="H224" s="5"/>
      <c r="I224" s="5"/>
      <c r="N224">
        <f t="shared" si="83"/>
        <v>0</v>
      </c>
      <c r="O224">
        <f t="shared" si="84"/>
        <v>0</v>
      </c>
      <c r="Q224">
        <f t="shared" si="85"/>
        <v>0</v>
      </c>
      <c r="R224">
        <f t="shared" si="86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CC00C4-0055-4E3E-BB55-00BC009A0027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P1" s="3" t="s">
        <v>50</v>
      </c>
      <c r="Q1" s="3" t="s">
        <v>88</v>
      </c>
      <c r="R1" s="3"/>
      <c r="S1" s="3" t="s">
        <v>113</v>
      </c>
      <c r="T1" s="3" t="s">
        <v>88</v>
      </c>
      <c r="U1" s="3"/>
      <c r="V1" s="3" t="s">
        <v>51</v>
      </c>
      <c r="W1" s="3" t="s">
        <v>88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5">
        <v>6.7150559999999997</v>
      </c>
      <c r="B2" s="5" t="s">
        <v>85</v>
      </c>
      <c r="C2" s="5">
        <v>404</v>
      </c>
      <c r="D2" s="5" t="s">
        <v>85</v>
      </c>
      <c r="E2" s="5" t="s">
        <v>85</v>
      </c>
      <c r="F2" s="5">
        <v>2</v>
      </c>
      <c r="G2" s="5" t="s">
        <v>29</v>
      </c>
      <c r="H2" s="5" t="s">
        <v>86</v>
      </c>
      <c r="I2" s="5"/>
      <c r="J2" s="5"/>
      <c r="K2" s="5"/>
      <c r="L2" s="5"/>
      <c r="M2" s="5"/>
      <c r="N2" s="5"/>
      <c r="P2">
        <f t="shared" ref="P2:P9" si="87">HEX2DEC(_xlfn.CONCAT(G2))</f>
        <v>74</v>
      </c>
      <c r="Q2" s="10">
        <f t="shared" ref="Q2:Q9" si="88">HEX2DEC(_xlfn.CONCAT(G2))/1000</f>
        <v>7.3999999999999996e-002</v>
      </c>
      <c r="S2">
        <f t="shared" ref="S2:S9" si="89">HEX2DEC(_xlfn.CONCAT(H2,G2))</f>
        <v>74</v>
      </c>
      <c r="T2" s="10">
        <f t="shared" ref="T2:T9" si="90">HEX2DEC(_xlfn.CONCAT(H2,G2))/1000</f>
        <v>7.3999999999999996e-002</v>
      </c>
      <c r="V2">
        <f t="shared" ref="V2:V9" si="91">HEX2DEC(_xlfn.CONCAT(H2))</f>
        <v>0</v>
      </c>
      <c r="W2">
        <f t="shared" ref="W2:W9" si="92">HEX2DEC(_xlfn.CONCAT(H2))/1000</f>
        <v>0</v>
      </c>
    </row>
    <row r="3">
      <c r="A3" s="5">
        <v>6.739668</v>
      </c>
      <c r="B3" s="5" t="s">
        <v>85</v>
      </c>
      <c r="C3" s="5">
        <v>404</v>
      </c>
      <c r="D3" s="5" t="s">
        <v>85</v>
      </c>
      <c r="E3" s="5" t="s">
        <v>85</v>
      </c>
      <c r="F3" s="5">
        <v>2</v>
      </c>
      <c r="G3" s="5" t="s">
        <v>101</v>
      </c>
      <c r="H3" s="5" t="s">
        <v>91</v>
      </c>
      <c r="I3" s="5"/>
      <c r="J3" s="5"/>
      <c r="K3" s="5"/>
      <c r="L3" s="5"/>
      <c r="M3" s="5"/>
      <c r="N3" s="5"/>
      <c r="P3">
        <f t="shared" si="87"/>
        <v>2</v>
      </c>
      <c r="Q3" s="10">
        <f t="shared" si="88"/>
        <v>2.e-003</v>
      </c>
      <c r="S3">
        <f t="shared" si="89"/>
        <v>12290</v>
      </c>
      <c r="T3" s="10">
        <f t="shared" si="90"/>
        <v>12.289999999999999</v>
      </c>
      <c r="V3">
        <f t="shared" si="91"/>
        <v>48</v>
      </c>
      <c r="W3">
        <f t="shared" si="92"/>
        <v>4.8000000000000001e-002</v>
      </c>
    </row>
    <row r="4">
      <c r="A4" s="5">
        <v>6.7707879999999996</v>
      </c>
      <c r="B4" s="5" t="s">
        <v>85</v>
      </c>
      <c r="C4" s="5">
        <v>404</v>
      </c>
      <c r="D4" s="5" t="s">
        <v>85</v>
      </c>
      <c r="E4" s="5" t="s">
        <v>85</v>
      </c>
      <c r="F4" s="5">
        <v>2</v>
      </c>
      <c r="G4" s="5" t="s">
        <v>114</v>
      </c>
      <c r="H4" s="5" t="s">
        <v>86</v>
      </c>
      <c r="I4" s="5"/>
      <c r="J4" s="5"/>
      <c r="K4" s="5"/>
      <c r="L4" s="5"/>
      <c r="M4" s="5"/>
      <c r="N4" s="5"/>
      <c r="P4">
        <f t="shared" si="87"/>
        <v>68</v>
      </c>
      <c r="Q4" s="10">
        <f t="shared" si="88"/>
        <v>6.8000000000000005e-002</v>
      </c>
      <c r="S4">
        <f t="shared" si="89"/>
        <v>68</v>
      </c>
      <c r="T4" s="10">
        <f t="shared" si="90"/>
        <v>6.8000000000000005e-002</v>
      </c>
      <c r="V4">
        <f t="shared" si="91"/>
        <v>0</v>
      </c>
      <c r="W4">
        <f t="shared" si="92"/>
        <v>0</v>
      </c>
    </row>
    <row r="5">
      <c r="A5" s="5">
        <v>6.8020440000000004</v>
      </c>
      <c r="B5" s="5" t="s">
        <v>85</v>
      </c>
      <c r="C5" s="5">
        <v>404</v>
      </c>
      <c r="D5" s="5" t="s">
        <v>85</v>
      </c>
      <c r="E5" s="5" t="s">
        <v>85</v>
      </c>
      <c r="F5" s="5">
        <v>2</v>
      </c>
      <c r="G5" s="5" t="s">
        <v>100</v>
      </c>
      <c r="H5" s="5" t="s">
        <v>86</v>
      </c>
      <c r="I5" s="5"/>
      <c r="J5" s="5"/>
      <c r="K5" s="5"/>
      <c r="L5" s="5"/>
      <c r="M5" s="5"/>
      <c r="N5" s="5"/>
      <c r="P5">
        <f t="shared" si="87"/>
        <v>1</v>
      </c>
      <c r="Q5" s="10">
        <f t="shared" si="88"/>
        <v>1.e-003</v>
      </c>
      <c r="S5">
        <f t="shared" si="89"/>
        <v>1</v>
      </c>
      <c r="T5" s="10">
        <f t="shared" si="90"/>
        <v>1.e-003</v>
      </c>
      <c r="V5">
        <f t="shared" si="91"/>
        <v>0</v>
      </c>
      <c r="W5">
        <f t="shared" si="92"/>
        <v>0</v>
      </c>
    </row>
    <row r="6">
      <c r="A6" s="5">
        <v>6.833297</v>
      </c>
      <c r="B6" s="5" t="s">
        <v>85</v>
      </c>
      <c r="C6" s="5">
        <v>404</v>
      </c>
      <c r="D6" s="5" t="s">
        <v>85</v>
      </c>
      <c r="E6" s="5" t="s">
        <v>85</v>
      </c>
      <c r="F6" s="5">
        <v>2</v>
      </c>
      <c r="G6" s="5" t="s">
        <v>30</v>
      </c>
      <c r="H6" s="5" t="s">
        <v>100</v>
      </c>
      <c r="I6" s="5"/>
      <c r="J6" s="5"/>
      <c r="K6" s="5"/>
      <c r="L6" s="5"/>
      <c r="M6" s="5"/>
      <c r="N6" s="5"/>
      <c r="P6">
        <f t="shared" si="87"/>
        <v>163</v>
      </c>
      <c r="Q6" s="10">
        <f t="shared" si="88"/>
        <v>0.16300000000000001</v>
      </c>
      <c r="S6">
        <f t="shared" si="89"/>
        <v>419</v>
      </c>
      <c r="T6" s="10">
        <f t="shared" si="90"/>
        <v>0.41899999999999998</v>
      </c>
      <c r="V6">
        <f t="shared" si="91"/>
        <v>1</v>
      </c>
      <c r="W6">
        <f t="shared" si="92"/>
        <v>1.e-003</v>
      </c>
    </row>
    <row r="7">
      <c r="A7" s="5">
        <v>6.870749</v>
      </c>
      <c r="B7" s="5" t="s">
        <v>85</v>
      </c>
      <c r="C7" s="5">
        <v>404</v>
      </c>
      <c r="D7" s="5" t="s">
        <v>85</v>
      </c>
      <c r="E7" s="5" t="s">
        <v>85</v>
      </c>
      <c r="F7" s="5">
        <v>2</v>
      </c>
      <c r="G7" s="5" t="s">
        <v>115</v>
      </c>
      <c r="H7" s="5" t="s">
        <v>86</v>
      </c>
      <c r="I7" s="5"/>
      <c r="J7" s="5"/>
      <c r="K7" s="5"/>
      <c r="L7" s="5"/>
      <c r="M7" s="5"/>
      <c r="N7" s="5"/>
      <c r="P7">
        <f t="shared" si="87"/>
        <v>32</v>
      </c>
      <c r="Q7" s="10">
        <f t="shared" si="88"/>
        <v>3.2000000000000001e-002</v>
      </c>
      <c r="S7">
        <f t="shared" si="89"/>
        <v>32</v>
      </c>
      <c r="T7" s="10">
        <f t="shared" si="90"/>
        <v>3.2000000000000001e-002</v>
      </c>
      <c r="V7">
        <f t="shared" si="91"/>
        <v>0</v>
      </c>
      <c r="W7">
        <f t="shared" si="92"/>
        <v>0</v>
      </c>
    </row>
    <row r="8">
      <c r="A8" s="5">
        <v>6.8958079999999997</v>
      </c>
      <c r="B8" s="5" t="s">
        <v>85</v>
      </c>
      <c r="C8" s="5">
        <v>404</v>
      </c>
      <c r="D8" s="5" t="s">
        <v>85</v>
      </c>
      <c r="E8" s="5" t="s">
        <v>85</v>
      </c>
      <c r="F8" s="5">
        <v>2</v>
      </c>
      <c r="G8" s="5" t="s">
        <v>92</v>
      </c>
      <c r="H8" s="5" t="s">
        <v>86</v>
      </c>
      <c r="I8" s="5"/>
      <c r="J8" s="5"/>
      <c r="K8" s="5"/>
      <c r="L8" s="5"/>
      <c r="M8" s="5"/>
      <c r="N8" s="5"/>
      <c r="P8">
        <f t="shared" si="87"/>
        <v>33</v>
      </c>
      <c r="Q8" s="10">
        <f t="shared" si="88"/>
        <v>3.3000000000000002e-002</v>
      </c>
      <c r="S8">
        <f t="shared" si="89"/>
        <v>33</v>
      </c>
      <c r="T8" s="10">
        <f t="shared" si="90"/>
        <v>3.3000000000000002e-002</v>
      </c>
      <c r="V8">
        <f t="shared" si="91"/>
        <v>0</v>
      </c>
      <c r="W8">
        <f t="shared" si="92"/>
        <v>0</v>
      </c>
    </row>
    <row r="9">
      <c r="A9" s="5">
        <v>6.927041</v>
      </c>
      <c r="B9" s="5" t="s">
        <v>85</v>
      </c>
      <c r="C9" s="5">
        <v>404</v>
      </c>
      <c r="D9" s="5" t="s">
        <v>85</v>
      </c>
      <c r="E9" s="5" t="s">
        <v>85</v>
      </c>
      <c r="F9" s="5">
        <v>2</v>
      </c>
      <c r="G9" s="5" t="s">
        <v>116</v>
      </c>
      <c r="H9" s="5" t="s">
        <v>86</v>
      </c>
      <c r="I9" s="5"/>
      <c r="J9" s="5"/>
      <c r="K9" s="5"/>
      <c r="L9" s="5"/>
      <c r="M9" s="5"/>
      <c r="N9" s="5"/>
      <c r="P9">
        <f t="shared" si="87"/>
        <v>34</v>
      </c>
      <c r="Q9" s="10">
        <f t="shared" si="88"/>
        <v>3.4000000000000002e-002</v>
      </c>
      <c r="S9">
        <f t="shared" si="89"/>
        <v>34</v>
      </c>
      <c r="T9" s="10">
        <f t="shared" si="90"/>
        <v>3.4000000000000002e-002</v>
      </c>
      <c r="V9">
        <f t="shared" si="91"/>
        <v>0</v>
      </c>
      <c r="W9">
        <f t="shared" si="92"/>
        <v>0</v>
      </c>
    </row>
    <row r="10">
      <c r="A10" s="5">
        <v>6.9583009999999996</v>
      </c>
      <c r="B10" s="5" t="s">
        <v>85</v>
      </c>
      <c r="C10" s="5">
        <v>404</v>
      </c>
      <c r="D10" s="5" t="s">
        <v>85</v>
      </c>
      <c r="E10" s="5" t="s">
        <v>85</v>
      </c>
      <c r="F10" s="5">
        <v>2</v>
      </c>
      <c r="G10" s="5" t="s">
        <v>94</v>
      </c>
      <c r="H10" s="5" t="s">
        <v>86</v>
      </c>
      <c r="I10" s="5"/>
      <c r="J10" s="5"/>
      <c r="K10" s="5"/>
      <c r="L10" s="5"/>
      <c r="M10" s="5"/>
      <c r="N10" s="5"/>
      <c r="P10">
        <f t="shared" ref="P10:P26" si="93">HEX2DEC(_xlfn.CONCAT(G10))</f>
        <v>35</v>
      </c>
      <c r="Q10" s="10">
        <f t="shared" ref="Q10:Q26" si="94">HEX2DEC(_xlfn.CONCAT(G10))/1000</f>
        <v>3.5000000000000003e-002</v>
      </c>
      <c r="S10">
        <f t="shared" ref="S10:S26" si="95">HEX2DEC(_xlfn.CONCAT(H10,G10))</f>
        <v>35</v>
      </c>
      <c r="T10" s="10">
        <f t="shared" ref="T10:T26" si="96">HEX2DEC(_xlfn.CONCAT(H10,G10))/1000</f>
        <v>3.5000000000000003e-002</v>
      </c>
      <c r="V10">
        <f t="shared" ref="V10:V26" si="97">HEX2DEC(_xlfn.CONCAT(H10))</f>
        <v>0</v>
      </c>
      <c r="W10">
        <f t="shared" ref="W10:W26" si="98">HEX2DEC(_xlfn.CONCAT(H10))/1000</f>
        <v>0</v>
      </c>
    </row>
    <row r="11">
      <c r="A11" s="5">
        <v>6.9896859999999998</v>
      </c>
      <c r="B11" s="5" t="s">
        <v>85</v>
      </c>
      <c r="C11" s="5">
        <v>404</v>
      </c>
      <c r="D11" s="5" t="s">
        <v>85</v>
      </c>
      <c r="E11" s="5" t="s">
        <v>85</v>
      </c>
      <c r="F11" s="5">
        <v>2</v>
      </c>
      <c r="G11" s="5" t="s">
        <v>117</v>
      </c>
      <c r="H11" s="5" t="s">
        <v>86</v>
      </c>
      <c r="I11" s="5"/>
      <c r="J11" s="5"/>
      <c r="K11" s="5"/>
      <c r="L11" s="5"/>
      <c r="M11" s="5"/>
      <c r="N11" s="5"/>
      <c r="P11">
        <f t="shared" si="93"/>
        <v>36</v>
      </c>
      <c r="Q11" s="10">
        <f t="shared" si="94"/>
        <v>3.5999999999999997e-002</v>
      </c>
      <c r="S11">
        <f t="shared" si="95"/>
        <v>36</v>
      </c>
      <c r="T11" s="10">
        <f t="shared" si="96"/>
        <v>3.5999999999999997e-002</v>
      </c>
      <c r="V11">
        <f t="shared" si="97"/>
        <v>0</v>
      </c>
      <c r="W11">
        <f t="shared" si="98"/>
        <v>0</v>
      </c>
    </row>
    <row r="12">
      <c r="A12" s="5">
        <v>7.0262190000000002</v>
      </c>
      <c r="B12" s="5" t="s">
        <v>85</v>
      </c>
      <c r="C12" s="5">
        <v>404</v>
      </c>
      <c r="D12" s="5" t="s">
        <v>85</v>
      </c>
      <c r="E12" s="5" t="s">
        <v>85</v>
      </c>
      <c r="F12" s="5">
        <v>2</v>
      </c>
      <c r="G12" s="5" t="s">
        <v>96</v>
      </c>
      <c r="H12" s="5" t="s">
        <v>86</v>
      </c>
      <c r="I12" s="5"/>
      <c r="J12" s="5"/>
      <c r="K12" s="5"/>
      <c r="L12" s="5"/>
      <c r="M12" s="5"/>
      <c r="N12" s="5"/>
      <c r="P12">
        <f t="shared" si="93"/>
        <v>37</v>
      </c>
      <c r="Q12" s="10">
        <f t="shared" si="94"/>
        <v>3.6999999999999998e-002</v>
      </c>
      <c r="S12">
        <f t="shared" si="95"/>
        <v>37</v>
      </c>
      <c r="T12" s="10">
        <f t="shared" si="96"/>
        <v>3.6999999999999998e-002</v>
      </c>
      <c r="V12">
        <f t="shared" si="97"/>
        <v>0</v>
      </c>
      <c r="W12">
        <f t="shared" si="98"/>
        <v>0</v>
      </c>
    </row>
    <row r="13">
      <c r="A13" s="5">
        <v>7.0520750000000003</v>
      </c>
      <c r="B13" s="5" t="s">
        <v>85</v>
      </c>
      <c r="C13" s="5">
        <v>404</v>
      </c>
      <c r="D13" s="5" t="s">
        <v>85</v>
      </c>
      <c r="E13" s="5" t="s">
        <v>85</v>
      </c>
      <c r="F13" s="5">
        <v>2</v>
      </c>
      <c r="G13" s="5" t="s">
        <v>118</v>
      </c>
      <c r="H13" s="5" t="s">
        <v>86</v>
      </c>
      <c r="I13" s="5"/>
      <c r="J13" s="5"/>
      <c r="K13" s="5"/>
      <c r="L13" s="5"/>
      <c r="M13" s="5"/>
      <c r="N13" s="5"/>
      <c r="P13">
        <f t="shared" si="93"/>
        <v>38</v>
      </c>
      <c r="Q13" s="10">
        <f t="shared" si="94"/>
        <v>3.7999999999999999e-002</v>
      </c>
      <c r="S13">
        <f t="shared" si="95"/>
        <v>38</v>
      </c>
      <c r="T13" s="10">
        <f t="shared" si="96"/>
        <v>3.7999999999999999e-002</v>
      </c>
      <c r="V13">
        <f t="shared" si="97"/>
        <v>0</v>
      </c>
      <c r="W13">
        <f t="shared" si="98"/>
        <v>0</v>
      </c>
    </row>
    <row r="14">
      <c r="A14" s="5">
        <v>7.0834260000000002</v>
      </c>
      <c r="B14" s="5" t="s">
        <v>85</v>
      </c>
      <c r="C14" s="5">
        <v>404</v>
      </c>
      <c r="D14" s="5" t="s">
        <v>85</v>
      </c>
      <c r="E14" s="5" t="s">
        <v>85</v>
      </c>
      <c r="F14" s="5">
        <v>2</v>
      </c>
      <c r="G14" s="5" t="s">
        <v>98</v>
      </c>
      <c r="H14" s="5" t="s">
        <v>86</v>
      </c>
      <c r="I14" s="5"/>
      <c r="J14" s="5"/>
      <c r="K14" s="5"/>
      <c r="L14" s="5"/>
      <c r="M14" s="5"/>
      <c r="N14" s="5"/>
      <c r="P14">
        <f t="shared" si="93"/>
        <v>39</v>
      </c>
      <c r="Q14" s="10">
        <f t="shared" si="94"/>
        <v>3.9e-002</v>
      </c>
      <c r="S14">
        <f t="shared" si="95"/>
        <v>39</v>
      </c>
      <c r="T14" s="10">
        <f t="shared" si="96"/>
        <v>3.9e-002</v>
      </c>
      <c r="V14">
        <f t="shared" si="97"/>
        <v>0</v>
      </c>
      <c r="W14">
        <f t="shared" si="98"/>
        <v>0</v>
      </c>
    </row>
    <row r="15">
      <c r="A15" s="5">
        <v>7.1145569999999996</v>
      </c>
      <c r="B15" s="5" t="s">
        <v>85</v>
      </c>
      <c r="C15" s="5">
        <v>404</v>
      </c>
      <c r="D15" s="5" t="s">
        <v>85</v>
      </c>
      <c r="E15" s="5" t="s">
        <v>85</v>
      </c>
      <c r="F15" s="5">
        <v>2</v>
      </c>
      <c r="G15" s="5" t="s">
        <v>31</v>
      </c>
      <c r="H15" s="5" t="s">
        <v>86</v>
      </c>
      <c r="I15" s="5"/>
      <c r="J15" s="5"/>
      <c r="K15" s="5"/>
      <c r="L15" s="5"/>
      <c r="M15" s="5"/>
      <c r="N15" s="5"/>
      <c r="P15">
        <f t="shared" si="93"/>
        <v>76</v>
      </c>
      <c r="Q15" s="10">
        <f t="shared" si="94"/>
        <v>7.5999999999999998e-002</v>
      </c>
      <c r="S15">
        <f t="shared" si="95"/>
        <v>76</v>
      </c>
      <c r="T15" s="10">
        <f t="shared" si="96"/>
        <v>7.5999999999999998e-002</v>
      </c>
      <c r="V15">
        <f t="shared" si="97"/>
        <v>0</v>
      </c>
      <c r="W15">
        <f t="shared" si="98"/>
        <v>0</v>
      </c>
    </row>
    <row r="16">
      <c r="A16" s="5">
        <v>7.1458060000000003</v>
      </c>
      <c r="B16" s="5" t="s">
        <v>85</v>
      </c>
      <c r="C16" s="5">
        <v>404</v>
      </c>
      <c r="D16" s="5" t="s">
        <v>85</v>
      </c>
      <c r="E16" s="5" t="s">
        <v>85</v>
      </c>
      <c r="F16" s="5">
        <v>2</v>
      </c>
      <c r="G16" s="5" t="s">
        <v>119</v>
      </c>
      <c r="H16" s="5" t="s">
        <v>86</v>
      </c>
      <c r="I16" s="5"/>
      <c r="J16" s="5"/>
      <c r="K16" s="5"/>
      <c r="L16" s="5"/>
      <c r="M16" s="5"/>
      <c r="N16" s="5"/>
      <c r="P16">
        <f t="shared" si="93"/>
        <v>70</v>
      </c>
      <c r="Q16" s="10">
        <f t="shared" si="94"/>
        <v>7.0000000000000007e-002</v>
      </c>
      <c r="S16">
        <f t="shared" si="95"/>
        <v>70</v>
      </c>
      <c r="T16" s="10">
        <f t="shared" si="96"/>
        <v>7.0000000000000007e-002</v>
      </c>
      <c r="V16">
        <f t="shared" si="97"/>
        <v>0</v>
      </c>
      <c r="W16">
        <f t="shared" si="98"/>
        <v>0</v>
      </c>
    </row>
    <row r="17">
      <c r="A17" s="5">
        <v>7.1825619999999999</v>
      </c>
      <c r="B17" s="5" t="s">
        <v>85</v>
      </c>
      <c r="C17" s="5">
        <v>404</v>
      </c>
      <c r="D17" s="5" t="s">
        <v>85</v>
      </c>
      <c r="E17" s="5" t="s">
        <v>85</v>
      </c>
      <c r="F17" s="5">
        <v>2</v>
      </c>
      <c r="G17" s="5" t="s">
        <v>32</v>
      </c>
      <c r="H17" s="5" t="s">
        <v>86</v>
      </c>
      <c r="I17" s="5"/>
      <c r="J17" s="5"/>
      <c r="K17" s="5"/>
      <c r="L17" s="5"/>
      <c r="M17" s="5"/>
      <c r="N17" s="5"/>
      <c r="P17">
        <f t="shared" si="93"/>
        <v>77</v>
      </c>
      <c r="Q17" s="10">
        <f t="shared" si="94"/>
        <v>7.6999999999999999e-002</v>
      </c>
      <c r="S17">
        <f t="shared" si="95"/>
        <v>77</v>
      </c>
      <c r="T17" s="10">
        <f t="shared" si="96"/>
        <v>7.6999999999999999e-002</v>
      </c>
      <c r="V17">
        <f t="shared" si="97"/>
        <v>0</v>
      </c>
      <c r="W17">
        <f t="shared" si="98"/>
        <v>0</v>
      </c>
    </row>
    <row r="18">
      <c r="A18" s="5">
        <v>7.2083199999999996</v>
      </c>
      <c r="B18" s="5" t="s">
        <v>85</v>
      </c>
      <c r="C18" s="5">
        <v>404</v>
      </c>
      <c r="D18" s="5" t="s">
        <v>85</v>
      </c>
      <c r="E18" s="5" t="s">
        <v>85</v>
      </c>
      <c r="F18" s="5">
        <v>2</v>
      </c>
      <c r="G18" s="5" t="s">
        <v>120</v>
      </c>
      <c r="H18" s="5" t="s">
        <v>86</v>
      </c>
      <c r="I18" s="5"/>
      <c r="J18" s="5"/>
      <c r="K18" s="5"/>
      <c r="L18" s="5"/>
      <c r="M18" s="5"/>
      <c r="N18" s="5"/>
      <c r="P18">
        <f t="shared" si="93"/>
        <v>80</v>
      </c>
      <c r="Q18" s="10">
        <f t="shared" si="94"/>
        <v>8.0000000000000002e-002</v>
      </c>
      <c r="S18">
        <f t="shared" si="95"/>
        <v>80</v>
      </c>
      <c r="T18" s="10">
        <f t="shared" si="96"/>
        <v>8.0000000000000002e-002</v>
      </c>
      <c r="V18">
        <f t="shared" si="97"/>
        <v>0</v>
      </c>
      <c r="W18">
        <f t="shared" si="98"/>
        <v>0</v>
      </c>
    </row>
    <row r="19">
      <c r="A19" s="5">
        <v>7.2395639999999997</v>
      </c>
      <c r="B19" s="5" t="s">
        <v>85</v>
      </c>
      <c r="C19" s="5">
        <v>404</v>
      </c>
      <c r="D19" s="5" t="s">
        <v>85</v>
      </c>
      <c r="E19" s="5" t="s">
        <v>85</v>
      </c>
      <c r="F19" s="5">
        <v>2</v>
      </c>
      <c r="G19" s="5" t="s">
        <v>101</v>
      </c>
      <c r="H19" s="5" t="s">
        <v>86</v>
      </c>
      <c r="I19" s="5"/>
      <c r="J19" s="5"/>
      <c r="K19" s="5"/>
      <c r="L19" s="5"/>
      <c r="M19" s="5"/>
      <c r="N19" s="5"/>
      <c r="P19">
        <f t="shared" si="93"/>
        <v>2</v>
      </c>
      <c r="Q19" s="10">
        <f t="shared" si="94"/>
        <v>2.e-003</v>
      </c>
      <c r="S19">
        <f t="shared" si="95"/>
        <v>2</v>
      </c>
      <c r="T19" s="10">
        <f t="shared" si="96"/>
        <v>2.e-003</v>
      </c>
      <c r="V19">
        <f t="shared" si="97"/>
        <v>0</v>
      </c>
      <c r="W19">
        <f t="shared" si="98"/>
        <v>0</v>
      </c>
    </row>
    <row r="20">
      <c r="A20" s="5">
        <v>7.2709339999999996</v>
      </c>
      <c r="B20" s="5" t="s">
        <v>85</v>
      </c>
      <c r="C20" s="5">
        <v>404</v>
      </c>
      <c r="D20" s="5" t="s">
        <v>85</v>
      </c>
      <c r="E20" s="5" t="s">
        <v>85</v>
      </c>
      <c r="F20" s="5">
        <v>2</v>
      </c>
      <c r="G20" s="5" t="s">
        <v>9</v>
      </c>
      <c r="H20" s="5" t="s">
        <v>86</v>
      </c>
      <c r="I20" s="5"/>
      <c r="J20" s="5"/>
      <c r="K20" s="5"/>
      <c r="L20" s="5"/>
      <c r="M20" s="5"/>
      <c r="N20" s="5"/>
      <c r="P20">
        <f t="shared" si="93"/>
        <v>10</v>
      </c>
      <c r="Q20" s="10">
        <f t="shared" si="94"/>
        <v>1.e-002</v>
      </c>
      <c r="S20">
        <f t="shared" si="95"/>
        <v>10</v>
      </c>
      <c r="T20" s="10">
        <f t="shared" si="96"/>
        <v>1.e-002</v>
      </c>
      <c r="V20">
        <f t="shared" si="97"/>
        <v>0</v>
      </c>
      <c r="W20">
        <f t="shared" si="98"/>
        <v>0</v>
      </c>
    </row>
    <row r="21">
      <c r="A21" s="5">
        <v>7.3020670000000001</v>
      </c>
      <c r="B21" s="5" t="s">
        <v>85</v>
      </c>
      <c r="C21" s="5">
        <v>404</v>
      </c>
      <c r="D21" s="5" t="s">
        <v>85</v>
      </c>
      <c r="E21" s="5" t="s">
        <v>85</v>
      </c>
      <c r="F21" s="5">
        <v>2</v>
      </c>
      <c r="G21" s="5" t="s">
        <v>103</v>
      </c>
      <c r="H21" s="5" t="s">
        <v>86</v>
      </c>
      <c r="I21" s="5"/>
      <c r="J21" s="5"/>
      <c r="K21" s="5"/>
      <c r="L21" s="5"/>
      <c r="M21" s="5"/>
      <c r="N21" s="5"/>
      <c r="P21">
        <f t="shared" si="93"/>
        <v>4</v>
      </c>
      <c r="Q21" s="10">
        <f t="shared" si="94"/>
        <v>4.0000000000000001e-003</v>
      </c>
      <c r="S21">
        <f t="shared" si="95"/>
        <v>4</v>
      </c>
      <c r="T21" s="10">
        <f t="shared" si="96"/>
        <v>4.0000000000000001e-003</v>
      </c>
      <c r="V21">
        <f t="shared" si="97"/>
        <v>0</v>
      </c>
      <c r="W21">
        <f t="shared" si="98"/>
        <v>0</v>
      </c>
    </row>
    <row r="22">
      <c r="A22" s="5">
        <v>7.3389920000000002</v>
      </c>
      <c r="B22" s="5" t="s">
        <v>85</v>
      </c>
      <c r="C22" s="5">
        <v>404</v>
      </c>
      <c r="D22" s="5" t="s">
        <v>85</v>
      </c>
      <c r="E22" s="5" t="s">
        <v>85</v>
      </c>
      <c r="F22" s="5">
        <v>2</v>
      </c>
      <c r="G22" s="5" t="s">
        <v>33</v>
      </c>
      <c r="H22" s="5" t="s">
        <v>100</v>
      </c>
      <c r="I22" s="5"/>
      <c r="J22" s="5"/>
      <c r="K22" s="5"/>
      <c r="L22" s="5"/>
      <c r="M22" s="5"/>
      <c r="N22" s="5"/>
      <c r="P22">
        <f t="shared" si="93"/>
        <v>176</v>
      </c>
      <c r="Q22" s="10">
        <f t="shared" si="94"/>
        <v>0.17599999999999999</v>
      </c>
      <c r="S22">
        <f t="shared" si="95"/>
        <v>432</v>
      </c>
      <c r="T22" s="10">
        <f t="shared" si="96"/>
        <v>0.432</v>
      </c>
      <c r="V22">
        <f t="shared" si="97"/>
        <v>1</v>
      </c>
      <c r="W22">
        <f t="shared" si="98"/>
        <v>1.e-003</v>
      </c>
    </row>
    <row r="23">
      <c r="A23" s="5">
        <v>7.3646900000000004</v>
      </c>
      <c r="B23" s="5" t="s">
        <v>85</v>
      </c>
      <c r="C23" s="5">
        <v>404</v>
      </c>
      <c r="D23" s="5" t="s">
        <v>85</v>
      </c>
      <c r="E23" s="5" t="s">
        <v>85</v>
      </c>
      <c r="F23" s="5">
        <v>2</v>
      </c>
      <c r="G23" s="5" t="s">
        <v>34</v>
      </c>
      <c r="H23" s="5" t="s">
        <v>100</v>
      </c>
      <c r="I23" s="5"/>
      <c r="J23" s="5"/>
      <c r="K23" s="5"/>
      <c r="L23" s="5"/>
      <c r="M23" s="5"/>
      <c r="N23" s="5"/>
      <c r="P23">
        <f t="shared" si="93"/>
        <v>177</v>
      </c>
      <c r="Q23" s="10">
        <f t="shared" si="94"/>
        <v>0.17699999999999999</v>
      </c>
      <c r="S23">
        <f t="shared" si="95"/>
        <v>433</v>
      </c>
      <c r="T23" s="10">
        <f t="shared" si="96"/>
        <v>0.433</v>
      </c>
      <c r="V23">
        <f t="shared" si="97"/>
        <v>1</v>
      </c>
      <c r="W23">
        <f t="shared" si="98"/>
        <v>1.e-003</v>
      </c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>
        <f t="shared" si="93"/>
        <v>0</v>
      </c>
      <c r="Q24" s="10">
        <f t="shared" si="94"/>
        <v>0</v>
      </c>
      <c r="S24">
        <f t="shared" si="95"/>
        <v>0</v>
      </c>
      <c r="T24" s="10">
        <f t="shared" si="96"/>
        <v>0</v>
      </c>
      <c r="V24">
        <f t="shared" si="97"/>
        <v>0</v>
      </c>
      <c r="W24">
        <f t="shared" si="98"/>
        <v>0</v>
      </c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>
        <f t="shared" si="93"/>
        <v>0</v>
      </c>
      <c r="Q25" s="10">
        <f t="shared" si="94"/>
        <v>0</v>
      </c>
      <c r="S25">
        <f t="shared" si="95"/>
        <v>0</v>
      </c>
      <c r="T25" s="10">
        <f t="shared" si="96"/>
        <v>0</v>
      </c>
      <c r="V25">
        <f t="shared" si="97"/>
        <v>0</v>
      </c>
      <c r="W25">
        <f t="shared" si="98"/>
        <v>0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>
        <f t="shared" si="93"/>
        <v>0</v>
      </c>
      <c r="Q26" s="10">
        <f t="shared" si="94"/>
        <v>0</v>
      </c>
      <c r="S26">
        <f t="shared" si="95"/>
        <v>0</v>
      </c>
      <c r="T26" s="10">
        <f t="shared" si="96"/>
        <v>0</v>
      </c>
      <c r="V26">
        <f t="shared" si="97"/>
        <v>0</v>
      </c>
      <c r="W26">
        <f t="shared" si="98"/>
        <v>0</v>
      </c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9005F-009B-4CD4-8ABF-0001006E0067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G24:H26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3" t="s">
        <v>46</v>
      </c>
      <c r="B3" s="3" t="s">
        <v>121</v>
      </c>
      <c r="C3" s="3" t="s">
        <v>122</v>
      </c>
    </row>
    <row r="4" ht="14.25">
      <c r="A4" s="2">
        <f t="array" ref="A4:A1004">_xlfn._xlws.SORT(_xlfn.UNIQUE('Filtered Data'!C:C))</f>
        <v>167</v>
      </c>
    </row>
    <row r="5" ht="14.25">
      <c r="A5" s="2">
        <f/>
        <v>300</v>
      </c>
    </row>
    <row r="6" ht="14.25">
      <c r="A6" s="2">
        <f/>
        <v>301</v>
      </c>
    </row>
    <row r="7" ht="14.25">
      <c r="A7" s="2">
        <f/>
        <v>404</v>
      </c>
    </row>
    <row r="8" ht="14.25">
      <c r="A8" s="2">
        <f/>
        <v>3000000000</v>
      </c>
    </row>
    <row r="9" ht="14.25">
      <c r="A9" s="2" t="str">
        <f/>
        <v/>
      </c>
    </row>
    <row r="10" ht="14.25">
      <c r="A10" s="2" t="str">
        <f/>
        <v>134CED9E</v>
      </c>
    </row>
    <row r="11" ht="14.25">
      <c r="A11" s="2" t="str">
        <f/>
        <v>13DA7CE7</v>
      </c>
    </row>
    <row r="12" ht="14.25">
      <c r="A12" s="2" t="str">
        <f/>
        <v>1CB</v>
      </c>
    </row>
    <row r="13" ht="14.25">
      <c r="A13" s="2" t="str">
        <f/>
        <v>1F7B9EFB</v>
      </c>
    </row>
    <row r="14" ht="14.25">
      <c r="A14" s="2" t="str">
        <f/>
        <v>2CB</v>
      </c>
    </row>
    <row r="15" ht="14.25">
      <c r="A15" s="2" t="str">
        <f/>
        <v>3A6</v>
      </c>
    </row>
    <row r="16" ht="14.25">
      <c r="A16" s="2" t="str">
        <f/>
        <v>3CB</v>
      </c>
    </row>
    <row r="17" ht="14.25">
      <c r="A17" s="2" t="str">
        <f/>
        <v>59F</v>
      </c>
    </row>
    <row r="18" ht="14.25">
      <c r="A18" s="2" t="str">
        <f/>
        <v>61CD364</v>
      </c>
    </row>
    <row r="19" ht="14.25">
      <c r="A19" s="2" t="str">
        <f/>
        <v>7B8</v>
      </c>
    </row>
    <row r="20" ht="14.25">
      <c r="A20" s="2" t="e">
        <f/>
        <v>#N/A</v>
      </c>
    </row>
    <row r="21" ht="14.25">
      <c r="A21" s="2" t="e">
        <f/>
        <v>#N/A</v>
      </c>
    </row>
    <row r="22" ht="14.25">
      <c r="A22" s="2" t="e">
        <f/>
        <v>#N/A</v>
      </c>
    </row>
    <row r="23" ht="14.25">
      <c r="A23" s="2" t="e">
        <f/>
        <v>#N/A</v>
      </c>
    </row>
    <row r="24" ht="14.25">
      <c r="A24" s="2" t="e">
        <f/>
        <v>#N/A</v>
      </c>
    </row>
    <row r="25" ht="14.25">
      <c r="A25" s="2" t="e">
        <f/>
        <v>#N/A</v>
      </c>
    </row>
    <row r="26" ht="14.25">
      <c r="A26" s="2" t="e">
        <f/>
        <v>#N/A</v>
      </c>
    </row>
    <row r="27" ht="14.25">
      <c r="A27" s="2" t="e">
        <f/>
        <v>#N/A</v>
      </c>
    </row>
    <row r="28" ht="14.25">
      <c r="A28" s="2" t="e">
        <f/>
        <v>#N/A</v>
      </c>
    </row>
    <row r="29" ht="14.25">
      <c r="A29" s="2" t="e">
        <f/>
        <v>#N/A</v>
      </c>
    </row>
    <row r="30" ht="14.25">
      <c r="A30" s="2" t="e">
        <f/>
        <v>#N/A</v>
      </c>
    </row>
    <row r="31" ht="14.25">
      <c r="A31" s="2" t="e">
        <f/>
        <v>#N/A</v>
      </c>
    </row>
    <row r="32" ht="14.25">
      <c r="A32" s="2" t="e">
        <f/>
        <v>#N/A</v>
      </c>
    </row>
    <row r="33" ht="14.25">
      <c r="A33" s="2" t="e">
        <f/>
        <v>#N/A</v>
      </c>
    </row>
    <row r="34" ht="14.25">
      <c r="A34" s="2" t="e">
        <f/>
        <v>#N/A</v>
      </c>
    </row>
    <row r="35" ht="14.25">
      <c r="A35" s="2" t="e">
        <f/>
        <v>#N/A</v>
      </c>
    </row>
    <row r="36" ht="14.25">
      <c r="A36" s="2" t="e">
        <f/>
        <v>#N/A</v>
      </c>
    </row>
    <row r="37" ht="14.25">
      <c r="A37" s="2" t="e">
        <f/>
        <v>#N/A</v>
      </c>
    </row>
    <row r="38" ht="14.25">
      <c r="A38" s="2" t="e">
        <f/>
        <v>#N/A</v>
      </c>
    </row>
    <row r="39" ht="14.25">
      <c r="A39" s="2" t="e">
        <f/>
        <v>#N/A</v>
      </c>
    </row>
    <row r="40" ht="14.25">
      <c r="A40" s="2" t="e">
        <f/>
        <v>#N/A</v>
      </c>
    </row>
    <row r="41" ht="14.25">
      <c r="A41" s="2" t="e">
        <f/>
        <v>#N/A</v>
      </c>
    </row>
    <row r="42" ht="14.25">
      <c r="A42" s="2" t="e">
        <f/>
        <v>#N/A</v>
      </c>
    </row>
    <row r="43" ht="14.25">
      <c r="A43" s="2" t="e">
        <f/>
        <v>#N/A</v>
      </c>
    </row>
    <row r="44" ht="14.25">
      <c r="A44" s="2" t="e">
        <f/>
        <v>#N/A</v>
      </c>
    </row>
    <row r="45" ht="14.25">
      <c r="A45" s="2" t="e">
        <f/>
        <v>#N/A</v>
      </c>
    </row>
    <row r="46" ht="14.25">
      <c r="A46" s="2" t="e">
        <f/>
        <v>#N/A</v>
      </c>
    </row>
    <row r="47" ht="14.25">
      <c r="A47" s="2" t="e">
        <f/>
        <v>#N/A</v>
      </c>
    </row>
    <row r="48" ht="14.25">
      <c r="A48" s="2" t="e">
        <f/>
        <v>#N/A</v>
      </c>
    </row>
    <row r="49" ht="14.25">
      <c r="A49" s="2" t="e">
        <f/>
        <v>#N/A</v>
      </c>
    </row>
    <row r="50" ht="14.25">
      <c r="A50" s="2" t="e">
        <f/>
        <v>#N/A</v>
      </c>
    </row>
    <row r="51" ht="14.25">
      <c r="A51" s="2" t="e">
        <f/>
        <v>#N/A</v>
      </c>
    </row>
    <row r="52" ht="14.25">
      <c r="A52" s="2" t="e">
        <f/>
        <v>#N/A</v>
      </c>
    </row>
    <row r="53" ht="14.25">
      <c r="A53" s="2" t="e">
        <f/>
        <v>#N/A</v>
      </c>
    </row>
    <row r="54" ht="14.25">
      <c r="A54" s="2" t="e">
        <f/>
        <v>#N/A</v>
      </c>
    </row>
    <row r="55" ht="14.25">
      <c r="A55" s="2" t="e">
        <f/>
        <v>#N/A</v>
      </c>
    </row>
    <row r="56" ht="14.25">
      <c r="A56" s="2" t="e">
        <f/>
        <v>#N/A</v>
      </c>
    </row>
    <row r="57" ht="14.25">
      <c r="A57" s="2" t="e">
        <f/>
        <v>#N/A</v>
      </c>
    </row>
    <row r="58" ht="14.25">
      <c r="A58" s="2" t="e">
        <f/>
        <v>#N/A</v>
      </c>
    </row>
    <row r="59" ht="14.25">
      <c r="A59" s="2" t="e">
        <f/>
        <v>#N/A</v>
      </c>
    </row>
    <row r="60" ht="14.25">
      <c r="A60" s="2" t="e">
        <f/>
        <v>#N/A</v>
      </c>
    </row>
    <row r="61" ht="14.25">
      <c r="A61" s="2" t="e">
        <f/>
        <v>#N/A</v>
      </c>
    </row>
    <row r="62" ht="14.25">
      <c r="A62" s="2" t="e">
        <f/>
        <v>#N/A</v>
      </c>
    </row>
    <row r="63" ht="14.25">
      <c r="A63" s="2" t="e">
        <f/>
        <v>#N/A</v>
      </c>
    </row>
    <row r="64" ht="14.25">
      <c r="A64" s="2" t="e">
        <f/>
        <v>#N/A</v>
      </c>
    </row>
    <row r="65" ht="14.25">
      <c r="A65" s="2" t="e">
        <f/>
        <v>#N/A</v>
      </c>
    </row>
    <row r="66" ht="14.25">
      <c r="A66" s="2" t="e">
        <f/>
        <v>#N/A</v>
      </c>
    </row>
    <row r="67" ht="14.25">
      <c r="A67" s="2" t="e">
        <f/>
        <v>#N/A</v>
      </c>
    </row>
    <row r="68" ht="14.25">
      <c r="A68" s="2" t="e">
        <f/>
        <v>#N/A</v>
      </c>
    </row>
    <row r="69" ht="14.25">
      <c r="A69" s="2" t="e">
        <f/>
        <v>#N/A</v>
      </c>
    </row>
    <row r="70" ht="14.25">
      <c r="A70" s="2" t="e">
        <f/>
        <v>#N/A</v>
      </c>
    </row>
    <row r="71" ht="14.25">
      <c r="A71" s="2" t="e">
        <f/>
        <v>#N/A</v>
      </c>
    </row>
    <row r="72" ht="14.25">
      <c r="A72" s="2" t="e">
        <f/>
        <v>#N/A</v>
      </c>
    </row>
    <row r="73" ht="14.25">
      <c r="A73" s="2" t="e">
        <f/>
        <v>#N/A</v>
      </c>
    </row>
    <row r="74" ht="14.25">
      <c r="A74" s="2" t="e">
        <f/>
        <v>#N/A</v>
      </c>
    </row>
    <row r="75" ht="14.25">
      <c r="A75" s="2" t="e">
        <f/>
        <v>#N/A</v>
      </c>
    </row>
    <row r="76" ht="14.25">
      <c r="A76" s="2" t="e">
        <f/>
        <v>#N/A</v>
      </c>
    </row>
    <row r="77" ht="14.25">
      <c r="A77" s="2" t="e">
        <f/>
        <v>#N/A</v>
      </c>
    </row>
    <row r="78" ht="14.25">
      <c r="A78" s="2" t="e">
        <f/>
        <v>#N/A</v>
      </c>
    </row>
    <row r="79" ht="14.25">
      <c r="A79" s="2" t="e">
        <f/>
        <v>#N/A</v>
      </c>
    </row>
    <row r="80" ht="14.25">
      <c r="A80" s="2" t="e">
        <f/>
        <v>#N/A</v>
      </c>
    </row>
    <row r="81" ht="14.25">
      <c r="A81" s="2" t="e">
        <f/>
        <v>#N/A</v>
      </c>
    </row>
    <row r="82" ht="14.25">
      <c r="A82" s="2" t="e">
        <f/>
        <v>#N/A</v>
      </c>
    </row>
    <row r="83" ht="14.25">
      <c r="A83" s="2" t="e">
        <f/>
        <v>#N/A</v>
      </c>
    </row>
    <row r="84" ht="14.25">
      <c r="A84" s="2" t="e">
        <f/>
        <v>#N/A</v>
      </c>
    </row>
    <row r="85" ht="14.25">
      <c r="A85" s="2" t="e">
        <f/>
        <v>#N/A</v>
      </c>
    </row>
    <row r="86" ht="14.25">
      <c r="A86" s="2" t="e">
        <f/>
        <v>#N/A</v>
      </c>
    </row>
    <row r="87" ht="14.25">
      <c r="A87" s="2" t="e">
        <f/>
        <v>#N/A</v>
      </c>
    </row>
    <row r="88" ht="14.25">
      <c r="A88" s="2" t="e">
        <f/>
        <v>#N/A</v>
      </c>
    </row>
    <row r="89" ht="14.25">
      <c r="A89" s="2" t="e">
        <f/>
        <v>#N/A</v>
      </c>
    </row>
    <row r="90" ht="14.25">
      <c r="A90" s="2" t="e">
        <f/>
        <v>#N/A</v>
      </c>
    </row>
    <row r="91" ht="14.25">
      <c r="A91" s="2" t="e">
        <f/>
        <v>#N/A</v>
      </c>
    </row>
    <row r="92" ht="14.25">
      <c r="A92" s="2" t="e">
        <f/>
        <v>#N/A</v>
      </c>
    </row>
    <row r="93" ht="14.25">
      <c r="A93" s="2" t="e">
        <f/>
        <v>#N/A</v>
      </c>
    </row>
    <row r="94" ht="14.25">
      <c r="A94" s="2" t="e">
        <f/>
        <v>#N/A</v>
      </c>
    </row>
    <row r="95" ht="14.25">
      <c r="A95" s="2" t="e">
        <f/>
        <v>#N/A</v>
      </c>
    </row>
    <row r="96" ht="14.25">
      <c r="A96" s="2" t="e">
        <f/>
        <v>#N/A</v>
      </c>
    </row>
    <row r="97" ht="14.25">
      <c r="A97" s="2" t="e">
        <f/>
        <v>#N/A</v>
      </c>
    </row>
    <row r="98" ht="14.25">
      <c r="A98" s="2" t="e">
        <f/>
        <v>#N/A</v>
      </c>
    </row>
    <row r="99" ht="14.25">
      <c r="A99" s="2" t="e">
        <f/>
        <v>#N/A</v>
      </c>
    </row>
    <row r="100" ht="14.25">
      <c r="A100" s="2" t="e">
        <f/>
        <v>#N/A</v>
      </c>
    </row>
    <row r="101" ht="14.25">
      <c r="A101" s="2" t="e">
        <f/>
        <v>#N/A</v>
      </c>
    </row>
    <row r="102" ht="14.25">
      <c r="A102" s="2" t="e">
        <f/>
        <v>#N/A</v>
      </c>
    </row>
    <row r="103" ht="14.25">
      <c r="A103" s="2" t="e">
        <f/>
        <v>#N/A</v>
      </c>
    </row>
    <row r="104" ht="14.25">
      <c r="A104" s="2" t="e">
        <f/>
        <v>#N/A</v>
      </c>
    </row>
    <row r="105" ht="14.25">
      <c r="A105" s="2" t="e">
        <f/>
        <v>#N/A</v>
      </c>
    </row>
    <row r="106" ht="14.25">
      <c r="A106" s="2" t="e">
        <f/>
        <v>#N/A</v>
      </c>
    </row>
    <row r="107" ht="14.25">
      <c r="A107" s="2" t="e">
        <f/>
        <v>#N/A</v>
      </c>
    </row>
    <row r="108" ht="14.25">
      <c r="A108" s="2" t="e">
        <f/>
        <v>#N/A</v>
      </c>
    </row>
    <row r="109" ht="14.25">
      <c r="A109" s="2" t="e">
        <f/>
        <v>#N/A</v>
      </c>
    </row>
    <row r="110" ht="14.25">
      <c r="A110" s="2" t="e">
        <f/>
        <v>#N/A</v>
      </c>
    </row>
    <row r="111" ht="14.25">
      <c r="A111" s="2" t="e">
        <f/>
        <v>#N/A</v>
      </c>
    </row>
    <row r="112" ht="14.25">
      <c r="A112" s="2" t="e">
        <f/>
        <v>#N/A</v>
      </c>
    </row>
    <row r="113" ht="14.25">
      <c r="A113" s="2" t="e">
        <f/>
        <v>#N/A</v>
      </c>
    </row>
    <row r="114" ht="14.25">
      <c r="A114" s="2" t="e">
        <f/>
        <v>#N/A</v>
      </c>
    </row>
    <row r="115" ht="14.25">
      <c r="A115" s="2" t="e">
        <f/>
        <v>#N/A</v>
      </c>
    </row>
    <row r="116" ht="14.25">
      <c r="A116" s="2" t="e">
        <f/>
        <v>#N/A</v>
      </c>
    </row>
    <row r="117" ht="14.25">
      <c r="A117" s="2" t="e">
        <f/>
        <v>#N/A</v>
      </c>
    </row>
    <row r="118" ht="14.25">
      <c r="A118" s="2" t="e">
        <f/>
        <v>#N/A</v>
      </c>
    </row>
    <row r="119" ht="14.25">
      <c r="A119" s="2" t="e">
        <f/>
        <v>#N/A</v>
      </c>
    </row>
    <row r="120" ht="14.25">
      <c r="A120" s="2" t="e">
        <f/>
        <v>#N/A</v>
      </c>
    </row>
    <row r="121" ht="14.25">
      <c r="A121" s="2" t="e">
        <f/>
        <v>#N/A</v>
      </c>
    </row>
    <row r="122" ht="14.25">
      <c r="A122" s="2" t="e">
        <f/>
        <v>#N/A</v>
      </c>
    </row>
    <row r="123" ht="14.25">
      <c r="A123" s="2" t="e">
        <f/>
        <v>#N/A</v>
      </c>
    </row>
    <row r="124" ht="14.25">
      <c r="A124" s="2" t="e">
        <f/>
        <v>#N/A</v>
      </c>
    </row>
    <row r="125" ht="14.25">
      <c r="A125" s="2" t="e">
        <f/>
        <v>#N/A</v>
      </c>
    </row>
    <row r="126" ht="14.25">
      <c r="A126" s="2" t="e">
        <f/>
        <v>#N/A</v>
      </c>
    </row>
    <row r="127" ht="14.25">
      <c r="A127" s="2" t="e">
        <f/>
        <v>#N/A</v>
      </c>
    </row>
    <row r="128" ht="14.25">
      <c r="A128" s="2" t="e">
        <f/>
        <v>#N/A</v>
      </c>
    </row>
    <row r="129" ht="14.25">
      <c r="A129" s="2" t="e">
        <f/>
        <v>#N/A</v>
      </c>
    </row>
    <row r="130" ht="14.25">
      <c r="A130" s="2" t="e">
        <f/>
        <v>#N/A</v>
      </c>
    </row>
    <row r="131" ht="14.25">
      <c r="A131" s="2" t="e">
        <f/>
        <v>#N/A</v>
      </c>
    </row>
    <row r="132" ht="14.25">
      <c r="A132" s="2" t="e">
        <f/>
        <v>#N/A</v>
      </c>
    </row>
    <row r="133" ht="14.25">
      <c r="A133" s="2" t="e">
        <f/>
        <v>#N/A</v>
      </c>
    </row>
    <row r="134" ht="14.25">
      <c r="A134" s="2" t="e">
        <f/>
        <v>#N/A</v>
      </c>
    </row>
    <row r="135" ht="14.25">
      <c r="A135" s="2" t="e">
        <f/>
        <v>#N/A</v>
      </c>
    </row>
    <row r="136" ht="14.25">
      <c r="A136" s="2" t="e">
        <f/>
        <v>#N/A</v>
      </c>
    </row>
    <row r="137" ht="14.25">
      <c r="A137" s="2" t="e">
        <f/>
        <v>#N/A</v>
      </c>
    </row>
    <row r="138" ht="14.25">
      <c r="A138" s="2" t="e">
        <f/>
        <v>#N/A</v>
      </c>
    </row>
    <row r="139" ht="14.25">
      <c r="A139" s="2" t="e">
        <f/>
        <v>#N/A</v>
      </c>
    </row>
    <row r="140" ht="14.25">
      <c r="A140" s="2" t="e">
        <f/>
        <v>#N/A</v>
      </c>
    </row>
    <row r="141" ht="14.25">
      <c r="A141" s="2" t="e">
        <f/>
        <v>#N/A</v>
      </c>
    </row>
    <row r="142" ht="14.25">
      <c r="A142" s="2" t="e">
        <f/>
        <v>#N/A</v>
      </c>
    </row>
    <row r="143" ht="14.25">
      <c r="A143" s="2" t="e">
        <f/>
        <v>#N/A</v>
      </c>
    </row>
    <row r="144" ht="14.25">
      <c r="A144" s="2" t="e">
        <f/>
        <v>#N/A</v>
      </c>
    </row>
    <row r="145" ht="14.25">
      <c r="A145" s="2" t="e">
        <f/>
        <v>#N/A</v>
      </c>
    </row>
    <row r="146" ht="14.25">
      <c r="A146" s="2" t="e">
        <f/>
        <v>#N/A</v>
      </c>
    </row>
    <row r="147" ht="14.25">
      <c r="A147" s="2" t="e">
        <f/>
        <v>#N/A</v>
      </c>
    </row>
    <row r="148" ht="14.25">
      <c r="A148" s="2" t="e">
        <f/>
        <v>#N/A</v>
      </c>
    </row>
    <row r="149" ht="14.25">
      <c r="A149" s="2" t="e">
        <f/>
        <v>#N/A</v>
      </c>
    </row>
    <row r="150" ht="14.25">
      <c r="A150" s="2" t="e">
        <f/>
        <v>#N/A</v>
      </c>
    </row>
    <row r="151" ht="14.25">
      <c r="A151" s="2" t="e">
        <f/>
        <v>#N/A</v>
      </c>
    </row>
    <row r="152" ht="14.25">
      <c r="A152" s="2" t="e">
        <f/>
        <v>#N/A</v>
      </c>
    </row>
    <row r="153" ht="14.25">
      <c r="A153" s="2" t="e">
        <f/>
        <v>#N/A</v>
      </c>
    </row>
    <row r="154" ht="14.25">
      <c r="A154" s="2" t="e">
        <f/>
        <v>#N/A</v>
      </c>
    </row>
    <row r="155" ht="14.25">
      <c r="A155" s="2" t="e">
        <f/>
        <v>#N/A</v>
      </c>
    </row>
    <row r="156" ht="14.25">
      <c r="A156" s="2" t="e">
        <f/>
        <v>#N/A</v>
      </c>
    </row>
    <row r="157" ht="14.25">
      <c r="A157" s="2" t="e">
        <f/>
        <v>#N/A</v>
      </c>
    </row>
    <row r="158" ht="14.25">
      <c r="A158" s="2" t="e">
        <f/>
        <v>#N/A</v>
      </c>
    </row>
    <row r="159" ht="14.25">
      <c r="A159" s="2" t="e">
        <f/>
        <v>#N/A</v>
      </c>
    </row>
    <row r="160" ht="14.25">
      <c r="A160" s="2" t="e">
        <f/>
        <v>#N/A</v>
      </c>
    </row>
    <row r="161" ht="14.25">
      <c r="A161" s="2" t="e">
        <f/>
        <v>#N/A</v>
      </c>
    </row>
    <row r="162" ht="14.25">
      <c r="A162" s="2" t="e">
        <f/>
        <v>#N/A</v>
      </c>
    </row>
    <row r="163" ht="14.25">
      <c r="A163" s="2" t="e">
        <f/>
        <v>#N/A</v>
      </c>
    </row>
    <row r="164" ht="14.25">
      <c r="A164" s="2" t="e">
        <f/>
        <v>#N/A</v>
      </c>
    </row>
    <row r="165" ht="14.25">
      <c r="A165" s="2" t="e">
        <f/>
        <v>#N/A</v>
      </c>
    </row>
    <row r="166" ht="14.25">
      <c r="A166" s="2" t="e">
        <f/>
        <v>#N/A</v>
      </c>
    </row>
    <row r="167" ht="14.25">
      <c r="A167" s="2" t="e">
        <f/>
        <v>#N/A</v>
      </c>
    </row>
    <row r="168" ht="14.25">
      <c r="A168" s="2" t="e">
        <f/>
        <v>#N/A</v>
      </c>
    </row>
    <row r="169" ht="14.25">
      <c r="A169" s="2" t="e">
        <f/>
        <v>#N/A</v>
      </c>
    </row>
    <row r="170" ht="14.25">
      <c r="A170" s="2" t="e">
        <f/>
        <v>#N/A</v>
      </c>
    </row>
    <row r="171" ht="14.25">
      <c r="A171" s="2" t="e">
        <f/>
        <v>#N/A</v>
      </c>
    </row>
    <row r="172" ht="14.25">
      <c r="A172" s="2" t="e">
        <f/>
        <v>#N/A</v>
      </c>
    </row>
    <row r="173" ht="14.25">
      <c r="A173" s="2" t="e">
        <f/>
        <v>#N/A</v>
      </c>
    </row>
    <row r="174" ht="14.25">
      <c r="A174" s="2" t="e">
        <f/>
        <v>#N/A</v>
      </c>
    </row>
    <row r="175" ht="14.25">
      <c r="A175" s="2" t="e">
        <f/>
        <v>#N/A</v>
      </c>
    </row>
    <row r="176" ht="14.25">
      <c r="A176" s="2" t="e">
        <f/>
        <v>#N/A</v>
      </c>
    </row>
    <row r="177" ht="14.25">
      <c r="A177" s="2" t="e">
        <f/>
        <v>#N/A</v>
      </c>
    </row>
    <row r="178" ht="14.25">
      <c r="A178" s="2" t="e">
        <f/>
        <v>#N/A</v>
      </c>
    </row>
    <row r="179" ht="14.25">
      <c r="A179" s="2" t="e">
        <f/>
        <v>#N/A</v>
      </c>
    </row>
    <row r="180" ht="14.25">
      <c r="A180" s="2" t="e">
        <f/>
        <v>#N/A</v>
      </c>
    </row>
    <row r="181" ht="14.25">
      <c r="A181" s="2" t="e">
        <f/>
        <v>#N/A</v>
      </c>
    </row>
    <row r="182" ht="14.25">
      <c r="A182" s="2" t="e">
        <f/>
        <v>#N/A</v>
      </c>
    </row>
    <row r="183" ht="14.25">
      <c r="A183" s="2" t="e">
        <f/>
        <v>#N/A</v>
      </c>
    </row>
    <row r="184" ht="14.25">
      <c r="A184" s="2" t="e">
        <f/>
        <v>#N/A</v>
      </c>
    </row>
    <row r="185" ht="14.25">
      <c r="A185" s="2" t="e">
        <f/>
        <v>#N/A</v>
      </c>
    </row>
    <row r="186" ht="14.25">
      <c r="A186" s="2" t="e">
        <f/>
        <v>#N/A</v>
      </c>
    </row>
    <row r="187" ht="14.25">
      <c r="A187" s="2" t="e">
        <f/>
        <v>#N/A</v>
      </c>
    </row>
    <row r="188" ht="14.25">
      <c r="A188" s="2" t="e">
        <f/>
        <v>#N/A</v>
      </c>
    </row>
    <row r="189" ht="14.25">
      <c r="A189" s="2" t="e">
        <f/>
        <v>#N/A</v>
      </c>
    </row>
    <row r="190" ht="14.25">
      <c r="A190" s="2" t="e">
        <f/>
        <v>#N/A</v>
      </c>
    </row>
    <row r="191" ht="14.25">
      <c r="A191" s="2" t="e">
        <f/>
        <v>#N/A</v>
      </c>
    </row>
    <row r="192" ht="14.25">
      <c r="A192" s="2" t="e">
        <f/>
        <v>#N/A</v>
      </c>
    </row>
    <row r="193" ht="14.25">
      <c r="A193" s="2" t="e">
        <f/>
        <v>#N/A</v>
      </c>
    </row>
    <row r="194" ht="14.25">
      <c r="A194" s="2" t="e">
        <f/>
        <v>#N/A</v>
      </c>
    </row>
    <row r="195" ht="14.25">
      <c r="A195" s="2" t="e">
        <f/>
        <v>#N/A</v>
      </c>
    </row>
    <row r="196" ht="14.25">
      <c r="A196" s="2" t="e">
        <f/>
        <v>#N/A</v>
      </c>
    </row>
    <row r="197" ht="14.25">
      <c r="A197" s="2" t="e">
        <f/>
        <v>#N/A</v>
      </c>
    </row>
    <row r="198" ht="14.25">
      <c r="A198" s="2" t="e">
        <f/>
        <v>#N/A</v>
      </c>
    </row>
    <row r="199" ht="14.25">
      <c r="A199" s="2" t="e">
        <f/>
        <v>#N/A</v>
      </c>
    </row>
    <row r="200" ht="14.25">
      <c r="A200" s="2" t="e">
        <f/>
        <v>#N/A</v>
      </c>
    </row>
    <row r="201" ht="14.25">
      <c r="A201" s="2" t="e">
        <f/>
        <v>#N/A</v>
      </c>
    </row>
    <row r="202" ht="14.25">
      <c r="A202" s="2" t="e">
        <f/>
        <v>#N/A</v>
      </c>
    </row>
    <row r="203" ht="14.25">
      <c r="A203" s="2" t="e">
        <f/>
        <v>#N/A</v>
      </c>
    </row>
    <row r="204" ht="14.25">
      <c r="A204" s="2" t="e">
        <f/>
        <v>#N/A</v>
      </c>
    </row>
    <row r="205" ht="14.25">
      <c r="A205" s="2" t="e">
        <f/>
        <v>#N/A</v>
      </c>
    </row>
    <row r="206" ht="14.25">
      <c r="A206" s="2" t="e">
        <f/>
        <v>#N/A</v>
      </c>
    </row>
    <row r="207" ht="14.25">
      <c r="A207" s="2" t="e">
        <f/>
        <v>#N/A</v>
      </c>
    </row>
    <row r="208" ht="14.25">
      <c r="A208" s="2" t="e">
        <f/>
        <v>#N/A</v>
      </c>
    </row>
    <row r="209" ht="14.25">
      <c r="A209" s="2" t="e">
        <f/>
        <v>#N/A</v>
      </c>
    </row>
    <row r="210" ht="14.25">
      <c r="A210" s="2" t="e">
        <f/>
        <v>#N/A</v>
      </c>
    </row>
    <row r="211" ht="14.25">
      <c r="A211" s="2" t="e">
        <f/>
        <v>#N/A</v>
      </c>
    </row>
    <row r="212" ht="14.25">
      <c r="A212" s="2" t="e">
        <f/>
        <v>#N/A</v>
      </c>
    </row>
    <row r="213" ht="14.25">
      <c r="A213" s="2" t="e">
        <f/>
        <v>#N/A</v>
      </c>
    </row>
    <row r="214" ht="14.25">
      <c r="A214" s="2" t="e">
        <f/>
        <v>#N/A</v>
      </c>
    </row>
    <row r="215" ht="14.25">
      <c r="A215" s="2" t="e">
        <f/>
        <v>#N/A</v>
      </c>
    </row>
    <row r="216" ht="14.25">
      <c r="A216" s="2" t="e">
        <f/>
        <v>#N/A</v>
      </c>
    </row>
    <row r="217" ht="14.25">
      <c r="A217" s="2" t="e">
        <f/>
        <v>#N/A</v>
      </c>
    </row>
    <row r="218" ht="14.25">
      <c r="A218" s="2" t="e">
        <f/>
        <v>#N/A</v>
      </c>
    </row>
    <row r="219" ht="14.25">
      <c r="A219" s="2" t="e">
        <f/>
        <v>#N/A</v>
      </c>
    </row>
    <row r="220" ht="14.25">
      <c r="A220" s="2" t="e">
        <f/>
        <v>#N/A</v>
      </c>
    </row>
    <row r="221" ht="14.25">
      <c r="A221" s="2" t="e">
        <f/>
        <v>#N/A</v>
      </c>
    </row>
    <row r="222" ht="14.25">
      <c r="A222" s="2" t="e">
        <f/>
        <v>#N/A</v>
      </c>
    </row>
    <row r="223" ht="14.25">
      <c r="A223" s="2" t="e">
        <f/>
        <v>#N/A</v>
      </c>
    </row>
    <row r="224" ht="14.25">
      <c r="A224" s="2" t="e">
        <f/>
        <v>#N/A</v>
      </c>
    </row>
    <row r="225" ht="14.25">
      <c r="A225" s="2" t="e">
        <f/>
        <v>#N/A</v>
      </c>
    </row>
    <row r="226" ht="14.25">
      <c r="A226" s="2" t="e">
        <f/>
        <v>#N/A</v>
      </c>
    </row>
    <row r="227" ht="14.25">
      <c r="A227" s="2" t="e">
        <f/>
        <v>#N/A</v>
      </c>
    </row>
    <row r="228" ht="14.25">
      <c r="A228" s="2" t="e">
        <f/>
        <v>#N/A</v>
      </c>
    </row>
    <row r="229" ht="14.25">
      <c r="A229" s="2" t="e">
        <f/>
        <v>#N/A</v>
      </c>
    </row>
    <row r="230" ht="14.25">
      <c r="A230" s="2" t="e">
        <f/>
        <v>#N/A</v>
      </c>
    </row>
    <row r="231" ht="14.25">
      <c r="A231" s="2" t="e">
        <f/>
        <v>#N/A</v>
      </c>
    </row>
    <row r="232" ht="14.25">
      <c r="A232" s="2" t="e">
        <f/>
        <v>#N/A</v>
      </c>
    </row>
    <row r="233" ht="14.25">
      <c r="A233" s="2" t="e">
        <f/>
        <v>#N/A</v>
      </c>
    </row>
    <row r="234" ht="14.25">
      <c r="A234" s="2" t="e">
        <f/>
        <v>#N/A</v>
      </c>
    </row>
    <row r="235" ht="14.25">
      <c r="A235" s="2" t="e">
        <f/>
        <v>#N/A</v>
      </c>
    </row>
    <row r="236" ht="14.25">
      <c r="A236" s="2" t="e">
        <f/>
        <v>#N/A</v>
      </c>
    </row>
    <row r="237" ht="14.25">
      <c r="A237" s="2" t="e">
        <f/>
        <v>#N/A</v>
      </c>
    </row>
    <row r="238" ht="14.25">
      <c r="A238" s="2" t="e">
        <f/>
        <v>#N/A</v>
      </c>
    </row>
    <row r="239" ht="14.25">
      <c r="A239" s="2" t="e">
        <f/>
        <v>#N/A</v>
      </c>
    </row>
    <row r="240" ht="14.25">
      <c r="A240" s="2" t="e">
        <f/>
        <v>#N/A</v>
      </c>
    </row>
    <row r="241" ht="14.25">
      <c r="A241" s="2" t="e">
        <f/>
        <v>#N/A</v>
      </c>
    </row>
    <row r="242" ht="14.25">
      <c r="A242" s="2" t="e">
        <f/>
        <v>#N/A</v>
      </c>
    </row>
    <row r="243" ht="14.25">
      <c r="A243" s="2" t="e">
        <f/>
        <v>#N/A</v>
      </c>
    </row>
    <row r="244" ht="14.25">
      <c r="A244" s="2" t="e">
        <f/>
        <v>#N/A</v>
      </c>
    </row>
    <row r="245" ht="14.25">
      <c r="A245" s="2" t="e">
        <f/>
        <v>#N/A</v>
      </c>
    </row>
    <row r="246" ht="14.25">
      <c r="A246" s="2" t="e">
        <f/>
        <v>#N/A</v>
      </c>
    </row>
    <row r="247" ht="14.25">
      <c r="A247" s="2" t="e">
        <f/>
        <v>#N/A</v>
      </c>
    </row>
    <row r="248" ht="14.25">
      <c r="A248" s="2" t="e">
        <f/>
        <v>#N/A</v>
      </c>
    </row>
    <row r="249" ht="14.25">
      <c r="A249" s="2" t="e">
        <f/>
        <v>#N/A</v>
      </c>
    </row>
    <row r="250" ht="14.25">
      <c r="A250" s="2" t="e">
        <f/>
        <v>#N/A</v>
      </c>
    </row>
    <row r="251" ht="14.25">
      <c r="A251" s="2" t="e">
        <f/>
        <v>#N/A</v>
      </c>
    </row>
    <row r="252" ht="14.25">
      <c r="A252" s="2" t="e">
        <f/>
        <v>#N/A</v>
      </c>
    </row>
    <row r="253" ht="14.25">
      <c r="A253" s="2" t="e">
        <f/>
        <v>#N/A</v>
      </c>
    </row>
    <row r="254" ht="14.25">
      <c r="A254" s="2" t="e">
        <f/>
        <v>#N/A</v>
      </c>
    </row>
    <row r="255" ht="14.25">
      <c r="A255" s="2" t="e">
        <f/>
        <v>#N/A</v>
      </c>
    </row>
    <row r="256" ht="14.25">
      <c r="A256" s="2" t="e">
        <f/>
        <v>#N/A</v>
      </c>
    </row>
    <row r="257" ht="14.25">
      <c r="A257" s="2" t="e">
        <f/>
        <v>#N/A</v>
      </c>
    </row>
    <row r="258" ht="14.25">
      <c r="A258" s="2" t="e">
        <f/>
        <v>#N/A</v>
      </c>
    </row>
    <row r="259" ht="14.25">
      <c r="A259" s="2" t="e">
        <f/>
        <v>#N/A</v>
      </c>
    </row>
    <row r="260" ht="14.25">
      <c r="A260" s="2" t="e">
        <f/>
        <v>#N/A</v>
      </c>
    </row>
    <row r="261" ht="14.25">
      <c r="A261" s="2" t="e">
        <f/>
        <v>#N/A</v>
      </c>
    </row>
    <row r="262" ht="14.25">
      <c r="A262" s="2" t="e">
        <f/>
        <v>#N/A</v>
      </c>
    </row>
    <row r="263" ht="14.25">
      <c r="A263" s="2" t="e">
        <f/>
        <v>#N/A</v>
      </c>
    </row>
    <row r="264" ht="14.25">
      <c r="A264" s="2" t="e">
        <f/>
        <v>#N/A</v>
      </c>
    </row>
    <row r="265" ht="14.25">
      <c r="A265" s="2" t="e">
        <f/>
        <v>#N/A</v>
      </c>
    </row>
    <row r="266" ht="14.25">
      <c r="A266" s="2" t="e">
        <f/>
        <v>#N/A</v>
      </c>
    </row>
    <row r="267" ht="14.25">
      <c r="A267" s="2" t="e">
        <f/>
        <v>#N/A</v>
      </c>
    </row>
    <row r="268" ht="14.25">
      <c r="A268" s="2" t="e">
        <f/>
        <v>#N/A</v>
      </c>
    </row>
    <row r="269" ht="14.25">
      <c r="A269" s="2" t="e">
        <f/>
        <v>#N/A</v>
      </c>
    </row>
    <row r="270" ht="14.25">
      <c r="A270" s="2" t="e">
        <f/>
        <v>#N/A</v>
      </c>
    </row>
    <row r="271" ht="14.25">
      <c r="A271" s="2" t="e">
        <f/>
        <v>#N/A</v>
      </c>
    </row>
    <row r="272" ht="14.25">
      <c r="A272" s="2" t="e">
        <f/>
        <v>#N/A</v>
      </c>
    </row>
    <row r="273" ht="14.25">
      <c r="A273" s="2" t="e">
        <f/>
        <v>#N/A</v>
      </c>
    </row>
    <row r="274" ht="14.25">
      <c r="A274" s="2" t="e">
        <f/>
        <v>#N/A</v>
      </c>
    </row>
    <row r="275" ht="14.25">
      <c r="A275" s="2" t="e">
        <f/>
        <v>#N/A</v>
      </c>
    </row>
    <row r="276" ht="14.25">
      <c r="A276" s="2" t="e">
        <f/>
        <v>#N/A</v>
      </c>
    </row>
    <row r="277" ht="14.25">
      <c r="A277" s="2" t="e">
        <f/>
        <v>#N/A</v>
      </c>
    </row>
    <row r="278" ht="14.25">
      <c r="A278" s="2" t="e">
        <f/>
        <v>#N/A</v>
      </c>
    </row>
    <row r="279" ht="14.25">
      <c r="A279" s="2" t="e">
        <f/>
        <v>#N/A</v>
      </c>
    </row>
    <row r="280" ht="14.25">
      <c r="A280" s="2" t="e">
        <f/>
        <v>#N/A</v>
      </c>
    </row>
    <row r="281" ht="14.25">
      <c r="A281" s="2" t="e">
        <f/>
        <v>#N/A</v>
      </c>
    </row>
    <row r="282" ht="14.25">
      <c r="A282" s="2" t="e">
        <f/>
        <v>#N/A</v>
      </c>
    </row>
    <row r="283" ht="14.25">
      <c r="A283" s="2" t="e">
        <f/>
        <v>#N/A</v>
      </c>
    </row>
    <row r="284" ht="14.25">
      <c r="A284" s="2" t="e">
        <f/>
        <v>#N/A</v>
      </c>
    </row>
    <row r="285" ht="14.25">
      <c r="A285" s="2" t="e">
        <f/>
        <v>#N/A</v>
      </c>
    </row>
    <row r="286" ht="14.25">
      <c r="A286" s="2" t="e">
        <f/>
        <v>#N/A</v>
      </c>
    </row>
    <row r="287" ht="14.25">
      <c r="A287" s="2" t="e">
        <f/>
        <v>#N/A</v>
      </c>
    </row>
    <row r="288" ht="14.25">
      <c r="A288" s="2" t="e">
        <f/>
        <v>#N/A</v>
      </c>
    </row>
    <row r="289" ht="14.25">
      <c r="A289" s="2" t="e">
        <f/>
        <v>#N/A</v>
      </c>
    </row>
    <row r="290" ht="14.25">
      <c r="A290" s="2" t="e">
        <f/>
        <v>#N/A</v>
      </c>
    </row>
    <row r="291" ht="14.25">
      <c r="A291" s="2" t="e">
        <f/>
        <v>#N/A</v>
      </c>
    </row>
    <row r="292" ht="14.25">
      <c r="A292" s="2" t="e">
        <f/>
        <v>#N/A</v>
      </c>
    </row>
    <row r="293" ht="14.25">
      <c r="A293" s="2" t="e">
        <f/>
        <v>#N/A</v>
      </c>
    </row>
    <row r="294" ht="14.25">
      <c r="A294" s="2" t="e">
        <f/>
        <v>#N/A</v>
      </c>
    </row>
    <row r="295" ht="14.25">
      <c r="A295" s="2" t="e">
        <f/>
        <v>#N/A</v>
      </c>
    </row>
    <row r="296" ht="14.25">
      <c r="A296" s="2" t="e">
        <f/>
        <v>#N/A</v>
      </c>
    </row>
    <row r="297" ht="14.25">
      <c r="A297" s="2" t="e">
        <f/>
        <v>#N/A</v>
      </c>
    </row>
    <row r="298" ht="14.25">
      <c r="A298" s="2" t="e">
        <f/>
        <v>#N/A</v>
      </c>
    </row>
    <row r="299" ht="14.25">
      <c r="A299" s="2" t="e">
        <f/>
        <v>#N/A</v>
      </c>
    </row>
    <row r="300" ht="14.25">
      <c r="A300" s="2" t="e">
        <f/>
        <v>#N/A</v>
      </c>
    </row>
    <row r="301" ht="14.25">
      <c r="A301" s="2" t="e">
        <f/>
        <v>#N/A</v>
      </c>
    </row>
    <row r="302" ht="14.25">
      <c r="A302" s="2" t="e">
        <f/>
        <v>#N/A</v>
      </c>
    </row>
    <row r="303" ht="14.25">
      <c r="A303" s="2" t="e">
        <f/>
        <v>#N/A</v>
      </c>
    </row>
    <row r="304" ht="14.25">
      <c r="A304" s="2" t="e">
        <f/>
        <v>#N/A</v>
      </c>
    </row>
    <row r="305" ht="14.25">
      <c r="A305" s="2" t="e">
        <f/>
        <v>#N/A</v>
      </c>
    </row>
    <row r="306" ht="14.25">
      <c r="A306" s="2" t="e">
        <f/>
        <v>#N/A</v>
      </c>
    </row>
    <row r="307" ht="14.25">
      <c r="A307" s="2" t="e">
        <f/>
        <v>#N/A</v>
      </c>
    </row>
    <row r="308" ht="14.25">
      <c r="A308" s="2" t="e">
        <f/>
        <v>#N/A</v>
      </c>
    </row>
    <row r="309" ht="14.25">
      <c r="A309" s="2" t="e">
        <f/>
        <v>#N/A</v>
      </c>
    </row>
    <row r="310" ht="14.25">
      <c r="A310" s="2" t="e">
        <f/>
        <v>#N/A</v>
      </c>
    </row>
    <row r="311" ht="14.25">
      <c r="A311" s="2" t="e">
        <f/>
        <v>#N/A</v>
      </c>
    </row>
    <row r="312" ht="14.25">
      <c r="A312" s="2" t="e">
        <f/>
        <v>#N/A</v>
      </c>
    </row>
    <row r="313" ht="14.25">
      <c r="A313" s="2" t="e">
        <f/>
        <v>#N/A</v>
      </c>
    </row>
    <row r="314" ht="14.25">
      <c r="A314" s="2" t="e">
        <f/>
        <v>#N/A</v>
      </c>
    </row>
    <row r="315" ht="14.25">
      <c r="A315" s="2" t="e">
        <f/>
        <v>#N/A</v>
      </c>
    </row>
    <row r="316" ht="14.25">
      <c r="A316" s="2" t="e">
        <f/>
        <v>#N/A</v>
      </c>
    </row>
    <row r="317" ht="14.25">
      <c r="A317" s="2" t="e">
        <f/>
        <v>#N/A</v>
      </c>
    </row>
    <row r="318" ht="14.25">
      <c r="A318" s="2" t="e">
        <f/>
        <v>#N/A</v>
      </c>
    </row>
    <row r="319" ht="14.25">
      <c r="A319" s="2" t="e">
        <f/>
        <v>#N/A</v>
      </c>
    </row>
    <row r="320" ht="14.25">
      <c r="A320" s="2" t="e">
        <f/>
        <v>#N/A</v>
      </c>
    </row>
    <row r="321" ht="14.25">
      <c r="A321" s="2" t="e">
        <f/>
        <v>#N/A</v>
      </c>
    </row>
    <row r="322" ht="14.25">
      <c r="A322" s="2" t="e">
        <f/>
        <v>#N/A</v>
      </c>
    </row>
    <row r="323" ht="14.25">
      <c r="A323" s="2" t="e">
        <f/>
        <v>#N/A</v>
      </c>
    </row>
    <row r="324" ht="14.25">
      <c r="A324" s="2" t="e">
        <f/>
        <v>#N/A</v>
      </c>
    </row>
    <row r="325" ht="14.25">
      <c r="A325" s="2" t="e">
        <f/>
        <v>#N/A</v>
      </c>
    </row>
    <row r="326" ht="14.25">
      <c r="A326" s="2" t="e">
        <f/>
        <v>#N/A</v>
      </c>
    </row>
    <row r="327" ht="14.25">
      <c r="A327" s="2" t="e">
        <f/>
        <v>#N/A</v>
      </c>
    </row>
    <row r="328" ht="14.25">
      <c r="A328" s="2" t="e">
        <f/>
        <v>#N/A</v>
      </c>
    </row>
    <row r="329" ht="14.25">
      <c r="A329" s="2" t="e">
        <f/>
        <v>#N/A</v>
      </c>
    </row>
    <row r="330" ht="14.25">
      <c r="A330" s="2" t="e">
        <f/>
        <v>#N/A</v>
      </c>
    </row>
    <row r="331" ht="14.25">
      <c r="A331" s="2" t="e">
        <f/>
        <v>#N/A</v>
      </c>
    </row>
    <row r="332" ht="14.25">
      <c r="A332" s="2" t="e">
        <f/>
        <v>#N/A</v>
      </c>
    </row>
    <row r="333" ht="14.25">
      <c r="A333" s="2" t="e">
        <f/>
        <v>#N/A</v>
      </c>
    </row>
    <row r="334" ht="14.25">
      <c r="A334" s="2" t="e">
        <f/>
        <v>#N/A</v>
      </c>
    </row>
    <row r="335" ht="14.25">
      <c r="A335" s="2" t="e">
        <f/>
        <v>#N/A</v>
      </c>
    </row>
    <row r="336" ht="14.25">
      <c r="A336" s="2" t="e">
        <f/>
        <v>#N/A</v>
      </c>
    </row>
    <row r="337" ht="14.25">
      <c r="A337" s="2" t="e">
        <f/>
        <v>#N/A</v>
      </c>
    </row>
    <row r="338" ht="14.25">
      <c r="A338" s="2" t="e">
        <f/>
        <v>#N/A</v>
      </c>
    </row>
    <row r="339" ht="14.25">
      <c r="A339" s="2" t="e">
        <f/>
        <v>#N/A</v>
      </c>
    </row>
    <row r="340" ht="14.25">
      <c r="A340" s="2" t="e">
        <f/>
        <v>#N/A</v>
      </c>
    </row>
    <row r="341" ht="14.25">
      <c r="A341" s="2" t="e">
        <f/>
        <v>#N/A</v>
      </c>
    </row>
    <row r="342" ht="14.25">
      <c r="A342" s="2" t="e">
        <f/>
        <v>#N/A</v>
      </c>
    </row>
    <row r="343" ht="14.25">
      <c r="A343" s="2" t="e">
        <f/>
        <v>#N/A</v>
      </c>
    </row>
    <row r="344" ht="14.25">
      <c r="A344" s="2" t="e">
        <f/>
        <v>#N/A</v>
      </c>
    </row>
    <row r="345" ht="14.25">
      <c r="A345" s="2" t="e">
        <f/>
        <v>#N/A</v>
      </c>
    </row>
    <row r="346" ht="14.25">
      <c r="A346" s="2" t="e">
        <f/>
        <v>#N/A</v>
      </c>
    </row>
    <row r="347" ht="14.25">
      <c r="A347" s="2" t="e">
        <f/>
        <v>#N/A</v>
      </c>
    </row>
    <row r="348" ht="14.25">
      <c r="A348" s="2" t="e">
        <f/>
        <v>#N/A</v>
      </c>
    </row>
    <row r="349" ht="14.25">
      <c r="A349" s="2" t="e">
        <f/>
        <v>#N/A</v>
      </c>
    </row>
    <row r="350" ht="14.25">
      <c r="A350" s="2" t="e">
        <f/>
        <v>#N/A</v>
      </c>
    </row>
    <row r="351" ht="14.25">
      <c r="A351" s="2" t="e">
        <f/>
        <v>#N/A</v>
      </c>
    </row>
    <row r="352" ht="14.25">
      <c r="A352" s="2" t="e">
        <f/>
        <v>#N/A</v>
      </c>
    </row>
    <row r="353" ht="14.25">
      <c r="A353" s="2" t="e">
        <f/>
        <v>#N/A</v>
      </c>
    </row>
    <row r="354" ht="14.25">
      <c r="A354" s="2" t="e">
        <f/>
        <v>#N/A</v>
      </c>
    </row>
    <row r="355" ht="14.25">
      <c r="A355" s="2" t="e">
        <f/>
        <v>#N/A</v>
      </c>
    </row>
    <row r="356" ht="14.25">
      <c r="A356" s="2" t="e">
        <f/>
        <v>#N/A</v>
      </c>
    </row>
    <row r="357" ht="14.25">
      <c r="A357" s="2" t="e">
        <f/>
        <v>#N/A</v>
      </c>
    </row>
    <row r="358" ht="14.25">
      <c r="A358" s="2" t="e">
        <f/>
        <v>#N/A</v>
      </c>
    </row>
    <row r="359" ht="14.25">
      <c r="A359" s="2" t="e">
        <f/>
        <v>#N/A</v>
      </c>
    </row>
    <row r="360" ht="14.25">
      <c r="A360" s="2" t="e">
        <f/>
        <v>#N/A</v>
      </c>
    </row>
    <row r="361" ht="14.25">
      <c r="A361" s="2" t="e">
        <f/>
        <v>#N/A</v>
      </c>
    </row>
    <row r="362" ht="14.25">
      <c r="A362" s="2" t="e">
        <f/>
        <v>#N/A</v>
      </c>
    </row>
    <row r="363" ht="14.25">
      <c r="A363" s="2" t="e">
        <f/>
        <v>#N/A</v>
      </c>
    </row>
    <row r="364" ht="14.25">
      <c r="A364" s="2" t="e">
        <f/>
        <v>#N/A</v>
      </c>
    </row>
    <row r="365" ht="14.25">
      <c r="A365" s="2" t="e">
        <f/>
        <v>#N/A</v>
      </c>
    </row>
    <row r="366" ht="14.25">
      <c r="A366" s="2" t="e">
        <f/>
        <v>#N/A</v>
      </c>
    </row>
    <row r="367" ht="14.25">
      <c r="A367" s="2" t="e">
        <f/>
        <v>#N/A</v>
      </c>
    </row>
    <row r="368" ht="14.25">
      <c r="A368" s="2" t="e">
        <f/>
        <v>#N/A</v>
      </c>
    </row>
    <row r="369" ht="14.25">
      <c r="A369" s="2" t="e">
        <f/>
        <v>#N/A</v>
      </c>
    </row>
    <row r="370" ht="14.25">
      <c r="A370" s="2" t="e">
        <f/>
        <v>#N/A</v>
      </c>
    </row>
    <row r="371" ht="14.25">
      <c r="A371" s="2" t="e">
        <f/>
        <v>#N/A</v>
      </c>
    </row>
    <row r="372" ht="14.25">
      <c r="A372" s="2" t="e">
        <f/>
        <v>#N/A</v>
      </c>
    </row>
    <row r="373" ht="14.25">
      <c r="A373" s="2" t="e">
        <f/>
        <v>#N/A</v>
      </c>
    </row>
    <row r="374" ht="14.25">
      <c r="A374" s="2" t="e">
        <f/>
        <v>#N/A</v>
      </c>
    </row>
    <row r="375" ht="14.25">
      <c r="A375" s="2" t="e">
        <f/>
        <v>#N/A</v>
      </c>
    </row>
    <row r="376" ht="14.25">
      <c r="A376" s="2" t="e">
        <f/>
        <v>#N/A</v>
      </c>
    </row>
    <row r="377" ht="14.25">
      <c r="A377" s="2" t="e">
        <f/>
        <v>#N/A</v>
      </c>
    </row>
    <row r="378" ht="14.25">
      <c r="A378" s="2" t="e">
        <f/>
        <v>#N/A</v>
      </c>
    </row>
    <row r="379" ht="14.25">
      <c r="A379" s="2" t="e">
        <f/>
        <v>#N/A</v>
      </c>
    </row>
    <row r="380" ht="14.25">
      <c r="A380" s="2" t="e">
        <f/>
        <v>#N/A</v>
      </c>
    </row>
    <row r="381" ht="14.25">
      <c r="A381" s="2" t="e">
        <f/>
        <v>#N/A</v>
      </c>
    </row>
    <row r="382" ht="14.25">
      <c r="A382" s="2" t="e">
        <f/>
        <v>#N/A</v>
      </c>
    </row>
    <row r="383" ht="14.25">
      <c r="A383" s="2" t="e">
        <f/>
        <v>#N/A</v>
      </c>
    </row>
    <row r="384" ht="14.25">
      <c r="A384" s="2" t="e">
        <f/>
        <v>#N/A</v>
      </c>
    </row>
    <row r="385" ht="14.25">
      <c r="A385" s="2" t="e">
        <f/>
        <v>#N/A</v>
      </c>
    </row>
    <row r="386" ht="14.25">
      <c r="A386" s="2" t="e">
        <f/>
        <v>#N/A</v>
      </c>
    </row>
    <row r="387" ht="14.25">
      <c r="A387" s="2" t="e">
        <f/>
        <v>#N/A</v>
      </c>
    </row>
    <row r="388" ht="14.25">
      <c r="A388" s="2" t="e">
        <f/>
        <v>#N/A</v>
      </c>
    </row>
    <row r="389" ht="14.25">
      <c r="A389" s="2" t="e">
        <f/>
        <v>#N/A</v>
      </c>
    </row>
    <row r="390" ht="14.25">
      <c r="A390" s="2" t="e">
        <f/>
        <v>#N/A</v>
      </c>
    </row>
    <row r="391" ht="14.25">
      <c r="A391" s="2" t="e">
        <f/>
        <v>#N/A</v>
      </c>
    </row>
    <row r="392" ht="14.25">
      <c r="A392" s="2" t="e">
        <f/>
        <v>#N/A</v>
      </c>
    </row>
    <row r="393" ht="14.25">
      <c r="A393" s="2" t="e">
        <f/>
        <v>#N/A</v>
      </c>
    </row>
    <row r="394" ht="14.25">
      <c r="A394" s="2" t="e">
        <f/>
        <v>#N/A</v>
      </c>
    </row>
    <row r="395" ht="14.25">
      <c r="A395" s="2" t="e">
        <f/>
        <v>#N/A</v>
      </c>
    </row>
    <row r="396" ht="14.25">
      <c r="A396" s="2" t="e">
        <f/>
        <v>#N/A</v>
      </c>
    </row>
    <row r="397" ht="14.25">
      <c r="A397" s="2" t="e">
        <f/>
        <v>#N/A</v>
      </c>
    </row>
    <row r="398" ht="14.25">
      <c r="A398" s="2" t="e">
        <f/>
        <v>#N/A</v>
      </c>
    </row>
    <row r="399" ht="14.25">
      <c r="A399" s="2" t="e">
        <f/>
        <v>#N/A</v>
      </c>
    </row>
    <row r="400" ht="14.25">
      <c r="A400" s="2" t="e">
        <f/>
        <v>#N/A</v>
      </c>
    </row>
    <row r="401" ht="14.25">
      <c r="A401" s="2" t="e">
        <f/>
        <v>#N/A</v>
      </c>
    </row>
    <row r="402" ht="14.25">
      <c r="A402" s="2" t="e">
        <f/>
        <v>#N/A</v>
      </c>
    </row>
    <row r="403" ht="14.25">
      <c r="A403" s="2" t="e">
        <f/>
        <v>#N/A</v>
      </c>
    </row>
    <row r="404" ht="14.25">
      <c r="A404" s="2" t="e">
        <f/>
        <v>#N/A</v>
      </c>
    </row>
    <row r="405" ht="14.25">
      <c r="A405" s="2" t="e">
        <f/>
        <v>#N/A</v>
      </c>
    </row>
    <row r="406" ht="14.25">
      <c r="A406" s="2" t="e">
        <f/>
        <v>#N/A</v>
      </c>
    </row>
    <row r="407" ht="14.25">
      <c r="A407" s="2" t="e">
        <f/>
        <v>#N/A</v>
      </c>
    </row>
    <row r="408" ht="14.25">
      <c r="A408" s="2" t="e">
        <f/>
        <v>#N/A</v>
      </c>
    </row>
    <row r="409" ht="14.25">
      <c r="A409" s="2" t="e">
        <f/>
        <v>#N/A</v>
      </c>
    </row>
    <row r="410" ht="14.25">
      <c r="A410" s="2" t="e">
        <f/>
        <v>#N/A</v>
      </c>
    </row>
    <row r="411" ht="14.25">
      <c r="A411" s="2" t="e">
        <f/>
        <v>#N/A</v>
      </c>
    </row>
    <row r="412" ht="14.25">
      <c r="A412" s="2" t="e">
        <f/>
        <v>#N/A</v>
      </c>
    </row>
    <row r="413" ht="14.25">
      <c r="A413" s="2" t="e">
        <f/>
        <v>#N/A</v>
      </c>
    </row>
    <row r="414" ht="14.25">
      <c r="A414" s="2" t="e">
        <f/>
        <v>#N/A</v>
      </c>
    </row>
    <row r="415" ht="14.25">
      <c r="A415" s="2" t="e">
        <f/>
        <v>#N/A</v>
      </c>
    </row>
    <row r="416" ht="14.25">
      <c r="A416" s="2" t="e">
        <f/>
        <v>#N/A</v>
      </c>
    </row>
    <row r="417" ht="14.25">
      <c r="A417" s="2" t="e">
        <f/>
        <v>#N/A</v>
      </c>
    </row>
    <row r="418" ht="14.25">
      <c r="A418" s="2" t="e">
        <f/>
        <v>#N/A</v>
      </c>
    </row>
    <row r="419" ht="14.25">
      <c r="A419" s="2" t="e">
        <f/>
        <v>#N/A</v>
      </c>
    </row>
    <row r="420" ht="14.25">
      <c r="A420" s="2" t="e">
        <f/>
        <v>#N/A</v>
      </c>
    </row>
    <row r="421" ht="14.25">
      <c r="A421" s="2" t="e">
        <f/>
        <v>#N/A</v>
      </c>
    </row>
    <row r="422" ht="14.25">
      <c r="A422" s="2" t="e">
        <f/>
        <v>#N/A</v>
      </c>
    </row>
    <row r="423" ht="14.25">
      <c r="A423" s="2" t="e">
        <f/>
        <v>#N/A</v>
      </c>
    </row>
    <row r="424" ht="14.25">
      <c r="A424" s="2" t="e">
        <f/>
        <v>#N/A</v>
      </c>
    </row>
    <row r="425" ht="14.25">
      <c r="A425" s="2" t="e">
        <f/>
        <v>#N/A</v>
      </c>
    </row>
    <row r="426" ht="14.25">
      <c r="A426" s="2" t="e">
        <f/>
        <v>#N/A</v>
      </c>
    </row>
    <row r="427" ht="14.25">
      <c r="A427" s="2" t="e">
        <f/>
        <v>#N/A</v>
      </c>
    </row>
    <row r="428" ht="14.25">
      <c r="A428" s="2" t="e">
        <f/>
        <v>#N/A</v>
      </c>
    </row>
    <row r="429" ht="14.25">
      <c r="A429" s="2" t="e">
        <f/>
        <v>#N/A</v>
      </c>
    </row>
    <row r="430" ht="14.25">
      <c r="A430" s="2" t="e">
        <f/>
        <v>#N/A</v>
      </c>
    </row>
    <row r="431" ht="14.25">
      <c r="A431" s="2" t="e">
        <f/>
        <v>#N/A</v>
      </c>
    </row>
    <row r="432" ht="14.25">
      <c r="A432" s="2" t="e">
        <f/>
        <v>#N/A</v>
      </c>
    </row>
    <row r="433" ht="14.25">
      <c r="A433" s="2" t="e">
        <f/>
        <v>#N/A</v>
      </c>
    </row>
    <row r="434" ht="14.25">
      <c r="A434" s="2" t="e">
        <f/>
        <v>#N/A</v>
      </c>
    </row>
    <row r="435" ht="14.25">
      <c r="A435" s="2" t="e">
        <f/>
        <v>#N/A</v>
      </c>
    </row>
    <row r="436" ht="14.25">
      <c r="A436" s="2" t="e">
        <f/>
        <v>#N/A</v>
      </c>
    </row>
    <row r="437" ht="14.25">
      <c r="A437" s="2" t="e">
        <f/>
        <v>#N/A</v>
      </c>
    </row>
    <row r="438" ht="14.25">
      <c r="A438" s="2" t="e">
        <f/>
        <v>#N/A</v>
      </c>
    </row>
    <row r="439" ht="14.25">
      <c r="A439" s="2" t="e">
        <f/>
        <v>#N/A</v>
      </c>
    </row>
    <row r="440" ht="14.25">
      <c r="A440" s="2" t="e">
        <f/>
        <v>#N/A</v>
      </c>
    </row>
    <row r="441" ht="14.25">
      <c r="A441" s="2" t="e">
        <f/>
        <v>#N/A</v>
      </c>
    </row>
    <row r="442" ht="14.25">
      <c r="A442" s="2" t="e">
        <f/>
        <v>#N/A</v>
      </c>
    </row>
    <row r="443" ht="14.25">
      <c r="A443" s="2" t="e">
        <f/>
        <v>#N/A</v>
      </c>
    </row>
    <row r="444" ht="14.25">
      <c r="A444" s="2" t="e">
        <f/>
        <v>#N/A</v>
      </c>
    </row>
    <row r="445" ht="14.25">
      <c r="A445" s="2" t="e">
        <f/>
        <v>#N/A</v>
      </c>
    </row>
    <row r="446" ht="14.25">
      <c r="A446" s="2" t="e">
        <f/>
        <v>#N/A</v>
      </c>
    </row>
    <row r="447" ht="14.25">
      <c r="A447" s="2" t="e">
        <f/>
        <v>#N/A</v>
      </c>
    </row>
    <row r="448" ht="14.25">
      <c r="A448" s="2" t="e">
        <f/>
        <v>#N/A</v>
      </c>
    </row>
    <row r="449" ht="14.25">
      <c r="A449" s="2" t="e">
        <f/>
        <v>#N/A</v>
      </c>
    </row>
    <row r="450" ht="14.25">
      <c r="A450" s="2" t="e">
        <f/>
        <v>#N/A</v>
      </c>
    </row>
    <row r="451" ht="14.25">
      <c r="A451" s="2" t="e">
        <f/>
        <v>#N/A</v>
      </c>
    </row>
    <row r="452" ht="14.25">
      <c r="A452" s="2" t="e">
        <f/>
        <v>#N/A</v>
      </c>
    </row>
    <row r="453" ht="14.25">
      <c r="A453" s="2" t="e">
        <f/>
        <v>#N/A</v>
      </c>
    </row>
    <row r="454" ht="14.25">
      <c r="A454" s="2" t="e">
        <f/>
        <v>#N/A</v>
      </c>
    </row>
    <row r="455" ht="14.25">
      <c r="A455" s="2" t="e">
        <f/>
        <v>#N/A</v>
      </c>
    </row>
    <row r="456" ht="14.25">
      <c r="A456" s="2" t="e">
        <f/>
        <v>#N/A</v>
      </c>
    </row>
    <row r="457" ht="14.25">
      <c r="A457" s="2" t="e">
        <f/>
        <v>#N/A</v>
      </c>
    </row>
    <row r="458" ht="14.25">
      <c r="A458" s="2" t="e">
        <f/>
        <v>#N/A</v>
      </c>
    </row>
    <row r="459" ht="14.25">
      <c r="A459" s="2" t="e">
        <f/>
        <v>#N/A</v>
      </c>
    </row>
    <row r="460" ht="14.25">
      <c r="A460" s="2" t="e">
        <f/>
        <v>#N/A</v>
      </c>
    </row>
    <row r="461" ht="14.25">
      <c r="A461" s="2" t="e">
        <f/>
        <v>#N/A</v>
      </c>
    </row>
    <row r="462" ht="14.25">
      <c r="A462" s="2" t="e">
        <f/>
        <v>#N/A</v>
      </c>
    </row>
    <row r="463" ht="14.25">
      <c r="A463" s="2" t="e">
        <f/>
        <v>#N/A</v>
      </c>
    </row>
    <row r="464" ht="14.25">
      <c r="A464" s="2" t="e">
        <f/>
        <v>#N/A</v>
      </c>
    </row>
    <row r="465" ht="14.25">
      <c r="A465" s="2" t="e">
        <f/>
        <v>#N/A</v>
      </c>
    </row>
    <row r="466" ht="14.25">
      <c r="A466" s="2" t="e">
        <f/>
        <v>#N/A</v>
      </c>
    </row>
    <row r="467" ht="14.25">
      <c r="A467" s="2" t="e">
        <f/>
        <v>#N/A</v>
      </c>
    </row>
    <row r="468" ht="14.25">
      <c r="A468" s="2" t="e">
        <f/>
        <v>#N/A</v>
      </c>
    </row>
    <row r="469" ht="14.25">
      <c r="A469" s="2" t="e">
        <f/>
        <v>#N/A</v>
      </c>
    </row>
    <row r="470" ht="14.25">
      <c r="A470" s="2" t="e">
        <f/>
        <v>#N/A</v>
      </c>
    </row>
    <row r="471" ht="14.25">
      <c r="A471" s="2" t="e">
        <f/>
        <v>#N/A</v>
      </c>
    </row>
    <row r="472" ht="14.25">
      <c r="A472" s="2" t="e">
        <f/>
        <v>#N/A</v>
      </c>
    </row>
    <row r="473" ht="14.25">
      <c r="A473" s="2" t="e">
        <f/>
        <v>#N/A</v>
      </c>
    </row>
    <row r="474" ht="14.25">
      <c r="A474" s="2" t="e">
        <f/>
        <v>#N/A</v>
      </c>
    </row>
    <row r="475" ht="14.25">
      <c r="A475" s="2" t="e">
        <f/>
        <v>#N/A</v>
      </c>
    </row>
    <row r="476" ht="14.25">
      <c r="A476" s="2" t="e">
        <f/>
        <v>#N/A</v>
      </c>
    </row>
    <row r="477" ht="14.25">
      <c r="A477" s="2" t="e">
        <f/>
        <v>#N/A</v>
      </c>
    </row>
    <row r="478" ht="14.25">
      <c r="A478" s="2" t="e">
        <f/>
        <v>#N/A</v>
      </c>
    </row>
    <row r="479" ht="14.25">
      <c r="A479" s="2" t="e">
        <f/>
        <v>#N/A</v>
      </c>
    </row>
    <row r="480" ht="14.25">
      <c r="A480" s="2" t="e">
        <f/>
        <v>#N/A</v>
      </c>
    </row>
    <row r="481" ht="14.25">
      <c r="A481" s="2" t="e">
        <f/>
        <v>#N/A</v>
      </c>
    </row>
    <row r="482" ht="14.25">
      <c r="A482" s="2" t="e">
        <f/>
        <v>#N/A</v>
      </c>
    </row>
    <row r="483" ht="14.25">
      <c r="A483" s="2" t="e">
        <f/>
        <v>#N/A</v>
      </c>
    </row>
    <row r="484" ht="14.25">
      <c r="A484" s="2" t="e">
        <f/>
        <v>#N/A</v>
      </c>
    </row>
    <row r="485" ht="14.25">
      <c r="A485" s="2" t="e">
        <f/>
        <v>#N/A</v>
      </c>
    </row>
    <row r="486" ht="14.25">
      <c r="A486" s="2" t="e">
        <f/>
        <v>#N/A</v>
      </c>
    </row>
    <row r="487" ht="14.25">
      <c r="A487" s="2" t="e">
        <f/>
        <v>#N/A</v>
      </c>
    </row>
    <row r="488" ht="14.25">
      <c r="A488" s="2" t="e">
        <f/>
        <v>#N/A</v>
      </c>
    </row>
    <row r="489" ht="14.25">
      <c r="A489" s="2" t="e">
        <f/>
        <v>#N/A</v>
      </c>
    </row>
    <row r="490" ht="14.25">
      <c r="A490" s="2" t="e">
        <f/>
        <v>#N/A</v>
      </c>
    </row>
    <row r="491" ht="14.25">
      <c r="A491" s="2" t="e">
        <f/>
        <v>#N/A</v>
      </c>
    </row>
    <row r="492" ht="14.25">
      <c r="A492" s="2" t="e">
        <f/>
        <v>#N/A</v>
      </c>
    </row>
    <row r="493" ht="14.25">
      <c r="A493" s="2" t="e">
        <f/>
        <v>#N/A</v>
      </c>
    </row>
    <row r="494" ht="14.25">
      <c r="A494" s="2" t="e">
        <f/>
        <v>#N/A</v>
      </c>
    </row>
    <row r="495" ht="14.25">
      <c r="A495" s="2" t="e">
        <f/>
        <v>#N/A</v>
      </c>
    </row>
    <row r="496" ht="14.25">
      <c r="A496" s="2" t="e">
        <f/>
        <v>#N/A</v>
      </c>
    </row>
    <row r="497" ht="14.25">
      <c r="A497" s="2" t="e">
        <f/>
        <v>#N/A</v>
      </c>
    </row>
    <row r="498" ht="14.25">
      <c r="A498" s="2" t="e">
        <f/>
        <v>#N/A</v>
      </c>
    </row>
    <row r="499" ht="14.25">
      <c r="A499" s="2" t="e">
        <f/>
        <v>#N/A</v>
      </c>
    </row>
    <row r="500" ht="14.25">
      <c r="A500" s="2" t="e">
        <f/>
        <v>#N/A</v>
      </c>
    </row>
    <row r="501" ht="14.25">
      <c r="A501" s="2" t="e">
        <f/>
        <v>#N/A</v>
      </c>
    </row>
    <row r="502" ht="14.25">
      <c r="A502" s="2" t="e">
        <f/>
        <v>#N/A</v>
      </c>
    </row>
    <row r="503" ht="14.25">
      <c r="A503" s="2" t="e">
        <f/>
        <v>#N/A</v>
      </c>
    </row>
    <row r="504" ht="14.25">
      <c r="A504" s="2" t="e">
        <f/>
        <v>#N/A</v>
      </c>
    </row>
    <row r="505" ht="14.25">
      <c r="A505" s="2" t="e">
        <f/>
        <v>#N/A</v>
      </c>
    </row>
    <row r="506" ht="14.25">
      <c r="A506" s="2" t="e">
        <f/>
        <v>#N/A</v>
      </c>
    </row>
    <row r="507" ht="14.25">
      <c r="A507" s="2" t="e">
        <f/>
        <v>#N/A</v>
      </c>
    </row>
    <row r="508" ht="14.25">
      <c r="A508" s="2" t="e">
        <f/>
        <v>#N/A</v>
      </c>
    </row>
    <row r="509" ht="14.25">
      <c r="A509" s="2" t="e">
        <f/>
        <v>#N/A</v>
      </c>
    </row>
    <row r="510" ht="14.25">
      <c r="A510" s="2" t="e">
        <f/>
        <v>#N/A</v>
      </c>
    </row>
    <row r="511" ht="14.25">
      <c r="A511" s="2" t="e">
        <f/>
        <v>#N/A</v>
      </c>
    </row>
    <row r="512" ht="14.25">
      <c r="A512" s="2" t="e">
        <f/>
        <v>#N/A</v>
      </c>
    </row>
    <row r="513" ht="14.25">
      <c r="A513" s="2" t="e">
        <f/>
        <v>#N/A</v>
      </c>
    </row>
    <row r="514" ht="14.25">
      <c r="A514" s="2" t="e">
        <f/>
        <v>#N/A</v>
      </c>
    </row>
    <row r="515" ht="14.25">
      <c r="A515" s="2" t="e">
        <f/>
        <v>#N/A</v>
      </c>
    </row>
    <row r="516" ht="14.25">
      <c r="A516" s="2" t="e">
        <f/>
        <v>#N/A</v>
      </c>
    </row>
    <row r="517" ht="14.25">
      <c r="A517" s="2" t="e">
        <f/>
        <v>#N/A</v>
      </c>
    </row>
    <row r="518" ht="14.25">
      <c r="A518" s="2" t="e">
        <f/>
        <v>#N/A</v>
      </c>
    </row>
    <row r="519" ht="14.25">
      <c r="A519" s="2" t="e">
        <f/>
        <v>#N/A</v>
      </c>
    </row>
    <row r="520" ht="14.25">
      <c r="A520" s="2" t="e">
        <f/>
        <v>#N/A</v>
      </c>
    </row>
    <row r="521" ht="14.25">
      <c r="A521" s="2" t="e">
        <f/>
        <v>#N/A</v>
      </c>
    </row>
    <row r="522" ht="14.25">
      <c r="A522" s="2" t="e">
        <f/>
        <v>#N/A</v>
      </c>
    </row>
    <row r="523" ht="14.25">
      <c r="A523" s="2" t="e">
        <f/>
        <v>#N/A</v>
      </c>
    </row>
    <row r="524" ht="14.25">
      <c r="A524" s="2" t="e">
        <f/>
        <v>#N/A</v>
      </c>
    </row>
    <row r="525" ht="14.25">
      <c r="A525" s="2" t="e">
        <f/>
        <v>#N/A</v>
      </c>
    </row>
    <row r="526" ht="14.25">
      <c r="A526" s="2" t="e">
        <f/>
        <v>#N/A</v>
      </c>
    </row>
    <row r="527" ht="14.25">
      <c r="A527" s="2" t="e">
        <f/>
        <v>#N/A</v>
      </c>
    </row>
    <row r="528" ht="14.25">
      <c r="A528" s="2" t="e">
        <f/>
        <v>#N/A</v>
      </c>
    </row>
    <row r="529" ht="14.25">
      <c r="A529" s="2" t="e">
        <f/>
        <v>#N/A</v>
      </c>
    </row>
    <row r="530" ht="14.25">
      <c r="A530" s="2" t="e">
        <f/>
        <v>#N/A</v>
      </c>
    </row>
    <row r="531" ht="14.25">
      <c r="A531" s="2" t="e">
        <f/>
        <v>#N/A</v>
      </c>
    </row>
    <row r="532" ht="14.25">
      <c r="A532" s="2" t="e">
        <f/>
        <v>#N/A</v>
      </c>
    </row>
    <row r="533" ht="14.25">
      <c r="A533" s="2" t="e">
        <f/>
        <v>#N/A</v>
      </c>
    </row>
    <row r="534" ht="14.25">
      <c r="A534" s="2" t="e">
        <f/>
        <v>#N/A</v>
      </c>
    </row>
    <row r="535" ht="14.25">
      <c r="A535" s="2" t="e">
        <f/>
        <v>#N/A</v>
      </c>
    </row>
    <row r="536" ht="14.25">
      <c r="A536" s="2" t="e">
        <f/>
        <v>#N/A</v>
      </c>
    </row>
    <row r="537" ht="14.25">
      <c r="A537" s="2" t="e">
        <f/>
        <v>#N/A</v>
      </c>
    </row>
    <row r="538" ht="14.25">
      <c r="A538" s="2" t="e">
        <f/>
        <v>#N/A</v>
      </c>
    </row>
    <row r="539" ht="14.25">
      <c r="A539" s="2" t="e">
        <f/>
        <v>#N/A</v>
      </c>
    </row>
    <row r="540" ht="14.25">
      <c r="A540" s="2" t="e">
        <f/>
        <v>#N/A</v>
      </c>
    </row>
    <row r="541" ht="14.25">
      <c r="A541" s="2" t="e">
        <f/>
        <v>#N/A</v>
      </c>
    </row>
    <row r="542" ht="14.25">
      <c r="A542" s="2" t="e">
        <f/>
        <v>#N/A</v>
      </c>
    </row>
    <row r="543" ht="14.25">
      <c r="A543" s="2" t="e">
        <f/>
        <v>#N/A</v>
      </c>
    </row>
    <row r="544" ht="14.25">
      <c r="A544" s="2" t="e">
        <f/>
        <v>#N/A</v>
      </c>
    </row>
    <row r="545" ht="14.25">
      <c r="A545" s="2" t="e">
        <f/>
        <v>#N/A</v>
      </c>
    </row>
    <row r="546" ht="14.25">
      <c r="A546" s="2" t="e">
        <f/>
        <v>#N/A</v>
      </c>
    </row>
    <row r="547" ht="14.25">
      <c r="A547" s="2" t="e">
        <f/>
        <v>#N/A</v>
      </c>
    </row>
    <row r="548" ht="14.25">
      <c r="A548" s="2" t="e">
        <f/>
        <v>#N/A</v>
      </c>
    </row>
    <row r="549" ht="14.25">
      <c r="A549" s="2" t="e">
        <f/>
        <v>#N/A</v>
      </c>
    </row>
    <row r="550" ht="14.25">
      <c r="A550" s="2" t="e">
        <f/>
        <v>#N/A</v>
      </c>
    </row>
    <row r="551" ht="14.25">
      <c r="A551" s="2" t="e">
        <f/>
        <v>#N/A</v>
      </c>
    </row>
    <row r="552" ht="14.25">
      <c r="A552" s="2" t="e">
        <f/>
        <v>#N/A</v>
      </c>
    </row>
    <row r="553" ht="14.25">
      <c r="A553" s="2" t="e">
        <f/>
        <v>#N/A</v>
      </c>
    </row>
    <row r="554" ht="14.25">
      <c r="A554" s="2" t="e">
        <f/>
        <v>#N/A</v>
      </c>
    </row>
    <row r="555" ht="14.25">
      <c r="A555" s="2" t="e">
        <f/>
        <v>#N/A</v>
      </c>
    </row>
    <row r="556" ht="14.25">
      <c r="A556" s="2" t="e">
        <f/>
        <v>#N/A</v>
      </c>
    </row>
    <row r="557" ht="14.25">
      <c r="A557" s="2" t="e">
        <f/>
        <v>#N/A</v>
      </c>
    </row>
    <row r="558" ht="14.25">
      <c r="A558" s="2" t="e">
        <f/>
        <v>#N/A</v>
      </c>
    </row>
    <row r="559" ht="14.25">
      <c r="A559" s="2" t="e">
        <f/>
        <v>#N/A</v>
      </c>
    </row>
    <row r="560" ht="14.25">
      <c r="A560" s="2" t="e">
        <f/>
        <v>#N/A</v>
      </c>
    </row>
    <row r="561" ht="14.25">
      <c r="A561" s="2" t="e">
        <f/>
        <v>#N/A</v>
      </c>
    </row>
    <row r="562" ht="14.25">
      <c r="A562" s="2" t="e">
        <f/>
        <v>#N/A</v>
      </c>
    </row>
    <row r="563" ht="14.25">
      <c r="A563" s="2" t="e">
        <f/>
        <v>#N/A</v>
      </c>
    </row>
    <row r="564" ht="14.25">
      <c r="A564" s="2" t="e">
        <f/>
        <v>#N/A</v>
      </c>
    </row>
    <row r="565" ht="14.25">
      <c r="A565" s="2" t="e">
        <f/>
        <v>#N/A</v>
      </c>
    </row>
    <row r="566" ht="14.25">
      <c r="A566" s="2" t="e">
        <f/>
        <v>#N/A</v>
      </c>
    </row>
    <row r="567" ht="14.25">
      <c r="A567" s="2" t="e">
        <f/>
        <v>#N/A</v>
      </c>
    </row>
    <row r="568" ht="14.25">
      <c r="A568" s="2" t="e">
        <f/>
        <v>#N/A</v>
      </c>
    </row>
    <row r="569" ht="14.25">
      <c r="A569" s="2" t="e">
        <f/>
        <v>#N/A</v>
      </c>
    </row>
    <row r="570" ht="14.25">
      <c r="A570" s="2" t="e">
        <f/>
        <v>#N/A</v>
      </c>
    </row>
    <row r="571" ht="14.25">
      <c r="A571" s="2" t="e">
        <f/>
        <v>#N/A</v>
      </c>
    </row>
    <row r="572" ht="14.25">
      <c r="A572" s="2" t="e">
        <f/>
        <v>#N/A</v>
      </c>
    </row>
    <row r="573" ht="14.25">
      <c r="A573" s="2" t="e">
        <f/>
        <v>#N/A</v>
      </c>
    </row>
    <row r="574" ht="14.25">
      <c r="A574" s="2" t="e">
        <f/>
        <v>#N/A</v>
      </c>
    </row>
    <row r="575" ht="14.25">
      <c r="A575" s="2" t="e">
        <f/>
        <v>#N/A</v>
      </c>
    </row>
    <row r="576" ht="14.25">
      <c r="A576" s="2" t="e">
        <f/>
        <v>#N/A</v>
      </c>
    </row>
    <row r="577" ht="14.25">
      <c r="A577" s="2" t="e">
        <f/>
        <v>#N/A</v>
      </c>
    </row>
    <row r="578" ht="14.25">
      <c r="A578" s="2" t="e">
        <f/>
        <v>#N/A</v>
      </c>
    </row>
    <row r="579" ht="14.25">
      <c r="A579" s="2" t="e">
        <f/>
        <v>#N/A</v>
      </c>
    </row>
    <row r="580" ht="14.25">
      <c r="A580" s="2" t="e">
        <f/>
        <v>#N/A</v>
      </c>
    </row>
    <row r="581" ht="14.25">
      <c r="A581" s="2" t="e">
        <f/>
        <v>#N/A</v>
      </c>
    </row>
    <row r="582" ht="14.25">
      <c r="A582" s="2" t="e">
        <f/>
        <v>#N/A</v>
      </c>
    </row>
    <row r="583" ht="14.25">
      <c r="A583" s="2" t="e">
        <f/>
        <v>#N/A</v>
      </c>
    </row>
    <row r="584" ht="14.25">
      <c r="A584" s="2" t="e">
        <f/>
        <v>#N/A</v>
      </c>
    </row>
    <row r="585" ht="14.25">
      <c r="A585" s="2" t="e">
        <f/>
        <v>#N/A</v>
      </c>
    </row>
    <row r="586" ht="14.25">
      <c r="A586" s="2" t="e">
        <f/>
        <v>#N/A</v>
      </c>
    </row>
    <row r="587" ht="14.25">
      <c r="A587" s="2" t="e">
        <f/>
        <v>#N/A</v>
      </c>
    </row>
    <row r="588" ht="14.25">
      <c r="A588" s="2" t="e">
        <f/>
        <v>#N/A</v>
      </c>
    </row>
    <row r="589" ht="14.25">
      <c r="A589" s="2" t="e">
        <f/>
        <v>#N/A</v>
      </c>
    </row>
    <row r="590" ht="14.25">
      <c r="A590" s="2" t="e">
        <f/>
        <v>#N/A</v>
      </c>
    </row>
    <row r="591" ht="14.25">
      <c r="A591" s="2" t="e">
        <f/>
        <v>#N/A</v>
      </c>
    </row>
    <row r="592" ht="14.25">
      <c r="A592" s="2" t="e">
        <f/>
        <v>#N/A</v>
      </c>
    </row>
    <row r="593" ht="14.25">
      <c r="A593" s="2" t="e">
        <f/>
        <v>#N/A</v>
      </c>
    </row>
    <row r="594" ht="14.25">
      <c r="A594" s="2" t="e">
        <f/>
        <v>#N/A</v>
      </c>
    </row>
    <row r="595" ht="14.25">
      <c r="A595" s="2" t="e">
        <f/>
        <v>#N/A</v>
      </c>
    </row>
    <row r="596" ht="14.25">
      <c r="A596" s="2" t="e">
        <f/>
        <v>#N/A</v>
      </c>
    </row>
    <row r="597" ht="14.25">
      <c r="A597" s="2" t="e">
        <f/>
        <v>#N/A</v>
      </c>
    </row>
    <row r="598" ht="14.25">
      <c r="A598" s="2" t="e">
        <f/>
        <v>#N/A</v>
      </c>
    </row>
    <row r="599" ht="14.25">
      <c r="A599" s="2" t="e">
        <f/>
        <v>#N/A</v>
      </c>
    </row>
    <row r="600" ht="14.25">
      <c r="A600" s="2" t="e">
        <f/>
        <v>#N/A</v>
      </c>
    </row>
    <row r="601" ht="14.25">
      <c r="A601" s="2" t="e">
        <f/>
        <v>#N/A</v>
      </c>
    </row>
    <row r="602" ht="14.25">
      <c r="A602" s="2" t="e">
        <f/>
        <v>#N/A</v>
      </c>
    </row>
    <row r="603" ht="14.25">
      <c r="A603" s="2" t="e">
        <f/>
        <v>#N/A</v>
      </c>
    </row>
    <row r="604" ht="14.25">
      <c r="A604" s="2" t="e">
        <f/>
        <v>#N/A</v>
      </c>
    </row>
    <row r="605" ht="14.25">
      <c r="A605" s="2" t="e">
        <f/>
        <v>#N/A</v>
      </c>
    </row>
    <row r="606" ht="14.25">
      <c r="A606" s="2" t="e">
        <f/>
        <v>#N/A</v>
      </c>
    </row>
    <row r="607" ht="14.25">
      <c r="A607" s="2" t="e">
        <f/>
        <v>#N/A</v>
      </c>
    </row>
    <row r="608" ht="14.25">
      <c r="A608" s="2" t="e">
        <f/>
        <v>#N/A</v>
      </c>
    </row>
    <row r="609" ht="14.25">
      <c r="A609" s="2" t="e">
        <f/>
        <v>#N/A</v>
      </c>
    </row>
    <row r="610" ht="14.25">
      <c r="A610" s="2" t="e">
        <f/>
        <v>#N/A</v>
      </c>
    </row>
    <row r="611" ht="14.25">
      <c r="A611" s="2" t="e">
        <f/>
        <v>#N/A</v>
      </c>
    </row>
    <row r="612" ht="14.25">
      <c r="A612" s="2" t="e">
        <f/>
        <v>#N/A</v>
      </c>
    </row>
    <row r="613" ht="14.25">
      <c r="A613" s="2" t="e">
        <f/>
        <v>#N/A</v>
      </c>
    </row>
    <row r="614" ht="14.25">
      <c r="A614" s="2" t="e">
        <f/>
        <v>#N/A</v>
      </c>
    </row>
    <row r="615" ht="14.25">
      <c r="A615" s="2" t="e">
        <f/>
        <v>#N/A</v>
      </c>
    </row>
    <row r="616" ht="14.25">
      <c r="A616" s="2" t="e">
        <f/>
        <v>#N/A</v>
      </c>
    </row>
    <row r="617" ht="14.25">
      <c r="A617" s="2" t="e">
        <f/>
        <v>#N/A</v>
      </c>
    </row>
    <row r="618" ht="14.25">
      <c r="A618" s="2" t="e">
        <f/>
        <v>#N/A</v>
      </c>
    </row>
    <row r="619" ht="14.25">
      <c r="A619" s="2" t="e">
        <f/>
        <v>#N/A</v>
      </c>
    </row>
    <row r="620" ht="14.25">
      <c r="A620" s="2" t="e">
        <f/>
        <v>#N/A</v>
      </c>
    </row>
    <row r="621" ht="14.25">
      <c r="A621" s="2" t="e">
        <f/>
        <v>#N/A</v>
      </c>
    </row>
    <row r="622" ht="14.25">
      <c r="A622" s="2" t="e">
        <f/>
        <v>#N/A</v>
      </c>
    </row>
    <row r="623" ht="14.25">
      <c r="A623" s="2" t="e">
        <f/>
        <v>#N/A</v>
      </c>
    </row>
    <row r="624" ht="14.25">
      <c r="A624" s="2" t="e">
        <f/>
        <v>#N/A</v>
      </c>
    </row>
    <row r="625" ht="14.25">
      <c r="A625" s="2" t="e">
        <f/>
        <v>#N/A</v>
      </c>
    </row>
    <row r="626" ht="14.25">
      <c r="A626" s="2" t="e">
        <f/>
        <v>#N/A</v>
      </c>
    </row>
    <row r="627" ht="14.25">
      <c r="A627" s="2" t="e">
        <f/>
        <v>#N/A</v>
      </c>
    </row>
    <row r="628" ht="14.25">
      <c r="A628" s="2" t="e">
        <f/>
        <v>#N/A</v>
      </c>
    </row>
    <row r="629" ht="14.25">
      <c r="A629" s="2" t="e">
        <f/>
        <v>#N/A</v>
      </c>
    </row>
    <row r="630" ht="14.25">
      <c r="A630" s="2" t="e">
        <f/>
        <v>#N/A</v>
      </c>
    </row>
    <row r="631" ht="14.25">
      <c r="A631" s="2" t="e">
        <f/>
        <v>#N/A</v>
      </c>
    </row>
    <row r="632" ht="14.25">
      <c r="A632" s="2" t="e">
        <f/>
        <v>#N/A</v>
      </c>
    </row>
    <row r="633" ht="14.25">
      <c r="A633" s="2" t="e">
        <f/>
        <v>#N/A</v>
      </c>
    </row>
    <row r="634" ht="14.25">
      <c r="A634" s="2" t="e">
        <f/>
        <v>#N/A</v>
      </c>
    </row>
    <row r="635" ht="14.25">
      <c r="A635" s="2" t="e">
        <f/>
        <v>#N/A</v>
      </c>
    </row>
    <row r="636" ht="14.25">
      <c r="A636" s="2" t="e">
        <f/>
        <v>#N/A</v>
      </c>
    </row>
    <row r="637" ht="14.25">
      <c r="A637" s="2" t="e">
        <f/>
        <v>#N/A</v>
      </c>
    </row>
    <row r="638" ht="14.25">
      <c r="A638" s="2" t="e">
        <f/>
        <v>#N/A</v>
      </c>
    </row>
    <row r="639" ht="14.25">
      <c r="A639" s="2" t="e">
        <f/>
        <v>#N/A</v>
      </c>
    </row>
    <row r="640" ht="14.25">
      <c r="A640" s="2" t="e">
        <f/>
        <v>#N/A</v>
      </c>
    </row>
    <row r="641" ht="14.25">
      <c r="A641" s="2" t="e">
        <f/>
        <v>#N/A</v>
      </c>
    </row>
    <row r="642" ht="14.25">
      <c r="A642" s="2" t="e">
        <f/>
        <v>#N/A</v>
      </c>
    </row>
    <row r="643" ht="14.25">
      <c r="A643" s="2" t="e">
        <f/>
        <v>#N/A</v>
      </c>
    </row>
    <row r="644" ht="14.25">
      <c r="A644" s="2" t="e">
        <f/>
        <v>#N/A</v>
      </c>
    </row>
    <row r="645" ht="14.25">
      <c r="A645" s="2" t="e">
        <f/>
        <v>#N/A</v>
      </c>
    </row>
    <row r="646" ht="14.25">
      <c r="A646" s="2" t="e">
        <f/>
        <v>#N/A</v>
      </c>
    </row>
    <row r="647" ht="14.25">
      <c r="A647" s="2" t="e">
        <f/>
        <v>#N/A</v>
      </c>
    </row>
    <row r="648" ht="14.25">
      <c r="A648" s="2" t="e">
        <f/>
        <v>#N/A</v>
      </c>
    </row>
    <row r="649" ht="14.25">
      <c r="A649" s="2" t="e">
        <f/>
        <v>#N/A</v>
      </c>
    </row>
    <row r="650" ht="14.25">
      <c r="A650" s="2" t="e">
        <f/>
        <v>#N/A</v>
      </c>
    </row>
    <row r="651" ht="14.25">
      <c r="A651" s="2" t="e">
        <f/>
        <v>#N/A</v>
      </c>
    </row>
    <row r="652" ht="14.25">
      <c r="A652" s="2" t="e">
        <f/>
        <v>#N/A</v>
      </c>
    </row>
    <row r="653" ht="14.25">
      <c r="A653" s="2" t="e">
        <f/>
        <v>#N/A</v>
      </c>
    </row>
    <row r="654" ht="14.25">
      <c r="A654" s="2" t="e">
        <f/>
        <v>#N/A</v>
      </c>
    </row>
    <row r="655" ht="14.25">
      <c r="A655" s="2" t="e">
        <f/>
        <v>#N/A</v>
      </c>
    </row>
    <row r="656" ht="14.25">
      <c r="A656" s="2" t="e">
        <f/>
        <v>#N/A</v>
      </c>
    </row>
    <row r="657" ht="14.25">
      <c r="A657" s="2" t="e">
        <f/>
        <v>#N/A</v>
      </c>
    </row>
    <row r="658" ht="14.25">
      <c r="A658" s="2" t="e">
        <f/>
        <v>#N/A</v>
      </c>
    </row>
    <row r="659" ht="14.25">
      <c r="A659" s="2" t="e">
        <f/>
        <v>#N/A</v>
      </c>
    </row>
    <row r="660" ht="14.25">
      <c r="A660" s="2" t="e">
        <f/>
        <v>#N/A</v>
      </c>
    </row>
    <row r="661" ht="14.25">
      <c r="A661" s="2" t="e">
        <f/>
        <v>#N/A</v>
      </c>
    </row>
    <row r="662" ht="14.25">
      <c r="A662" s="2" t="e">
        <f/>
        <v>#N/A</v>
      </c>
    </row>
    <row r="663" ht="14.25">
      <c r="A663" s="2" t="e">
        <f/>
        <v>#N/A</v>
      </c>
    </row>
    <row r="664" ht="14.25">
      <c r="A664" s="2" t="e">
        <f/>
        <v>#N/A</v>
      </c>
    </row>
    <row r="665" ht="14.25">
      <c r="A665" s="2" t="e">
        <f/>
        <v>#N/A</v>
      </c>
    </row>
    <row r="666" ht="14.25">
      <c r="A666" s="2" t="e">
        <f/>
        <v>#N/A</v>
      </c>
    </row>
    <row r="667" ht="14.25">
      <c r="A667" s="2" t="e">
        <f/>
        <v>#N/A</v>
      </c>
    </row>
    <row r="668" ht="14.25">
      <c r="A668" s="2" t="e">
        <f/>
        <v>#N/A</v>
      </c>
    </row>
    <row r="669" ht="14.25">
      <c r="A669" s="2" t="e">
        <f/>
        <v>#N/A</v>
      </c>
    </row>
    <row r="670" ht="14.25">
      <c r="A670" s="2" t="e">
        <f/>
        <v>#N/A</v>
      </c>
    </row>
    <row r="671" ht="14.25">
      <c r="A671" s="2" t="e">
        <f/>
        <v>#N/A</v>
      </c>
    </row>
    <row r="672" ht="14.25">
      <c r="A672" s="2" t="e">
        <f/>
        <v>#N/A</v>
      </c>
    </row>
    <row r="673" ht="14.25">
      <c r="A673" s="2" t="e">
        <f/>
        <v>#N/A</v>
      </c>
    </row>
    <row r="674" ht="14.25">
      <c r="A674" s="2" t="e">
        <f/>
        <v>#N/A</v>
      </c>
    </row>
    <row r="675" ht="14.25">
      <c r="A675" s="2" t="e">
        <f/>
        <v>#N/A</v>
      </c>
    </row>
    <row r="676" ht="14.25">
      <c r="A676" s="2" t="e">
        <f/>
        <v>#N/A</v>
      </c>
    </row>
    <row r="677" ht="14.25">
      <c r="A677" s="2" t="e">
        <f/>
        <v>#N/A</v>
      </c>
    </row>
    <row r="678" ht="14.25">
      <c r="A678" s="2" t="e">
        <f/>
        <v>#N/A</v>
      </c>
    </row>
    <row r="679" ht="14.25">
      <c r="A679" s="2" t="e">
        <f/>
        <v>#N/A</v>
      </c>
    </row>
    <row r="680" ht="14.25">
      <c r="A680" s="2" t="e">
        <f/>
        <v>#N/A</v>
      </c>
    </row>
    <row r="681" ht="14.25">
      <c r="A681" s="2" t="e">
        <f/>
        <v>#N/A</v>
      </c>
    </row>
    <row r="682" ht="14.25">
      <c r="A682" s="2" t="e">
        <f/>
        <v>#N/A</v>
      </c>
    </row>
    <row r="683" ht="14.25">
      <c r="A683" s="2" t="e">
        <f/>
        <v>#N/A</v>
      </c>
    </row>
    <row r="684" ht="14.25">
      <c r="A684" s="2" t="e">
        <f/>
        <v>#N/A</v>
      </c>
    </row>
    <row r="685" ht="14.25">
      <c r="A685" s="2" t="e">
        <f/>
        <v>#N/A</v>
      </c>
    </row>
    <row r="686" ht="14.25">
      <c r="A686" s="2" t="e">
        <f/>
        <v>#N/A</v>
      </c>
    </row>
    <row r="687" ht="14.25">
      <c r="A687" s="2" t="e">
        <f/>
        <v>#N/A</v>
      </c>
    </row>
    <row r="688" ht="14.25">
      <c r="A688" s="2" t="e">
        <f/>
        <v>#N/A</v>
      </c>
    </row>
    <row r="689" ht="14.25">
      <c r="A689" s="2" t="e">
        <f/>
        <v>#N/A</v>
      </c>
    </row>
    <row r="690" ht="14.25">
      <c r="A690" s="2" t="e">
        <f/>
        <v>#N/A</v>
      </c>
    </row>
    <row r="691" ht="14.25">
      <c r="A691" s="2" t="e">
        <f/>
        <v>#N/A</v>
      </c>
    </row>
    <row r="692" ht="14.25">
      <c r="A692" s="2" t="e">
        <f/>
        <v>#N/A</v>
      </c>
    </row>
    <row r="693" ht="14.25">
      <c r="A693" s="2" t="e">
        <f/>
        <v>#N/A</v>
      </c>
    </row>
    <row r="694" ht="14.25">
      <c r="A694" s="2" t="e">
        <f/>
        <v>#N/A</v>
      </c>
    </row>
    <row r="695" ht="14.25">
      <c r="A695" s="2" t="e">
        <f/>
        <v>#N/A</v>
      </c>
    </row>
    <row r="696" ht="14.25">
      <c r="A696" s="2" t="e">
        <f/>
        <v>#N/A</v>
      </c>
    </row>
    <row r="697" ht="14.25">
      <c r="A697" s="2" t="e">
        <f/>
        <v>#N/A</v>
      </c>
    </row>
    <row r="698" ht="14.25">
      <c r="A698" s="2" t="e">
        <f/>
        <v>#N/A</v>
      </c>
    </row>
    <row r="699" ht="14.25">
      <c r="A699" s="2" t="e">
        <f/>
        <v>#N/A</v>
      </c>
    </row>
    <row r="700" ht="14.25">
      <c r="A700" s="2" t="e">
        <f/>
        <v>#N/A</v>
      </c>
    </row>
    <row r="701" ht="14.25">
      <c r="A701" s="2" t="e">
        <f/>
        <v>#N/A</v>
      </c>
    </row>
    <row r="702" ht="14.25">
      <c r="A702" s="2" t="e">
        <f/>
        <v>#N/A</v>
      </c>
    </row>
    <row r="703" ht="14.25">
      <c r="A703" s="2" t="e">
        <f/>
        <v>#N/A</v>
      </c>
    </row>
    <row r="704" ht="14.25">
      <c r="A704" s="2" t="e">
        <f/>
        <v>#N/A</v>
      </c>
    </row>
    <row r="705" ht="14.25">
      <c r="A705" s="2" t="e">
        <f/>
        <v>#N/A</v>
      </c>
    </row>
    <row r="706" ht="14.25">
      <c r="A706" s="2" t="e">
        <f/>
        <v>#N/A</v>
      </c>
    </row>
    <row r="707" ht="14.25">
      <c r="A707" s="2" t="e">
        <f/>
        <v>#N/A</v>
      </c>
    </row>
    <row r="708" ht="14.25">
      <c r="A708" s="2" t="e">
        <f/>
        <v>#N/A</v>
      </c>
    </row>
    <row r="709" ht="14.25">
      <c r="A709" s="2" t="e">
        <f/>
        <v>#N/A</v>
      </c>
    </row>
    <row r="710" ht="14.25">
      <c r="A710" s="2" t="e">
        <f/>
        <v>#N/A</v>
      </c>
    </row>
    <row r="711" ht="14.25">
      <c r="A711" s="2" t="e">
        <f/>
        <v>#N/A</v>
      </c>
    </row>
    <row r="712" ht="14.25">
      <c r="A712" s="2" t="e">
        <f/>
        <v>#N/A</v>
      </c>
    </row>
    <row r="713" ht="14.25">
      <c r="A713" s="2" t="e">
        <f/>
        <v>#N/A</v>
      </c>
    </row>
    <row r="714" ht="14.25">
      <c r="A714" s="2" t="e">
        <f/>
        <v>#N/A</v>
      </c>
    </row>
    <row r="715" ht="14.25">
      <c r="A715" s="2" t="e">
        <f/>
        <v>#N/A</v>
      </c>
    </row>
    <row r="716" ht="14.25">
      <c r="A716" s="2" t="e">
        <f/>
        <v>#N/A</v>
      </c>
    </row>
    <row r="717" ht="14.25">
      <c r="A717" s="2" t="e">
        <f/>
        <v>#N/A</v>
      </c>
    </row>
    <row r="718" ht="14.25">
      <c r="A718" s="2" t="e">
        <f/>
        <v>#N/A</v>
      </c>
    </row>
    <row r="719" ht="14.25">
      <c r="A719" s="2" t="e">
        <f/>
        <v>#N/A</v>
      </c>
    </row>
    <row r="720" ht="14.25">
      <c r="A720" s="2" t="e">
        <f/>
        <v>#N/A</v>
      </c>
    </row>
    <row r="721" ht="14.25">
      <c r="A721" s="2" t="e">
        <f/>
        <v>#N/A</v>
      </c>
    </row>
    <row r="722" ht="14.25">
      <c r="A722" s="2" t="e">
        <f/>
        <v>#N/A</v>
      </c>
    </row>
    <row r="723" ht="14.25">
      <c r="A723" s="2" t="e">
        <f/>
        <v>#N/A</v>
      </c>
    </row>
    <row r="724" ht="14.25">
      <c r="A724" s="2" t="e">
        <f/>
        <v>#N/A</v>
      </c>
    </row>
    <row r="725" ht="14.25">
      <c r="A725" s="2" t="e">
        <f/>
        <v>#N/A</v>
      </c>
    </row>
    <row r="726" ht="14.25">
      <c r="A726" s="2" t="e">
        <f/>
        <v>#N/A</v>
      </c>
    </row>
    <row r="727" ht="14.25">
      <c r="A727" s="2" t="e">
        <f/>
        <v>#N/A</v>
      </c>
    </row>
    <row r="728" ht="14.25">
      <c r="A728" s="2" t="e">
        <f/>
        <v>#N/A</v>
      </c>
    </row>
    <row r="729" ht="14.25">
      <c r="A729" s="2" t="e">
        <f/>
        <v>#N/A</v>
      </c>
    </row>
    <row r="730" ht="14.25">
      <c r="A730" s="2" t="e">
        <f/>
        <v>#N/A</v>
      </c>
    </row>
    <row r="731" ht="14.25">
      <c r="A731" s="2" t="e">
        <f/>
        <v>#N/A</v>
      </c>
    </row>
    <row r="732" ht="14.25">
      <c r="A732" s="2" t="e">
        <f/>
        <v>#N/A</v>
      </c>
    </row>
    <row r="733" ht="14.25">
      <c r="A733" s="2" t="e">
        <f/>
        <v>#N/A</v>
      </c>
    </row>
    <row r="734" ht="14.25">
      <c r="A734" s="2" t="e">
        <f/>
        <v>#N/A</v>
      </c>
    </row>
    <row r="735" ht="14.25">
      <c r="A735" s="2" t="e">
        <f/>
        <v>#N/A</v>
      </c>
    </row>
    <row r="736" ht="14.25">
      <c r="A736" s="2" t="e">
        <f/>
        <v>#N/A</v>
      </c>
    </row>
    <row r="737" ht="14.25">
      <c r="A737" s="2" t="e">
        <f/>
        <v>#N/A</v>
      </c>
    </row>
    <row r="738" ht="14.25">
      <c r="A738" s="2" t="e">
        <f/>
        <v>#N/A</v>
      </c>
    </row>
    <row r="739" ht="14.25">
      <c r="A739" s="2" t="e">
        <f/>
        <v>#N/A</v>
      </c>
    </row>
    <row r="740" ht="14.25">
      <c r="A740" s="2" t="e">
        <f/>
        <v>#N/A</v>
      </c>
    </row>
    <row r="741" ht="14.25">
      <c r="A741" s="2" t="e">
        <f/>
        <v>#N/A</v>
      </c>
    </row>
    <row r="742" ht="14.25">
      <c r="A742" s="2" t="e">
        <f/>
        <v>#N/A</v>
      </c>
    </row>
    <row r="743" ht="14.25">
      <c r="A743" s="2" t="e">
        <f/>
        <v>#N/A</v>
      </c>
    </row>
    <row r="744" ht="14.25">
      <c r="A744" s="2" t="e">
        <f/>
        <v>#N/A</v>
      </c>
    </row>
    <row r="745" ht="14.25">
      <c r="A745" s="2" t="e">
        <f/>
        <v>#N/A</v>
      </c>
    </row>
    <row r="746" ht="14.25">
      <c r="A746" s="2" t="e">
        <f/>
        <v>#N/A</v>
      </c>
    </row>
    <row r="747" ht="14.25">
      <c r="A747" s="2" t="e">
        <f/>
        <v>#N/A</v>
      </c>
    </row>
    <row r="748" ht="14.25">
      <c r="A748" s="2" t="e">
        <f/>
        <v>#N/A</v>
      </c>
    </row>
    <row r="749" ht="14.25">
      <c r="A749" s="2" t="e">
        <f/>
        <v>#N/A</v>
      </c>
    </row>
    <row r="750" ht="14.25">
      <c r="A750" s="2" t="e">
        <f/>
        <v>#N/A</v>
      </c>
    </row>
    <row r="751" ht="14.25">
      <c r="A751" s="2" t="e">
        <f/>
        <v>#N/A</v>
      </c>
    </row>
    <row r="752" ht="14.25">
      <c r="A752" s="2" t="e">
        <f/>
        <v>#N/A</v>
      </c>
    </row>
    <row r="753" ht="14.25">
      <c r="A753" s="2" t="e">
        <f/>
        <v>#N/A</v>
      </c>
    </row>
    <row r="754" ht="14.25">
      <c r="A754" s="2" t="e">
        <f/>
        <v>#N/A</v>
      </c>
    </row>
    <row r="755" ht="14.25">
      <c r="A755" s="2" t="e">
        <f/>
        <v>#N/A</v>
      </c>
    </row>
    <row r="756" ht="14.25">
      <c r="A756" s="2" t="e">
        <f/>
        <v>#N/A</v>
      </c>
    </row>
    <row r="757" ht="14.25">
      <c r="A757" s="2" t="e">
        <f/>
        <v>#N/A</v>
      </c>
    </row>
    <row r="758" ht="14.25">
      <c r="A758" s="2" t="e">
        <f/>
        <v>#N/A</v>
      </c>
    </row>
    <row r="759" ht="14.25">
      <c r="A759" s="2" t="e">
        <f/>
        <v>#N/A</v>
      </c>
    </row>
    <row r="760" ht="14.25">
      <c r="A760" s="2" t="e">
        <f/>
        <v>#N/A</v>
      </c>
    </row>
    <row r="761" ht="14.25">
      <c r="A761" s="2" t="e">
        <f/>
        <v>#N/A</v>
      </c>
    </row>
    <row r="762" ht="14.25">
      <c r="A762" s="2" t="e">
        <f/>
        <v>#N/A</v>
      </c>
    </row>
    <row r="763" ht="14.25">
      <c r="A763" s="2" t="e">
        <f/>
        <v>#N/A</v>
      </c>
    </row>
    <row r="764" ht="14.25">
      <c r="A764" s="2" t="e">
        <f/>
        <v>#N/A</v>
      </c>
    </row>
    <row r="765" ht="14.25">
      <c r="A765" s="2" t="e">
        <f/>
        <v>#N/A</v>
      </c>
    </row>
    <row r="766" ht="14.25">
      <c r="A766" s="2" t="e">
        <f/>
        <v>#N/A</v>
      </c>
    </row>
    <row r="767" ht="14.25">
      <c r="A767" s="2" t="e">
        <f/>
        <v>#N/A</v>
      </c>
    </row>
    <row r="768" ht="14.25">
      <c r="A768" s="2" t="e">
        <f/>
        <v>#N/A</v>
      </c>
    </row>
    <row r="769" ht="14.25">
      <c r="A769" s="2" t="e">
        <f/>
        <v>#N/A</v>
      </c>
    </row>
    <row r="770" ht="14.25">
      <c r="A770" s="2" t="e">
        <f/>
        <v>#N/A</v>
      </c>
    </row>
    <row r="771" ht="14.25">
      <c r="A771" s="2" t="e">
        <f/>
        <v>#N/A</v>
      </c>
    </row>
    <row r="772" ht="14.25">
      <c r="A772" s="2" t="e">
        <f/>
        <v>#N/A</v>
      </c>
    </row>
    <row r="773" ht="14.25">
      <c r="A773" s="2" t="e">
        <f/>
        <v>#N/A</v>
      </c>
    </row>
    <row r="774" ht="14.25">
      <c r="A774" s="2" t="e">
        <f/>
        <v>#N/A</v>
      </c>
    </row>
    <row r="775" ht="14.25">
      <c r="A775" s="2" t="e">
        <f/>
        <v>#N/A</v>
      </c>
    </row>
    <row r="776" ht="14.25">
      <c r="A776" s="2" t="e">
        <f/>
        <v>#N/A</v>
      </c>
    </row>
    <row r="777" ht="14.25">
      <c r="A777" s="2" t="e">
        <f/>
        <v>#N/A</v>
      </c>
    </row>
    <row r="778" ht="14.25">
      <c r="A778" s="2" t="e">
        <f/>
        <v>#N/A</v>
      </c>
    </row>
    <row r="779" ht="14.25">
      <c r="A779" s="2" t="e">
        <f/>
        <v>#N/A</v>
      </c>
    </row>
    <row r="780" ht="14.25">
      <c r="A780" s="2" t="e">
        <f/>
        <v>#N/A</v>
      </c>
    </row>
    <row r="781" ht="14.25">
      <c r="A781" s="2" t="e">
        <f/>
        <v>#N/A</v>
      </c>
    </row>
    <row r="782" ht="14.25">
      <c r="A782" s="2" t="e">
        <f/>
        <v>#N/A</v>
      </c>
    </row>
    <row r="783" ht="14.25">
      <c r="A783" s="2" t="e">
        <f/>
        <v>#N/A</v>
      </c>
    </row>
    <row r="784" ht="14.25">
      <c r="A784" s="2" t="e">
        <f/>
        <v>#N/A</v>
      </c>
    </row>
    <row r="785" ht="14.25">
      <c r="A785" s="2" t="e">
        <f/>
        <v>#N/A</v>
      </c>
    </row>
    <row r="786" ht="14.25">
      <c r="A786" s="2" t="e">
        <f/>
        <v>#N/A</v>
      </c>
    </row>
    <row r="787" ht="14.25">
      <c r="A787" s="2" t="e">
        <f/>
        <v>#N/A</v>
      </c>
    </row>
    <row r="788" ht="14.25">
      <c r="A788" s="2" t="e">
        <f/>
        <v>#N/A</v>
      </c>
    </row>
    <row r="789" ht="14.25">
      <c r="A789" s="2" t="e">
        <f/>
        <v>#N/A</v>
      </c>
    </row>
    <row r="790" ht="14.25">
      <c r="A790" s="2" t="e">
        <f/>
        <v>#N/A</v>
      </c>
    </row>
    <row r="791" ht="14.25">
      <c r="A791" s="2" t="e">
        <f/>
        <v>#N/A</v>
      </c>
    </row>
    <row r="792" ht="14.25">
      <c r="A792" s="2" t="e">
        <f/>
        <v>#N/A</v>
      </c>
    </row>
    <row r="793" ht="14.25">
      <c r="A793" s="2" t="e">
        <f/>
        <v>#N/A</v>
      </c>
    </row>
    <row r="794" ht="14.25">
      <c r="A794" s="2" t="e">
        <f/>
        <v>#N/A</v>
      </c>
    </row>
    <row r="795" ht="14.25">
      <c r="A795" s="2" t="e">
        <f/>
        <v>#N/A</v>
      </c>
    </row>
    <row r="796" ht="14.25">
      <c r="A796" s="2" t="e">
        <f/>
        <v>#N/A</v>
      </c>
    </row>
    <row r="797" ht="14.25">
      <c r="A797" s="2" t="e">
        <f/>
        <v>#N/A</v>
      </c>
    </row>
    <row r="798" ht="14.25">
      <c r="A798" s="2" t="e">
        <f/>
        <v>#N/A</v>
      </c>
    </row>
    <row r="799" ht="14.25">
      <c r="A799" s="2" t="e">
        <f/>
        <v>#N/A</v>
      </c>
    </row>
    <row r="800" ht="14.25">
      <c r="A800" s="2" t="e">
        <f/>
        <v>#N/A</v>
      </c>
    </row>
    <row r="801" ht="14.25">
      <c r="A801" s="2" t="e">
        <f/>
        <v>#N/A</v>
      </c>
    </row>
    <row r="802" ht="14.25">
      <c r="A802" s="2" t="e">
        <f/>
        <v>#N/A</v>
      </c>
    </row>
    <row r="803" ht="14.25">
      <c r="A803" s="2" t="e">
        <f/>
        <v>#N/A</v>
      </c>
    </row>
    <row r="804" ht="14.25">
      <c r="A804" s="2" t="e">
        <f/>
        <v>#N/A</v>
      </c>
    </row>
    <row r="805" ht="14.25">
      <c r="A805" s="2" t="e">
        <f/>
        <v>#N/A</v>
      </c>
    </row>
    <row r="806" ht="14.25">
      <c r="A806" s="2" t="e">
        <f/>
        <v>#N/A</v>
      </c>
    </row>
    <row r="807" ht="14.25">
      <c r="A807" s="2" t="e">
        <f/>
        <v>#N/A</v>
      </c>
    </row>
    <row r="808" ht="14.25">
      <c r="A808" s="2" t="e">
        <f/>
        <v>#N/A</v>
      </c>
    </row>
    <row r="809" ht="14.25">
      <c r="A809" s="2" t="e">
        <f/>
        <v>#N/A</v>
      </c>
    </row>
    <row r="810" ht="14.25">
      <c r="A810" s="2" t="e">
        <f/>
        <v>#N/A</v>
      </c>
    </row>
    <row r="811" ht="14.25">
      <c r="A811" s="2" t="e">
        <f/>
        <v>#N/A</v>
      </c>
    </row>
    <row r="812" ht="14.25">
      <c r="A812" s="2" t="e">
        <f/>
        <v>#N/A</v>
      </c>
    </row>
    <row r="813" ht="14.25">
      <c r="A813" s="2" t="e">
        <f/>
        <v>#N/A</v>
      </c>
    </row>
    <row r="814" ht="14.25">
      <c r="A814" s="2" t="e">
        <f/>
        <v>#N/A</v>
      </c>
    </row>
    <row r="815" ht="14.25">
      <c r="A815" s="2" t="e">
        <f/>
        <v>#N/A</v>
      </c>
    </row>
    <row r="816" ht="14.25">
      <c r="A816" s="2" t="e">
        <f/>
        <v>#N/A</v>
      </c>
    </row>
    <row r="817" ht="14.25">
      <c r="A817" s="2" t="e">
        <f/>
        <v>#N/A</v>
      </c>
    </row>
    <row r="818" ht="14.25">
      <c r="A818" s="2" t="e">
        <f/>
        <v>#N/A</v>
      </c>
    </row>
    <row r="819" ht="14.25">
      <c r="A819" s="2" t="e">
        <f/>
        <v>#N/A</v>
      </c>
    </row>
    <row r="820" ht="14.25">
      <c r="A820" s="2" t="e">
        <f/>
        <v>#N/A</v>
      </c>
    </row>
    <row r="821" ht="14.25">
      <c r="A821" s="2" t="e">
        <f/>
        <v>#N/A</v>
      </c>
    </row>
    <row r="822" ht="14.25">
      <c r="A822" s="2" t="e">
        <f/>
        <v>#N/A</v>
      </c>
    </row>
    <row r="823" ht="14.25">
      <c r="A823" s="2" t="e">
        <f/>
        <v>#N/A</v>
      </c>
    </row>
    <row r="824" ht="14.25">
      <c r="A824" s="2" t="e">
        <f/>
        <v>#N/A</v>
      </c>
    </row>
    <row r="825" ht="14.25">
      <c r="A825" s="2" t="e">
        <f/>
        <v>#N/A</v>
      </c>
    </row>
    <row r="826" ht="14.25">
      <c r="A826" s="2" t="e">
        <f/>
        <v>#N/A</v>
      </c>
    </row>
    <row r="827" ht="14.25">
      <c r="A827" s="2" t="e">
        <f/>
        <v>#N/A</v>
      </c>
    </row>
    <row r="828" ht="14.25">
      <c r="A828" s="2" t="e">
        <f/>
        <v>#N/A</v>
      </c>
    </row>
    <row r="829" ht="14.25">
      <c r="A829" s="2" t="e">
        <f/>
        <v>#N/A</v>
      </c>
    </row>
    <row r="830" ht="14.25">
      <c r="A830" s="2" t="e">
        <f/>
        <v>#N/A</v>
      </c>
    </row>
    <row r="831" ht="14.25">
      <c r="A831" s="2" t="e">
        <f/>
        <v>#N/A</v>
      </c>
    </row>
    <row r="832" ht="14.25">
      <c r="A832" s="2" t="e">
        <f/>
        <v>#N/A</v>
      </c>
    </row>
    <row r="833" ht="14.25">
      <c r="A833" s="2" t="e">
        <f/>
        <v>#N/A</v>
      </c>
    </row>
    <row r="834" ht="14.25">
      <c r="A834" s="2" t="e">
        <f/>
        <v>#N/A</v>
      </c>
    </row>
    <row r="835" ht="14.25">
      <c r="A835" s="2" t="e">
        <f/>
        <v>#N/A</v>
      </c>
    </row>
    <row r="836" ht="14.25">
      <c r="A836" s="2" t="e">
        <f/>
        <v>#N/A</v>
      </c>
    </row>
    <row r="837" ht="14.25">
      <c r="A837" s="2" t="e">
        <f/>
        <v>#N/A</v>
      </c>
    </row>
    <row r="838" ht="14.25">
      <c r="A838" s="2" t="e">
        <f/>
        <v>#N/A</v>
      </c>
    </row>
    <row r="839" ht="14.25">
      <c r="A839" s="2" t="e">
        <f/>
        <v>#N/A</v>
      </c>
    </row>
    <row r="840" ht="14.25">
      <c r="A840" s="2" t="e">
        <f/>
        <v>#N/A</v>
      </c>
    </row>
    <row r="841" ht="14.25">
      <c r="A841" s="2" t="e">
        <f/>
        <v>#N/A</v>
      </c>
    </row>
    <row r="842" ht="14.25">
      <c r="A842" s="2" t="e">
        <f/>
        <v>#N/A</v>
      </c>
    </row>
    <row r="843" ht="14.25">
      <c r="A843" s="2" t="e">
        <f/>
        <v>#N/A</v>
      </c>
    </row>
    <row r="844" ht="14.25">
      <c r="A844" s="2" t="e">
        <f/>
        <v>#N/A</v>
      </c>
    </row>
    <row r="845" ht="14.25">
      <c r="A845" s="2" t="e">
        <f/>
        <v>#N/A</v>
      </c>
    </row>
    <row r="846" ht="14.25">
      <c r="A846" s="2" t="e">
        <f/>
        <v>#N/A</v>
      </c>
    </row>
    <row r="847" ht="14.25">
      <c r="A847" s="2" t="e">
        <f/>
        <v>#N/A</v>
      </c>
    </row>
    <row r="848" ht="14.25">
      <c r="A848" s="2" t="e">
        <f/>
        <v>#N/A</v>
      </c>
    </row>
    <row r="849" ht="14.25">
      <c r="A849" s="2" t="e">
        <f/>
        <v>#N/A</v>
      </c>
    </row>
    <row r="850" ht="14.25">
      <c r="A850" s="2" t="e">
        <f/>
        <v>#N/A</v>
      </c>
    </row>
    <row r="851" ht="14.25">
      <c r="A851" s="2" t="e">
        <f/>
        <v>#N/A</v>
      </c>
    </row>
    <row r="852" ht="14.25">
      <c r="A852" s="2" t="e">
        <f/>
        <v>#N/A</v>
      </c>
    </row>
    <row r="853" ht="14.25">
      <c r="A853" s="2" t="e">
        <f/>
        <v>#N/A</v>
      </c>
    </row>
    <row r="854" ht="14.25">
      <c r="A854" s="2" t="e">
        <f/>
        <v>#N/A</v>
      </c>
    </row>
    <row r="855" ht="14.25">
      <c r="A855" s="2" t="e">
        <f/>
        <v>#N/A</v>
      </c>
    </row>
    <row r="856" ht="14.25">
      <c r="A856" s="2" t="e">
        <f/>
        <v>#N/A</v>
      </c>
    </row>
    <row r="857" ht="14.25">
      <c r="A857" s="2" t="e">
        <f/>
        <v>#N/A</v>
      </c>
    </row>
    <row r="858" ht="14.25">
      <c r="A858" s="2" t="e">
        <f/>
        <v>#N/A</v>
      </c>
    </row>
    <row r="859" ht="14.25">
      <c r="A859" s="2" t="e">
        <f/>
        <v>#N/A</v>
      </c>
    </row>
    <row r="860" ht="14.25">
      <c r="A860" s="2" t="e">
        <f/>
        <v>#N/A</v>
      </c>
    </row>
    <row r="861" ht="14.25">
      <c r="A861" s="2" t="e">
        <f/>
        <v>#N/A</v>
      </c>
    </row>
    <row r="862" ht="14.25">
      <c r="A862" s="2" t="e">
        <f/>
        <v>#N/A</v>
      </c>
    </row>
    <row r="863" ht="14.25">
      <c r="A863" s="2" t="e">
        <f/>
        <v>#N/A</v>
      </c>
    </row>
    <row r="864" ht="14.25">
      <c r="A864" s="2" t="e">
        <f/>
        <v>#N/A</v>
      </c>
    </row>
    <row r="865" ht="14.25">
      <c r="A865" s="2" t="e">
        <f/>
        <v>#N/A</v>
      </c>
    </row>
    <row r="866" ht="14.25">
      <c r="A866" s="2" t="e">
        <f/>
        <v>#N/A</v>
      </c>
    </row>
    <row r="867" ht="14.25">
      <c r="A867" s="2" t="e">
        <f/>
        <v>#N/A</v>
      </c>
    </row>
    <row r="868" ht="14.25">
      <c r="A868" s="2" t="e">
        <f/>
        <v>#N/A</v>
      </c>
    </row>
    <row r="869" ht="14.25">
      <c r="A869" s="2" t="e">
        <f/>
        <v>#N/A</v>
      </c>
    </row>
    <row r="870" ht="14.25">
      <c r="A870" s="2" t="e">
        <f/>
        <v>#N/A</v>
      </c>
    </row>
    <row r="871" ht="14.25">
      <c r="A871" s="2" t="e">
        <f/>
        <v>#N/A</v>
      </c>
    </row>
    <row r="872" ht="14.25">
      <c r="A872" s="2" t="e">
        <f/>
        <v>#N/A</v>
      </c>
    </row>
    <row r="873" ht="14.25">
      <c r="A873" s="2" t="e">
        <f/>
        <v>#N/A</v>
      </c>
    </row>
    <row r="874" ht="14.25">
      <c r="A874" s="2" t="e">
        <f/>
        <v>#N/A</v>
      </c>
    </row>
    <row r="875" ht="14.25">
      <c r="A875" s="2" t="e">
        <f/>
        <v>#N/A</v>
      </c>
    </row>
    <row r="876" ht="14.25">
      <c r="A876" s="2" t="e">
        <f/>
        <v>#N/A</v>
      </c>
    </row>
    <row r="877" ht="14.25">
      <c r="A877" s="2" t="e">
        <f/>
        <v>#N/A</v>
      </c>
    </row>
    <row r="878" ht="14.25">
      <c r="A878" s="2" t="e">
        <f/>
        <v>#N/A</v>
      </c>
    </row>
    <row r="879" ht="14.25">
      <c r="A879" s="2" t="e">
        <f/>
        <v>#N/A</v>
      </c>
    </row>
    <row r="880" ht="14.25">
      <c r="A880" s="2" t="e">
        <f/>
        <v>#N/A</v>
      </c>
    </row>
    <row r="881" ht="14.25">
      <c r="A881" s="2" t="e">
        <f/>
        <v>#N/A</v>
      </c>
    </row>
    <row r="882" ht="14.25">
      <c r="A882" s="2" t="e">
        <f/>
        <v>#N/A</v>
      </c>
    </row>
    <row r="883" ht="14.25">
      <c r="A883" s="2" t="e">
        <f/>
        <v>#N/A</v>
      </c>
    </row>
    <row r="884" ht="14.25">
      <c r="A884" s="2" t="e">
        <f/>
        <v>#N/A</v>
      </c>
    </row>
    <row r="885" ht="14.25">
      <c r="A885" s="2" t="e">
        <f/>
        <v>#N/A</v>
      </c>
    </row>
    <row r="886" ht="14.25">
      <c r="A886" s="2" t="e">
        <f/>
        <v>#N/A</v>
      </c>
    </row>
    <row r="887" ht="14.25">
      <c r="A887" s="2" t="e">
        <f/>
        <v>#N/A</v>
      </c>
    </row>
    <row r="888" ht="14.25">
      <c r="A888" s="2" t="e">
        <f/>
        <v>#N/A</v>
      </c>
    </row>
    <row r="889" ht="14.25">
      <c r="A889" s="2" t="e">
        <f/>
        <v>#N/A</v>
      </c>
    </row>
    <row r="890" ht="14.25">
      <c r="A890" s="2" t="e">
        <f/>
        <v>#N/A</v>
      </c>
    </row>
    <row r="891" ht="14.25">
      <c r="A891" s="2" t="e">
        <f/>
        <v>#N/A</v>
      </c>
    </row>
    <row r="892" ht="14.25">
      <c r="A892" s="2" t="e">
        <f/>
        <v>#N/A</v>
      </c>
    </row>
    <row r="893" ht="14.25">
      <c r="A893" s="2" t="e">
        <f/>
        <v>#N/A</v>
      </c>
    </row>
    <row r="894" ht="14.25">
      <c r="A894" s="2" t="e">
        <f/>
        <v>#N/A</v>
      </c>
    </row>
    <row r="895" ht="14.25">
      <c r="A895" s="2" t="e">
        <f/>
        <v>#N/A</v>
      </c>
    </row>
    <row r="896" ht="14.25">
      <c r="A896" s="2" t="e">
        <f/>
        <v>#N/A</v>
      </c>
    </row>
    <row r="897" ht="14.25">
      <c r="A897" s="2" t="e">
        <f/>
        <v>#N/A</v>
      </c>
    </row>
    <row r="898" ht="14.25">
      <c r="A898" s="2" t="e">
        <f/>
        <v>#N/A</v>
      </c>
    </row>
    <row r="899" ht="14.25">
      <c r="A899" s="2" t="e">
        <f/>
        <v>#N/A</v>
      </c>
    </row>
    <row r="900" ht="14.25">
      <c r="A900" s="2" t="e">
        <f/>
        <v>#N/A</v>
      </c>
    </row>
    <row r="901" ht="14.25">
      <c r="A901" s="2" t="e">
        <f/>
        <v>#N/A</v>
      </c>
    </row>
    <row r="902" ht="14.25">
      <c r="A902" s="2" t="e">
        <f/>
        <v>#N/A</v>
      </c>
    </row>
    <row r="903" ht="14.25">
      <c r="A903" s="2" t="e">
        <f/>
        <v>#N/A</v>
      </c>
    </row>
    <row r="904" ht="14.25">
      <c r="A904" s="2" t="e">
        <f/>
        <v>#N/A</v>
      </c>
    </row>
    <row r="905" ht="14.25">
      <c r="A905" s="2" t="e">
        <f/>
        <v>#N/A</v>
      </c>
    </row>
    <row r="906" ht="14.25">
      <c r="A906" s="2" t="e">
        <f/>
        <v>#N/A</v>
      </c>
    </row>
    <row r="907" ht="14.25">
      <c r="A907" s="2" t="e">
        <f/>
        <v>#N/A</v>
      </c>
    </row>
    <row r="908" ht="14.25">
      <c r="A908" s="2" t="e">
        <f/>
        <v>#N/A</v>
      </c>
    </row>
    <row r="909" ht="14.25">
      <c r="A909" s="2" t="e">
        <f/>
        <v>#N/A</v>
      </c>
    </row>
    <row r="910" ht="14.25">
      <c r="A910" s="2" t="e">
        <f/>
        <v>#N/A</v>
      </c>
    </row>
    <row r="911" ht="14.25">
      <c r="A911" s="2" t="e">
        <f/>
        <v>#N/A</v>
      </c>
    </row>
    <row r="912" ht="14.25">
      <c r="A912" s="2" t="e">
        <f/>
        <v>#N/A</v>
      </c>
    </row>
    <row r="913" ht="14.25">
      <c r="A913" s="2" t="e">
        <f/>
        <v>#N/A</v>
      </c>
    </row>
    <row r="914" ht="14.25">
      <c r="A914" s="2" t="e">
        <f/>
        <v>#N/A</v>
      </c>
    </row>
    <row r="915" ht="14.25">
      <c r="A915" s="2" t="e">
        <f/>
        <v>#N/A</v>
      </c>
    </row>
    <row r="916" ht="14.25">
      <c r="A916" s="2" t="e">
        <f/>
        <v>#N/A</v>
      </c>
    </row>
    <row r="917" ht="14.25">
      <c r="A917" s="2" t="e">
        <f/>
        <v>#N/A</v>
      </c>
    </row>
    <row r="918" ht="14.25">
      <c r="A918" s="2" t="e">
        <f/>
        <v>#N/A</v>
      </c>
    </row>
    <row r="919" ht="14.25">
      <c r="A919" s="2" t="e">
        <f/>
        <v>#N/A</v>
      </c>
    </row>
    <row r="920" ht="14.25">
      <c r="A920" s="2" t="e">
        <f/>
        <v>#N/A</v>
      </c>
    </row>
    <row r="921" ht="14.25">
      <c r="A921" s="2" t="e">
        <f/>
        <v>#N/A</v>
      </c>
    </row>
    <row r="922" ht="14.25">
      <c r="A922" s="2" t="e">
        <f/>
        <v>#N/A</v>
      </c>
    </row>
    <row r="923" ht="14.25">
      <c r="A923" s="2" t="e">
        <f/>
        <v>#N/A</v>
      </c>
    </row>
    <row r="924" ht="14.25">
      <c r="A924" s="2" t="e">
        <f/>
        <v>#N/A</v>
      </c>
    </row>
    <row r="925" ht="14.25">
      <c r="A925" s="2" t="e">
        <f/>
        <v>#N/A</v>
      </c>
    </row>
    <row r="926" ht="14.25">
      <c r="A926" s="2" t="e">
        <f/>
        <v>#N/A</v>
      </c>
    </row>
    <row r="927" ht="14.25">
      <c r="A927" s="2" t="e">
        <f/>
        <v>#N/A</v>
      </c>
    </row>
    <row r="928" ht="14.25">
      <c r="A928" s="2" t="e">
        <f/>
        <v>#N/A</v>
      </c>
    </row>
    <row r="929" ht="14.25">
      <c r="A929" s="2" t="e">
        <f/>
        <v>#N/A</v>
      </c>
    </row>
    <row r="930" ht="14.25">
      <c r="A930" s="2" t="e">
        <f/>
        <v>#N/A</v>
      </c>
    </row>
    <row r="931" ht="14.25">
      <c r="A931" s="2" t="e">
        <f/>
        <v>#N/A</v>
      </c>
    </row>
    <row r="932" ht="14.25">
      <c r="A932" s="2" t="e">
        <f/>
        <v>#N/A</v>
      </c>
    </row>
    <row r="933" ht="14.25">
      <c r="A933" s="2" t="e">
        <f/>
        <v>#N/A</v>
      </c>
    </row>
    <row r="934" ht="14.25">
      <c r="A934" s="2" t="e">
        <f/>
        <v>#N/A</v>
      </c>
    </row>
    <row r="935" ht="14.25">
      <c r="A935" s="2" t="e">
        <f/>
        <v>#N/A</v>
      </c>
    </row>
    <row r="936" ht="14.25">
      <c r="A936" s="2" t="e">
        <f/>
        <v>#N/A</v>
      </c>
    </row>
    <row r="937" ht="14.25">
      <c r="A937" s="2" t="e">
        <f/>
        <v>#N/A</v>
      </c>
    </row>
    <row r="938" ht="14.25">
      <c r="A938" s="2" t="e">
        <f/>
        <v>#N/A</v>
      </c>
    </row>
    <row r="939" ht="14.25">
      <c r="A939" s="2" t="e">
        <f/>
        <v>#N/A</v>
      </c>
    </row>
    <row r="940" ht="14.25">
      <c r="A940" s="2" t="e">
        <f/>
        <v>#N/A</v>
      </c>
    </row>
    <row r="941" ht="14.25">
      <c r="A941" s="2" t="e">
        <f/>
        <v>#N/A</v>
      </c>
    </row>
    <row r="942" ht="14.25">
      <c r="A942" s="2" t="e">
        <f/>
        <v>#N/A</v>
      </c>
    </row>
    <row r="943" ht="14.25">
      <c r="A943" s="2" t="e">
        <f/>
        <v>#N/A</v>
      </c>
    </row>
    <row r="944" ht="14.25">
      <c r="A944" s="2" t="e">
        <f/>
        <v>#N/A</v>
      </c>
    </row>
    <row r="945" ht="14.25">
      <c r="A945" s="2" t="e">
        <f/>
        <v>#N/A</v>
      </c>
    </row>
    <row r="946" ht="14.25">
      <c r="A946" s="2" t="e">
        <f/>
        <v>#N/A</v>
      </c>
    </row>
    <row r="947" ht="14.25">
      <c r="A947" s="2" t="e">
        <f/>
        <v>#N/A</v>
      </c>
    </row>
    <row r="948" ht="14.25">
      <c r="A948" s="2" t="e">
        <f/>
        <v>#N/A</v>
      </c>
    </row>
    <row r="949" ht="14.25">
      <c r="A949" s="2" t="e">
        <f/>
        <v>#N/A</v>
      </c>
    </row>
    <row r="950" ht="14.25">
      <c r="A950" s="2" t="e">
        <f/>
        <v>#N/A</v>
      </c>
    </row>
    <row r="951" ht="14.25">
      <c r="A951" s="2" t="e">
        <f/>
        <v>#N/A</v>
      </c>
    </row>
    <row r="952" ht="14.25">
      <c r="A952" s="2" t="e">
        <f/>
        <v>#N/A</v>
      </c>
    </row>
    <row r="953" ht="14.25">
      <c r="A953" s="2" t="e">
        <f/>
        <v>#N/A</v>
      </c>
    </row>
    <row r="954" ht="14.25">
      <c r="A954" s="2" t="e">
        <f/>
        <v>#N/A</v>
      </c>
    </row>
    <row r="955" ht="14.25">
      <c r="A955" s="2" t="e">
        <f/>
        <v>#N/A</v>
      </c>
    </row>
    <row r="956" ht="14.25">
      <c r="A956" s="2" t="e">
        <f/>
        <v>#N/A</v>
      </c>
    </row>
    <row r="957" ht="14.25">
      <c r="A957" s="2" t="e">
        <f/>
        <v>#N/A</v>
      </c>
    </row>
    <row r="958" ht="14.25">
      <c r="A958" s="2" t="e">
        <f/>
        <v>#N/A</v>
      </c>
    </row>
    <row r="959" ht="14.25">
      <c r="A959" s="2" t="e">
        <f/>
        <v>#N/A</v>
      </c>
    </row>
    <row r="960" ht="14.25">
      <c r="A960" s="2" t="e">
        <f/>
        <v>#N/A</v>
      </c>
    </row>
    <row r="961" ht="14.25">
      <c r="A961" s="2" t="e">
        <f/>
        <v>#N/A</v>
      </c>
    </row>
    <row r="962" ht="14.25">
      <c r="A962" s="2" t="e">
        <f/>
        <v>#N/A</v>
      </c>
    </row>
    <row r="963" ht="14.25">
      <c r="A963" s="2" t="e">
        <f/>
        <v>#N/A</v>
      </c>
    </row>
    <row r="964" ht="14.25">
      <c r="A964" s="2" t="e">
        <f/>
        <v>#N/A</v>
      </c>
    </row>
    <row r="965" ht="14.25">
      <c r="A965" s="2" t="e">
        <f/>
        <v>#N/A</v>
      </c>
    </row>
    <row r="966" ht="14.25">
      <c r="A966" s="2" t="e">
        <f/>
        <v>#N/A</v>
      </c>
    </row>
    <row r="967" ht="14.25">
      <c r="A967" s="2" t="e">
        <f/>
        <v>#N/A</v>
      </c>
    </row>
    <row r="968" ht="14.25">
      <c r="A968" s="2" t="e">
        <f/>
        <v>#N/A</v>
      </c>
    </row>
    <row r="969" ht="14.25">
      <c r="A969" s="2" t="e">
        <f/>
        <v>#N/A</v>
      </c>
    </row>
    <row r="970" ht="14.25">
      <c r="A970" s="2" t="e">
        <f/>
        <v>#N/A</v>
      </c>
    </row>
    <row r="971" ht="14.25">
      <c r="A971" s="2" t="e">
        <f/>
        <v>#N/A</v>
      </c>
    </row>
    <row r="972" ht="14.25">
      <c r="A972" s="2" t="e">
        <f/>
        <v>#N/A</v>
      </c>
    </row>
    <row r="973" ht="14.25">
      <c r="A973" s="2" t="e">
        <f/>
        <v>#N/A</v>
      </c>
    </row>
    <row r="974" ht="14.25">
      <c r="A974" s="2" t="e">
        <f/>
        <v>#N/A</v>
      </c>
    </row>
    <row r="975" ht="14.25">
      <c r="A975" s="2" t="e">
        <f/>
        <v>#N/A</v>
      </c>
    </row>
    <row r="976" ht="14.25">
      <c r="A976" s="2" t="e">
        <f/>
        <v>#N/A</v>
      </c>
    </row>
    <row r="977" ht="14.25">
      <c r="A977" s="2" t="e">
        <f/>
        <v>#N/A</v>
      </c>
    </row>
    <row r="978" ht="14.25">
      <c r="A978" s="2" t="e">
        <f/>
        <v>#N/A</v>
      </c>
    </row>
    <row r="979" ht="14.25">
      <c r="A979" s="2" t="e">
        <f/>
        <v>#N/A</v>
      </c>
    </row>
    <row r="980" ht="14.25">
      <c r="A980" s="2" t="e">
        <f/>
        <v>#N/A</v>
      </c>
    </row>
    <row r="981" ht="14.25">
      <c r="A981" s="2" t="e">
        <f/>
        <v>#N/A</v>
      </c>
    </row>
    <row r="982" ht="14.25">
      <c r="A982" s="2" t="e">
        <f/>
        <v>#N/A</v>
      </c>
    </row>
    <row r="983" ht="14.25">
      <c r="A983" s="2" t="e">
        <f/>
        <v>#N/A</v>
      </c>
    </row>
    <row r="984" ht="14.25">
      <c r="A984" s="2" t="e">
        <f/>
        <v>#N/A</v>
      </c>
    </row>
    <row r="985" ht="14.25">
      <c r="A985" s="2" t="e">
        <f/>
        <v>#N/A</v>
      </c>
    </row>
    <row r="986" ht="14.25">
      <c r="A986" s="2" t="e">
        <f/>
        <v>#N/A</v>
      </c>
    </row>
    <row r="987" ht="14.25">
      <c r="A987" s="2" t="e">
        <f/>
        <v>#N/A</v>
      </c>
    </row>
    <row r="988" ht="14.25">
      <c r="A988" s="2" t="e">
        <f/>
        <v>#N/A</v>
      </c>
    </row>
    <row r="989" ht="14.25">
      <c r="A989" s="2" t="e">
        <f/>
        <v>#N/A</v>
      </c>
    </row>
    <row r="990" ht="14.25">
      <c r="A990" s="2" t="e">
        <f/>
        <v>#N/A</v>
      </c>
    </row>
    <row r="991" ht="14.25">
      <c r="A991" s="2" t="e">
        <f/>
        <v>#N/A</v>
      </c>
    </row>
    <row r="992" ht="14.25">
      <c r="A992" s="2" t="e">
        <f/>
        <v>#N/A</v>
      </c>
    </row>
    <row r="993" ht="14.25">
      <c r="A993" s="2" t="e">
        <f/>
        <v>#N/A</v>
      </c>
    </row>
    <row r="994" ht="14.25">
      <c r="A994" s="2" t="e">
        <f/>
        <v>#N/A</v>
      </c>
    </row>
    <row r="995" ht="14.25">
      <c r="A995" s="2" t="e">
        <f/>
        <v>#N/A</v>
      </c>
    </row>
    <row r="996" ht="14.25">
      <c r="A996" s="2" t="e">
        <f/>
        <v>#N/A</v>
      </c>
    </row>
    <row r="997" ht="14.25">
      <c r="A997" s="2" t="e">
        <f/>
        <v>#N/A</v>
      </c>
    </row>
    <row r="998" ht="14.25">
      <c r="A998" s="2" t="e">
        <f/>
        <v>#N/A</v>
      </c>
    </row>
    <row r="999" ht="14.25">
      <c r="A999" s="2" t="e">
        <f/>
        <v>#N/A</v>
      </c>
    </row>
    <row r="1000" ht="14.25">
      <c r="A1000" s="2" t="e">
        <f/>
        <v>#N/A</v>
      </c>
    </row>
    <row r="1001" ht="14.25">
      <c r="A1001" s="2" t="e">
        <f/>
        <v>#N/A</v>
      </c>
    </row>
    <row r="1002" ht="14.25">
      <c r="A1002" s="2" t="e">
        <f/>
        <v>#N/A</v>
      </c>
    </row>
    <row r="1003" ht="14.25">
      <c r="A1003" s="2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2024-09-25T10:56:55Z</dcterms:modified>
</cp:coreProperties>
</file>